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jessi\OneDrive\Desktop\"/>
    </mc:Choice>
  </mc:AlternateContent>
  <xr:revisionPtr revIDLastSave="0" documentId="13_ncr:1_{95279172-1F5E-420E-B2EA-2499DC2AFBC0}" xr6:coauthVersionLast="47" xr6:coauthVersionMax="47" xr10:uidLastSave="{00000000-0000-0000-0000-000000000000}"/>
  <bookViews>
    <workbookView xWindow="-108" yWindow="-108" windowWidth="23256" windowHeight="12576" tabRatio="818" xr2:uid="{6A3B8A0C-B3E7-462D-BDC9-9F65C4FB8D98}"/>
  </bookViews>
  <sheets>
    <sheet name="All Data Task 1" sheetId="1" r:id="rId1"/>
    <sheet name="Pivot Table Task 1" sheetId="5" r:id="rId2"/>
    <sheet name="All Data Task 2" sheetId="6" r:id="rId3"/>
    <sheet name="Task 2 Chart" sheetId="10" r:id="rId4"/>
    <sheet name="Data Task 2 Cleaning" sheetId="9" r:id="rId5"/>
    <sheet name="Data Task 3" sheetId="13" r:id="rId6"/>
    <sheet name="Average Rate by Dept" sheetId="14" r:id="rId7"/>
    <sheet name="Average Yrly Bonus by Dept" sheetId="15" r:id="rId8"/>
  </sheets>
  <definedNames>
    <definedName name="Slicer_Department">#N/A</definedName>
    <definedName name="Slicer_Title">#N/A</definedName>
  </definedNames>
  <calcPr calcId="191029"/>
  <pivotCaches>
    <pivotCache cacheId="13" r:id="rId9"/>
    <pivotCache cacheId="66"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2" i="6" l="1"/>
  <c r="U2" i="6"/>
  <c r="S3" i="6"/>
  <c r="S4" i="6"/>
  <c r="S5" i="6"/>
  <c r="S6" i="6"/>
  <c r="S7" i="6"/>
  <c r="S8" i="6"/>
  <c r="S9" i="6"/>
  <c r="S10" i="6"/>
  <c r="S11" i="6"/>
  <c r="S12" i="6"/>
  <c r="S13" i="6"/>
  <c r="S14" i="6"/>
  <c r="S15" i="6"/>
  <c r="S16" i="6"/>
  <c r="S17" i="6"/>
  <c r="S18" i="6"/>
  <c r="S19" i="6"/>
  <c r="S20" i="6"/>
  <c r="S21" i="6"/>
  <c r="S22" i="6"/>
  <c r="S23" i="6"/>
  <c r="S24" i="6"/>
  <c r="S25" i="6"/>
  <c r="S26" i="6"/>
  <c r="S27" i="6"/>
  <c r="S28" i="6"/>
  <c r="S29" i="6"/>
  <c r="S30" i="6"/>
  <c r="S31" i="6"/>
  <c r="S32" i="6"/>
  <c r="S33" i="6"/>
  <c r="S34" i="6"/>
  <c r="S35" i="6"/>
  <c r="S36" i="6"/>
  <c r="S37" i="6"/>
  <c r="S38" i="6"/>
  <c r="S39" i="6"/>
  <c r="S40" i="6"/>
  <c r="S41" i="6"/>
  <c r="S42" i="6"/>
  <c r="S43" i="6"/>
  <c r="S44" i="6"/>
  <c r="S45" i="6"/>
  <c r="S46" i="6"/>
  <c r="S47" i="6"/>
  <c r="S48" i="6"/>
  <c r="S49" i="6"/>
  <c r="S50" i="6"/>
  <c r="S51" i="6"/>
  <c r="S52" i="6"/>
  <c r="S53" i="6"/>
  <c r="S54" i="6"/>
  <c r="S55" i="6"/>
  <c r="S56" i="6"/>
  <c r="S57" i="6"/>
  <c r="S58" i="6"/>
  <c r="S59" i="6"/>
  <c r="S60" i="6"/>
  <c r="S61" i="6"/>
  <c r="S62" i="6"/>
  <c r="S63" i="6"/>
  <c r="S64" i="6"/>
  <c r="S65" i="6"/>
  <c r="S66" i="6"/>
  <c r="S67" i="6"/>
  <c r="S68" i="6"/>
  <c r="S69" i="6"/>
  <c r="S70" i="6"/>
  <c r="S71" i="6"/>
  <c r="S72" i="6"/>
  <c r="S73" i="6"/>
  <c r="S74" i="6"/>
  <c r="S75" i="6"/>
  <c r="S76" i="6"/>
  <c r="S77" i="6"/>
  <c r="S78" i="6"/>
  <c r="S79" i="6"/>
  <c r="S80" i="6"/>
  <c r="S81" i="6"/>
  <c r="S82" i="6"/>
  <c r="S83" i="6"/>
  <c r="S84" i="6"/>
  <c r="S85" i="6"/>
  <c r="S86" i="6"/>
  <c r="S87" i="6"/>
  <c r="S88" i="6"/>
  <c r="S89" i="6"/>
  <c r="S90" i="6"/>
  <c r="S91" i="6"/>
  <c r="S92" i="6"/>
  <c r="S93" i="6"/>
  <c r="S94" i="6"/>
  <c r="S95" i="6"/>
  <c r="S96" i="6"/>
  <c r="S97" i="6"/>
  <c r="S98" i="6"/>
  <c r="S99" i="6"/>
  <c r="S100" i="6"/>
  <c r="S101" i="6"/>
  <c r="S102" i="6"/>
  <c r="S103" i="6"/>
  <c r="S104" i="6"/>
  <c r="S105" i="6"/>
  <c r="S106" i="6"/>
  <c r="S107" i="6"/>
  <c r="S108" i="6"/>
  <c r="S109" i="6"/>
  <c r="S110" i="6"/>
  <c r="S111" i="6"/>
  <c r="S112" i="6"/>
  <c r="S113" i="6"/>
  <c r="S114" i="6"/>
  <c r="S115" i="6"/>
  <c r="S116" i="6"/>
  <c r="S117" i="6"/>
  <c r="S118" i="6"/>
  <c r="S119" i="6"/>
  <c r="S120" i="6"/>
  <c r="S121" i="6"/>
  <c r="S122" i="6"/>
  <c r="S123" i="6"/>
  <c r="S124" i="6"/>
  <c r="S125" i="6"/>
  <c r="S126" i="6"/>
  <c r="S127" i="6"/>
  <c r="S128" i="6"/>
  <c r="S129" i="6"/>
  <c r="S130" i="6"/>
  <c r="S131" i="6"/>
  <c r="S132" i="6"/>
  <c r="S133" i="6"/>
  <c r="S134" i="6"/>
  <c r="S135" i="6"/>
  <c r="S136" i="6"/>
  <c r="S137" i="6"/>
  <c r="S138" i="6"/>
  <c r="S139" i="6"/>
  <c r="S140" i="6"/>
  <c r="S141" i="6"/>
  <c r="S142" i="6"/>
  <c r="S143" i="6"/>
  <c r="S144" i="6"/>
  <c r="S145" i="6"/>
  <c r="S146" i="6"/>
  <c r="S147" i="6"/>
  <c r="S148" i="6"/>
  <c r="S149" i="6"/>
  <c r="S150" i="6"/>
  <c r="S151" i="6"/>
  <c r="S152" i="6"/>
  <c r="S153" i="6"/>
  <c r="S154" i="6"/>
  <c r="S155" i="6"/>
  <c r="S156" i="6"/>
  <c r="S157" i="6"/>
  <c r="S158" i="6"/>
  <c r="S159" i="6"/>
  <c r="S160" i="6"/>
  <c r="S161" i="6"/>
  <c r="S162" i="6"/>
  <c r="S163" i="6"/>
  <c r="S164" i="6"/>
  <c r="S165" i="6"/>
  <c r="S166" i="6"/>
  <c r="S167" i="6"/>
  <c r="S168" i="6"/>
  <c r="S169" i="6"/>
  <c r="S170" i="6"/>
  <c r="S171" i="6"/>
  <c r="S172" i="6"/>
  <c r="S173" i="6"/>
  <c r="S174" i="6"/>
  <c r="S175" i="6"/>
  <c r="S176" i="6"/>
  <c r="S177" i="6"/>
  <c r="S178" i="6"/>
  <c r="S179" i="6"/>
  <c r="S180" i="6"/>
  <c r="S181" i="6"/>
  <c r="S182" i="6"/>
  <c r="S183" i="6"/>
  <c r="S184" i="6"/>
  <c r="S185" i="6"/>
  <c r="S186" i="6"/>
  <c r="S187" i="6"/>
  <c r="S188" i="6"/>
  <c r="S189" i="6"/>
  <c r="S190" i="6"/>
  <c r="S191" i="6"/>
  <c r="S192" i="6"/>
  <c r="S193" i="6"/>
  <c r="S194" i="6"/>
  <c r="S195" i="6"/>
  <c r="S196" i="6"/>
  <c r="S197" i="6"/>
  <c r="S198" i="6"/>
  <c r="S199" i="6"/>
  <c r="S200" i="6"/>
  <c r="S201" i="6"/>
  <c r="S202" i="6"/>
  <c r="S203" i="6"/>
  <c r="S204" i="6"/>
  <c r="S205" i="6"/>
  <c r="S206" i="6"/>
  <c r="S207" i="6"/>
  <c r="S208" i="6"/>
  <c r="S209" i="6"/>
  <c r="S210" i="6"/>
  <c r="S211" i="6"/>
  <c r="S212" i="6"/>
  <c r="S213" i="6"/>
  <c r="S214" i="6"/>
  <c r="S215" i="6"/>
  <c r="S216" i="6"/>
  <c r="S217" i="6"/>
  <c r="S218" i="6"/>
  <c r="S219" i="6"/>
  <c r="S220" i="6"/>
  <c r="S221" i="6"/>
  <c r="S222" i="6"/>
  <c r="S223" i="6"/>
  <c r="S224" i="6"/>
  <c r="S225" i="6"/>
  <c r="S226" i="6"/>
  <c r="S227" i="6"/>
  <c r="S228" i="6"/>
  <c r="S229" i="6"/>
  <c r="S230" i="6"/>
  <c r="S231" i="6"/>
  <c r="S232" i="6"/>
  <c r="S233" i="6"/>
  <c r="S234" i="6"/>
  <c r="S235" i="6"/>
  <c r="S236" i="6"/>
  <c r="S237" i="6"/>
  <c r="S238" i="6"/>
  <c r="S239" i="6"/>
  <c r="S240" i="6"/>
  <c r="S241" i="6"/>
  <c r="S242" i="6"/>
  <c r="S243" i="6"/>
  <c r="S244" i="6"/>
  <c r="S245" i="6"/>
  <c r="S246" i="6"/>
  <c r="S247" i="6"/>
  <c r="S248" i="6"/>
  <c r="S249" i="6"/>
  <c r="S250" i="6"/>
  <c r="S251" i="6"/>
  <c r="S252" i="6"/>
  <c r="S253" i="6"/>
  <c r="S254" i="6"/>
  <c r="S255" i="6"/>
  <c r="S256" i="6"/>
  <c r="S257" i="6"/>
  <c r="S258" i="6"/>
  <c r="S259" i="6"/>
  <c r="S260" i="6"/>
  <c r="S261" i="6"/>
  <c r="S262" i="6"/>
  <c r="S263" i="6"/>
  <c r="S264" i="6"/>
  <c r="S265" i="6"/>
  <c r="S266" i="6"/>
  <c r="S267" i="6"/>
  <c r="S268" i="6"/>
  <c r="S269" i="6"/>
  <c r="S270" i="6"/>
  <c r="S271" i="6"/>
  <c r="S272" i="6"/>
  <c r="S273" i="6"/>
  <c r="S274" i="6"/>
  <c r="S275" i="6"/>
  <c r="S276" i="6"/>
  <c r="S277" i="6"/>
  <c r="S278" i="6"/>
  <c r="S279" i="6"/>
  <c r="S280" i="6"/>
  <c r="S281" i="6"/>
  <c r="S282" i="6"/>
  <c r="S283" i="6"/>
  <c r="S284" i="6"/>
  <c r="S285" i="6"/>
  <c r="S286" i="6"/>
  <c r="S287" i="6"/>
  <c r="S288" i="6"/>
  <c r="S289" i="6"/>
  <c r="S290" i="6"/>
  <c r="S291" i="6"/>
  <c r="S2" i="6"/>
  <c r="R4" i="6" a="1"/>
  <c r="R4" i="6" s="1"/>
  <c r="R5" i="6" a="1"/>
  <c r="R5" i="6"/>
  <c r="R6" i="6" a="1"/>
  <c r="R6" i="6"/>
  <c r="R7" i="6" a="1"/>
  <c r="R7" i="6"/>
  <c r="R8" i="6" a="1"/>
  <c r="R8" i="6" s="1"/>
  <c r="R9" i="6" a="1"/>
  <c r="R9" i="6"/>
  <c r="R10" i="6" a="1"/>
  <c r="R10" i="6"/>
  <c r="R11" i="6" a="1"/>
  <c r="R11" i="6"/>
  <c r="R12" i="6" a="1"/>
  <c r="R12" i="6" s="1"/>
  <c r="R13" i="6" a="1"/>
  <c r="R13" i="6"/>
  <c r="R14" i="6" a="1"/>
  <c r="R14" i="6"/>
  <c r="R15" i="6" a="1"/>
  <c r="R15" i="6"/>
  <c r="R16" i="6" a="1"/>
  <c r="R16" i="6" s="1"/>
  <c r="R17" i="6" a="1"/>
  <c r="R17" i="6"/>
  <c r="R18" i="6" a="1"/>
  <c r="R18" i="6"/>
  <c r="R19" i="6" a="1"/>
  <c r="R19" i="6"/>
  <c r="R20" i="6" a="1"/>
  <c r="R20" i="6" s="1"/>
  <c r="R21" i="6" a="1"/>
  <c r="R21" i="6"/>
  <c r="R22" i="6" a="1"/>
  <c r="R22" i="6"/>
  <c r="R23" i="6" a="1"/>
  <c r="R23" i="6"/>
  <c r="R24" i="6" a="1"/>
  <c r="R24" i="6" s="1"/>
  <c r="R25" i="6" a="1"/>
  <c r="R25" i="6" s="1"/>
  <c r="R26" i="6" a="1"/>
  <c r="R26" i="6"/>
  <c r="R27" i="6" a="1"/>
  <c r="R27" i="6"/>
  <c r="R28" i="6" a="1"/>
  <c r="R28" i="6" s="1"/>
  <c r="R29" i="6" a="1"/>
  <c r="R29" i="6" s="1"/>
  <c r="R30" i="6" a="1"/>
  <c r="R30" i="6"/>
  <c r="R31" i="6" a="1"/>
  <c r="R31" i="6"/>
  <c r="R32" i="6" a="1"/>
  <c r="R32" i="6" s="1"/>
  <c r="R33" i="6" a="1"/>
  <c r="R33" i="6" s="1"/>
  <c r="R34" i="6" a="1"/>
  <c r="R34" i="6"/>
  <c r="R35" i="6" a="1"/>
  <c r="R35" i="6"/>
  <c r="R36" i="6" a="1"/>
  <c r="R36" i="6" s="1"/>
  <c r="R37" i="6" a="1"/>
  <c r="R37" i="6" s="1"/>
  <c r="R38" i="6" a="1"/>
  <c r="R38" i="6"/>
  <c r="R39" i="6" a="1"/>
  <c r="R39" i="6"/>
  <c r="R40" i="6" a="1"/>
  <c r="R40" i="6" s="1"/>
  <c r="R41" i="6" a="1"/>
  <c r="R41" i="6" s="1"/>
  <c r="R42" i="6" a="1"/>
  <c r="R42" i="6"/>
  <c r="R43" i="6" a="1"/>
  <c r="R43" i="6"/>
  <c r="R44" i="6" a="1"/>
  <c r="R44" i="6" s="1"/>
  <c r="R45" i="6" a="1"/>
  <c r="R45" i="6" s="1"/>
  <c r="R46" i="6" a="1"/>
  <c r="R46" i="6"/>
  <c r="R47" i="6" a="1"/>
  <c r="R47" i="6"/>
  <c r="R48" i="6" a="1"/>
  <c r="R48" i="6" s="1"/>
  <c r="R49" i="6" a="1"/>
  <c r="R49" i="6" s="1"/>
  <c r="R50" i="6" a="1"/>
  <c r="R50" i="6"/>
  <c r="R51" i="6" a="1"/>
  <c r="R51" i="6"/>
  <c r="R52" i="6" a="1"/>
  <c r="R52" i="6" s="1"/>
  <c r="R53" i="6" a="1"/>
  <c r="R53" i="6" s="1"/>
  <c r="R54" i="6" a="1"/>
  <c r="R54" i="6"/>
  <c r="R55" i="6" a="1"/>
  <c r="R55" i="6"/>
  <c r="R56" i="6" a="1"/>
  <c r="R56" i="6" s="1"/>
  <c r="R57" i="6" a="1"/>
  <c r="R57" i="6" s="1"/>
  <c r="R58" i="6" a="1"/>
  <c r="R58" i="6"/>
  <c r="R59" i="6" a="1"/>
  <c r="R59" i="6"/>
  <c r="R60" i="6" a="1"/>
  <c r="R60" i="6" s="1"/>
  <c r="R61" i="6" a="1"/>
  <c r="R61" i="6" s="1"/>
  <c r="R62" i="6" a="1"/>
  <c r="R62" i="6"/>
  <c r="R63" i="6" a="1"/>
  <c r="R63" i="6"/>
  <c r="R64" i="6" a="1"/>
  <c r="R64" i="6" s="1"/>
  <c r="R65" i="6" a="1"/>
  <c r="R65" i="6" s="1"/>
  <c r="R66" i="6" a="1"/>
  <c r="R66" i="6"/>
  <c r="R67" i="6" a="1"/>
  <c r="R67" i="6"/>
  <c r="R68" i="6" a="1"/>
  <c r="R68" i="6" s="1"/>
  <c r="R69" i="6" a="1"/>
  <c r="R69" i="6" s="1"/>
  <c r="R70" i="6" a="1"/>
  <c r="R70" i="6"/>
  <c r="R71" i="6" a="1"/>
  <c r="R71" i="6"/>
  <c r="R72" i="6" a="1"/>
  <c r="R72" i="6" s="1"/>
  <c r="R73" i="6" a="1"/>
  <c r="R73" i="6" s="1"/>
  <c r="R74" i="6" a="1"/>
  <c r="R74" i="6"/>
  <c r="R75" i="6" a="1"/>
  <c r="R75" i="6"/>
  <c r="R76" i="6" a="1"/>
  <c r="R76" i="6" s="1"/>
  <c r="R77" i="6" a="1"/>
  <c r="R77" i="6" s="1"/>
  <c r="R78" i="6" a="1"/>
  <c r="R78" i="6"/>
  <c r="R79" i="6" a="1"/>
  <c r="R79" i="6"/>
  <c r="R80" i="6" a="1"/>
  <c r="R80" i="6" s="1"/>
  <c r="R81" i="6" a="1"/>
  <c r="R81" i="6" s="1"/>
  <c r="R82" i="6" a="1"/>
  <c r="R82" i="6"/>
  <c r="R83" i="6" a="1"/>
  <c r="R83" i="6"/>
  <c r="R84" i="6" a="1"/>
  <c r="R84" i="6" s="1"/>
  <c r="R85" i="6" a="1"/>
  <c r="R85" i="6" s="1"/>
  <c r="R86" i="6" a="1"/>
  <c r="R86" i="6"/>
  <c r="R87" i="6" a="1"/>
  <c r="R87" i="6"/>
  <c r="R88" i="6" a="1"/>
  <c r="R88" i="6" s="1"/>
  <c r="R89" i="6" a="1"/>
  <c r="R89" i="6" s="1"/>
  <c r="R90" i="6" a="1"/>
  <c r="R90" i="6"/>
  <c r="R91" i="6" a="1"/>
  <c r="R91" i="6"/>
  <c r="R92" i="6" a="1"/>
  <c r="R92" i="6" s="1"/>
  <c r="R93" i="6" a="1"/>
  <c r="R93" i="6" s="1"/>
  <c r="R94" i="6" a="1"/>
  <c r="R94" i="6"/>
  <c r="R95" i="6" a="1"/>
  <c r="R95" i="6"/>
  <c r="R96" i="6" a="1"/>
  <c r="R96" i="6" s="1"/>
  <c r="R97" i="6" a="1"/>
  <c r="R97" i="6" s="1"/>
  <c r="R98" i="6" a="1"/>
  <c r="R98" i="6"/>
  <c r="R99" i="6" a="1"/>
  <c r="R99" i="6"/>
  <c r="R100" i="6" a="1"/>
  <c r="R100" i="6" s="1"/>
  <c r="R101" i="6" a="1"/>
  <c r="R101" i="6" s="1"/>
  <c r="R102" i="6" a="1"/>
  <c r="R102" i="6"/>
  <c r="R103" i="6" a="1"/>
  <c r="R103" i="6"/>
  <c r="R104" i="6" a="1"/>
  <c r="R104" i="6" s="1"/>
  <c r="R105" i="6" a="1"/>
  <c r="R105" i="6" s="1"/>
  <c r="R106" i="6" a="1"/>
  <c r="R106" i="6"/>
  <c r="R107" i="6" a="1"/>
  <c r="R107" i="6"/>
  <c r="R108" i="6" a="1"/>
  <c r="R108" i="6" s="1"/>
  <c r="R109" i="6" a="1"/>
  <c r="R109" i="6" s="1"/>
  <c r="R110" i="6" a="1"/>
  <c r="R110" i="6"/>
  <c r="R111" i="6" a="1"/>
  <c r="R111" i="6"/>
  <c r="R112" i="6" a="1"/>
  <c r="R112" i="6" s="1"/>
  <c r="R113" i="6" a="1"/>
  <c r="R113" i="6" s="1"/>
  <c r="R114" i="6" a="1"/>
  <c r="R114" i="6"/>
  <c r="R115" i="6" a="1"/>
  <c r="R115" i="6"/>
  <c r="R116" i="6" a="1"/>
  <c r="R116" i="6" s="1"/>
  <c r="R117" i="6" a="1"/>
  <c r="R117" i="6" s="1"/>
  <c r="R118" i="6" a="1"/>
  <c r="R118" i="6"/>
  <c r="R119" i="6" a="1"/>
  <c r="R119" i="6"/>
  <c r="R120" i="6" a="1"/>
  <c r="R120" i="6" s="1"/>
  <c r="R121" i="6" a="1"/>
  <c r="R121" i="6" s="1"/>
  <c r="R122" i="6" a="1"/>
  <c r="R122" i="6"/>
  <c r="R123" i="6" a="1"/>
  <c r="R123" i="6"/>
  <c r="R124" i="6" a="1"/>
  <c r="R124" i="6" s="1"/>
  <c r="R125" i="6" a="1"/>
  <c r="R125" i="6" s="1"/>
  <c r="R126" i="6" a="1"/>
  <c r="R126" i="6"/>
  <c r="R127" i="6" a="1"/>
  <c r="R127" i="6"/>
  <c r="R128" i="6" a="1"/>
  <c r="R128" i="6" s="1"/>
  <c r="R129" i="6" a="1"/>
  <c r="R129" i="6" s="1"/>
  <c r="R130" i="6" a="1"/>
  <c r="R130" i="6"/>
  <c r="R131" i="6" a="1"/>
  <c r="R131" i="6"/>
  <c r="R132" i="6" a="1"/>
  <c r="R132" i="6" s="1"/>
  <c r="R133" i="6" a="1"/>
  <c r="R133" i="6" s="1"/>
  <c r="R134" i="6" a="1"/>
  <c r="R134" i="6"/>
  <c r="R135" i="6" a="1"/>
  <c r="R135" i="6"/>
  <c r="R136" i="6" a="1"/>
  <c r="R136" i="6" s="1"/>
  <c r="R137" i="6" a="1"/>
  <c r="R137" i="6" s="1"/>
  <c r="R138" i="6" a="1"/>
  <c r="R138" i="6"/>
  <c r="R139" i="6" a="1"/>
  <c r="R139" i="6"/>
  <c r="R140" i="6" a="1"/>
  <c r="R140" i="6" s="1"/>
  <c r="R141" i="6" a="1"/>
  <c r="R141" i="6" s="1"/>
  <c r="R142" i="6" a="1"/>
  <c r="R142" i="6"/>
  <c r="R143" i="6" a="1"/>
  <c r="R143" i="6"/>
  <c r="R144" i="6" a="1"/>
  <c r="R144" i="6" s="1"/>
  <c r="R145" i="6" a="1"/>
  <c r="R145" i="6" s="1"/>
  <c r="R146" i="6" a="1"/>
  <c r="R146" i="6"/>
  <c r="R147" i="6" a="1"/>
  <c r="R147" i="6"/>
  <c r="R148" i="6" a="1"/>
  <c r="R148" i="6" s="1"/>
  <c r="R149" i="6" a="1"/>
  <c r="R149" i="6" s="1"/>
  <c r="R150" i="6" a="1"/>
  <c r="R150" i="6"/>
  <c r="R151" i="6" a="1"/>
  <c r="R151" i="6"/>
  <c r="R152" i="6" a="1"/>
  <c r="R152" i="6" s="1"/>
  <c r="R153" i="6" a="1"/>
  <c r="R153" i="6" s="1"/>
  <c r="R154" i="6" a="1"/>
  <c r="R154" i="6"/>
  <c r="R155" i="6" a="1"/>
  <c r="R155" i="6"/>
  <c r="R156" i="6" a="1"/>
  <c r="R156" i="6" s="1"/>
  <c r="R157" i="6" a="1"/>
  <c r="R157" i="6" s="1"/>
  <c r="R158" i="6" a="1"/>
  <c r="R158" i="6"/>
  <c r="R159" i="6" a="1"/>
  <c r="R159" i="6"/>
  <c r="R160" i="6" a="1"/>
  <c r="R160" i="6" s="1"/>
  <c r="R161" i="6" a="1"/>
  <c r="R161" i="6" s="1"/>
  <c r="R162" i="6" a="1"/>
  <c r="R162" i="6"/>
  <c r="R163" i="6" a="1"/>
  <c r="R163" i="6"/>
  <c r="R164" i="6" a="1"/>
  <c r="R164" i="6" s="1"/>
  <c r="R165" i="6" a="1"/>
  <c r="R165" i="6" s="1"/>
  <c r="R166" i="6" a="1"/>
  <c r="R166" i="6"/>
  <c r="R167" i="6" a="1"/>
  <c r="R167" i="6"/>
  <c r="R168" i="6" a="1"/>
  <c r="R168" i="6" s="1"/>
  <c r="R169" i="6" a="1"/>
  <c r="R169" i="6" s="1"/>
  <c r="R170" i="6" a="1"/>
  <c r="R170" i="6"/>
  <c r="R171" i="6" a="1"/>
  <c r="R171" i="6"/>
  <c r="R172" i="6" a="1"/>
  <c r="R172" i="6" s="1"/>
  <c r="R173" i="6" a="1"/>
  <c r="R173" i="6" s="1"/>
  <c r="R174" i="6" a="1"/>
  <c r="R174" i="6"/>
  <c r="R175" i="6" a="1"/>
  <c r="R175" i="6"/>
  <c r="R176" i="6" a="1"/>
  <c r="R176" i="6" s="1"/>
  <c r="R177" i="6" a="1"/>
  <c r="R177" i="6" s="1"/>
  <c r="R178" i="6" a="1"/>
  <c r="R178" i="6"/>
  <c r="R179" i="6" a="1"/>
  <c r="R179" i="6"/>
  <c r="R180" i="6" a="1"/>
  <c r="R180" i="6" s="1"/>
  <c r="R181" i="6" a="1"/>
  <c r="R181" i="6" s="1"/>
  <c r="R182" i="6" a="1"/>
  <c r="R182" i="6"/>
  <c r="R183" i="6" a="1"/>
  <c r="R183" i="6"/>
  <c r="R184" i="6" a="1"/>
  <c r="R184" i="6" s="1"/>
  <c r="R185" i="6" a="1"/>
  <c r="R185" i="6" s="1"/>
  <c r="R186" i="6" a="1"/>
  <c r="R186" i="6"/>
  <c r="R187" i="6" a="1"/>
  <c r="R187" i="6"/>
  <c r="R188" i="6" a="1"/>
  <c r="R188" i="6" s="1"/>
  <c r="R189" i="6" a="1"/>
  <c r="R189" i="6" s="1"/>
  <c r="R190" i="6" a="1"/>
  <c r="R190" i="6"/>
  <c r="R191" i="6" a="1"/>
  <c r="R191" i="6"/>
  <c r="R192" i="6" a="1"/>
  <c r="R192" i="6" s="1"/>
  <c r="R193" i="6" a="1"/>
  <c r="R193" i="6" s="1"/>
  <c r="R194" i="6" a="1"/>
  <c r="R194" i="6"/>
  <c r="R195" i="6" a="1"/>
  <c r="R195" i="6"/>
  <c r="R196" i="6" a="1"/>
  <c r="R196" i="6" s="1"/>
  <c r="R197" i="6" a="1"/>
  <c r="R197" i="6" s="1"/>
  <c r="R198" i="6" a="1"/>
  <c r="R198" i="6"/>
  <c r="R199" i="6" a="1"/>
  <c r="R199" i="6"/>
  <c r="R200" i="6" a="1"/>
  <c r="R200" i="6" s="1"/>
  <c r="R201" i="6" a="1"/>
  <c r="R201" i="6" s="1"/>
  <c r="R202" i="6" a="1"/>
  <c r="R202" i="6"/>
  <c r="R203" i="6" a="1"/>
  <c r="R203" i="6"/>
  <c r="R204" i="6" a="1"/>
  <c r="R204" i="6" s="1"/>
  <c r="R205" i="6" a="1"/>
  <c r="R205" i="6" s="1"/>
  <c r="R206" i="6" a="1"/>
  <c r="R206" i="6"/>
  <c r="R207" i="6" a="1"/>
  <c r="R207" i="6"/>
  <c r="R208" i="6" a="1"/>
  <c r="R208" i="6" s="1"/>
  <c r="R209" i="6" a="1"/>
  <c r="R209" i="6" s="1"/>
  <c r="R210" i="6" a="1"/>
  <c r="R210" i="6"/>
  <c r="R211" i="6" a="1"/>
  <c r="R211" i="6"/>
  <c r="R212" i="6" a="1"/>
  <c r="R212" i="6" s="1"/>
  <c r="R213" i="6" a="1"/>
  <c r="R213" i="6" s="1"/>
  <c r="R214" i="6" a="1"/>
  <c r="R214" i="6"/>
  <c r="R215" i="6" a="1"/>
  <c r="R215" i="6"/>
  <c r="R216" i="6" a="1"/>
  <c r="R216" i="6" s="1"/>
  <c r="R217" i="6" a="1"/>
  <c r="R217" i="6" s="1"/>
  <c r="R218" i="6" a="1"/>
  <c r="R218" i="6"/>
  <c r="R219" i="6" a="1"/>
  <c r="R219" i="6"/>
  <c r="R220" i="6" a="1"/>
  <c r="R220" i="6" s="1"/>
  <c r="R221" i="6" a="1"/>
  <c r="R221" i="6" s="1"/>
  <c r="R222" i="6" a="1"/>
  <c r="R222" i="6"/>
  <c r="R223" i="6" a="1"/>
  <c r="R223" i="6"/>
  <c r="R224" i="6" a="1"/>
  <c r="R224" i="6" s="1"/>
  <c r="R225" i="6" a="1"/>
  <c r="R225" i="6" s="1"/>
  <c r="R226" i="6" a="1"/>
  <c r="R226" i="6"/>
  <c r="R227" i="6" a="1"/>
  <c r="R227" i="6"/>
  <c r="R228" i="6" a="1"/>
  <c r="R228" i="6" s="1"/>
  <c r="R229" i="6" a="1"/>
  <c r="R229" i="6" s="1"/>
  <c r="R230" i="6" a="1"/>
  <c r="R230" i="6"/>
  <c r="R231" i="6" a="1"/>
  <c r="R231" i="6"/>
  <c r="R232" i="6" a="1"/>
  <c r="R232" i="6" s="1"/>
  <c r="R233" i="6" a="1"/>
  <c r="R233" i="6" s="1"/>
  <c r="R234" i="6" a="1"/>
  <c r="R234" i="6"/>
  <c r="R235" i="6" a="1"/>
  <c r="R235" i="6"/>
  <c r="R236" i="6" a="1"/>
  <c r="R236" i="6" s="1"/>
  <c r="R237" i="6" a="1"/>
  <c r="R237" i="6" s="1"/>
  <c r="R238" i="6" a="1"/>
  <c r="R238" i="6"/>
  <c r="R239" i="6" a="1"/>
  <c r="R239" i="6"/>
  <c r="R240" i="6" a="1"/>
  <c r="R240" i="6" s="1"/>
  <c r="R241" i="6" a="1"/>
  <c r="R241" i="6" s="1"/>
  <c r="R242" i="6" a="1"/>
  <c r="R242" i="6"/>
  <c r="R243" i="6" a="1"/>
  <c r="R243" i="6"/>
  <c r="R244" i="6" a="1"/>
  <c r="R244" i="6" s="1"/>
  <c r="R245" i="6" a="1"/>
  <c r="R245" i="6" s="1"/>
  <c r="R246" i="6" a="1"/>
  <c r="R246" i="6"/>
  <c r="R247" i="6" a="1"/>
  <c r="R247" i="6"/>
  <c r="R248" i="6" a="1"/>
  <c r="R248" i="6" s="1"/>
  <c r="R249" i="6" a="1"/>
  <c r="R249" i="6" s="1"/>
  <c r="R250" i="6" a="1"/>
  <c r="R250" i="6"/>
  <c r="R251" i="6" a="1"/>
  <c r="R251" i="6"/>
  <c r="R252" i="6" a="1"/>
  <c r="R252" i="6" s="1"/>
  <c r="R253" i="6" a="1"/>
  <c r="R253" i="6" s="1"/>
  <c r="R254" i="6" a="1"/>
  <c r="R254" i="6"/>
  <c r="R255" i="6" a="1"/>
  <c r="R255" i="6"/>
  <c r="R256" i="6" a="1"/>
  <c r="R256" i="6" s="1"/>
  <c r="R257" i="6" a="1"/>
  <c r="R257" i="6" s="1"/>
  <c r="R258" i="6" a="1"/>
  <c r="R258" i="6"/>
  <c r="R259" i="6" a="1"/>
  <c r="R259" i="6"/>
  <c r="R260" i="6" a="1"/>
  <c r="R260" i="6" s="1"/>
  <c r="R261" i="6" a="1"/>
  <c r="R261" i="6" s="1"/>
  <c r="R262" i="6" a="1"/>
  <c r="R262" i="6"/>
  <c r="R263" i="6" a="1"/>
  <c r="R263" i="6"/>
  <c r="R264" i="6" a="1"/>
  <c r="R264" i="6" s="1"/>
  <c r="R265" i="6" a="1"/>
  <c r="R265" i="6" s="1"/>
  <c r="R266" i="6" a="1"/>
  <c r="R266" i="6"/>
  <c r="R267" i="6" a="1"/>
  <c r="R267" i="6"/>
  <c r="R268" i="6" a="1"/>
  <c r="R268" i="6" s="1"/>
  <c r="R269" i="6" a="1"/>
  <c r="R269" i="6" s="1"/>
  <c r="R270" i="6" a="1"/>
  <c r="R270" i="6"/>
  <c r="R271" i="6" a="1"/>
  <c r="R271" i="6"/>
  <c r="R272" i="6" a="1"/>
  <c r="R272" i="6" s="1"/>
  <c r="R273" i="6" a="1"/>
  <c r="R273" i="6" s="1"/>
  <c r="R274" i="6" a="1"/>
  <c r="R274" i="6"/>
  <c r="R275" i="6" a="1"/>
  <c r="R275" i="6"/>
  <c r="R276" i="6" a="1"/>
  <c r="R276" i="6" s="1"/>
  <c r="R277" i="6" a="1"/>
  <c r="R277" i="6" s="1"/>
  <c r="R278" i="6" a="1"/>
  <c r="R278" i="6"/>
  <c r="R279" i="6" a="1"/>
  <c r="R279" i="6"/>
  <c r="R280" i="6" a="1"/>
  <c r="R280" i="6" s="1"/>
  <c r="R281" i="6" a="1"/>
  <c r="R281" i="6" s="1"/>
  <c r="R282" i="6" a="1"/>
  <c r="R282" i="6"/>
  <c r="R283" i="6" a="1"/>
  <c r="R283" i="6"/>
  <c r="R284" i="6" a="1"/>
  <c r="R284" i="6" s="1"/>
  <c r="R285" i="6" a="1"/>
  <c r="R285" i="6" s="1"/>
  <c r="R286" i="6" a="1"/>
  <c r="R286" i="6"/>
  <c r="R287" i="6" a="1"/>
  <c r="R287" i="6"/>
  <c r="R288" i="6" a="1"/>
  <c r="R288" i="6" s="1"/>
  <c r="R289" i="6" a="1"/>
  <c r="R289" i="6" s="1"/>
  <c r="R290" i="6" a="1"/>
  <c r="R290" i="6"/>
  <c r="R291" i="6" a="1"/>
  <c r="R291" i="6"/>
  <c r="R3" i="6" a="1"/>
  <c r="R3" i="6" s="1"/>
  <c r="R2" i="6" a="1"/>
  <c r="R2" i="6" s="1"/>
  <c r="Q291" i="6" a="1"/>
  <c r="Q291" i="6" s="1"/>
  <c r="Q4" i="6" a="1"/>
  <c r="Q4" i="6" s="1"/>
  <c r="Q5" i="6" a="1"/>
  <c r="Q5" i="6" s="1"/>
  <c r="Q6" i="6" a="1"/>
  <c r="Q6" i="6" s="1"/>
  <c r="Q7" i="6" a="1"/>
  <c r="Q7" i="6" s="1"/>
  <c r="Q8" i="6" a="1"/>
  <c r="Q8" i="6" s="1"/>
  <c r="Q9" i="6" a="1"/>
  <c r="Q9" i="6" s="1"/>
  <c r="Q10" i="6" a="1"/>
  <c r="Q10" i="6" s="1"/>
  <c r="Q11" i="6" a="1"/>
  <c r="Q11" i="6" s="1"/>
  <c r="Q12" i="6" a="1"/>
  <c r="Q12" i="6" s="1"/>
  <c r="Q13" i="6" a="1"/>
  <c r="Q13" i="6" s="1"/>
  <c r="Q14" i="6" a="1"/>
  <c r="Q14" i="6" s="1"/>
  <c r="Q15" i="6" a="1"/>
  <c r="Q15" i="6" s="1"/>
  <c r="Q16" i="6" a="1"/>
  <c r="Q16" i="6" s="1"/>
  <c r="Q17" i="6" a="1"/>
  <c r="Q17" i="6" s="1"/>
  <c r="Q18" i="6" a="1"/>
  <c r="Q18" i="6" s="1"/>
  <c r="Q19" i="6" a="1"/>
  <c r="Q19" i="6" s="1"/>
  <c r="Q20" i="6" a="1"/>
  <c r="Q20" i="6" s="1"/>
  <c r="Q21" i="6" a="1"/>
  <c r="Q21" i="6" s="1"/>
  <c r="Q22" i="6" a="1"/>
  <c r="Q22" i="6" s="1"/>
  <c r="Q23" i="6" a="1"/>
  <c r="Q23" i="6" s="1"/>
  <c r="Q24" i="6" a="1"/>
  <c r="Q24" i="6" s="1"/>
  <c r="Q25" i="6" a="1"/>
  <c r="Q25" i="6" s="1"/>
  <c r="Q26" i="6" a="1"/>
  <c r="Q26" i="6" s="1"/>
  <c r="Q27" i="6" a="1"/>
  <c r="Q27" i="6"/>
  <c r="Q28" i="6" a="1"/>
  <c r="Q28" i="6" s="1"/>
  <c r="Q29" i="6" a="1"/>
  <c r="Q29" i="6" s="1"/>
  <c r="Q30" i="6" a="1"/>
  <c r="Q30" i="6" s="1"/>
  <c r="Q31" i="6" a="1"/>
  <c r="Q31" i="6" s="1"/>
  <c r="Q32" i="6" a="1"/>
  <c r="Q32" i="6" s="1"/>
  <c r="Q33" i="6" a="1"/>
  <c r="Q33" i="6" s="1"/>
  <c r="Q34" i="6" a="1"/>
  <c r="Q34" i="6" s="1"/>
  <c r="Q35" i="6" a="1"/>
  <c r="Q35" i="6" s="1"/>
  <c r="Q36" i="6" a="1"/>
  <c r="Q36" i="6" s="1"/>
  <c r="Q37" i="6" a="1"/>
  <c r="Q37" i="6" s="1"/>
  <c r="Q38" i="6" a="1"/>
  <c r="Q38" i="6" s="1"/>
  <c r="Q39" i="6" a="1"/>
  <c r="Q39" i="6" s="1"/>
  <c r="Q40" i="6" a="1"/>
  <c r="Q40" i="6" s="1"/>
  <c r="Q41" i="6" a="1"/>
  <c r="Q41" i="6" s="1"/>
  <c r="Q42" i="6" a="1"/>
  <c r="Q42" i="6" s="1"/>
  <c r="Q43" i="6" a="1"/>
  <c r="Q43" i="6" s="1"/>
  <c r="Q44" i="6" a="1"/>
  <c r="Q44" i="6" s="1"/>
  <c r="Q45" i="6" a="1"/>
  <c r="Q45" i="6" s="1"/>
  <c r="Q46" i="6" a="1"/>
  <c r="Q46" i="6" s="1"/>
  <c r="Q47" i="6" a="1"/>
  <c r="Q47" i="6" s="1"/>
  <c r="Q48" i="6" a="1"/>
  <c r="Q48" i="6" s="1"/>
  <c r="Q49" i="6" a="1"/>
  <c r="Q49" i="6" s="1"/>
  <c r="Q50" i="6" a="1"/>
  <c r="Q50" i="6" s="1"/>
  <c r="Q51" i="6" a="1"/>
  <c r="Q51" i="6" s="1"/>
  <c r="Q52" i="6" a="1"/>
  <c r="Q52" i="6" s="1"/>
  <c r="Q53" i="6" a="1"/>
  <c r="Q53" i="6" s="1"/>
  <c r="Q54" i="6" a="1"/>
  <c r="Q54" i="6" s="1"/>
  <c r="Q55" i="6" a="1"/>
  <c r="Q55" i="6" s="1"/>
  <c r="Q56" i="6" a="1"/>
  <c r="Q56" i="6" s="1"/>
  <c r="Q57" i="6" a="1"/>
  <c r="Q57" i="6" s="1"/>
  <c r="Q58" i="6" a="1"/>
  <c r="Q58" i="6" s="1"/>
  <c r="Q59" i="6" a="1"/>
  <c r="Q59" i="6"/>
  <c r="Q60" i="6" a="1"/>
  <c r="Q60" i="6" s="1"/>
  <c r="Q61" i="6" a="1"/>
  <c r="Q61" i="6" s="1"/>
  <c r="Q62" i="6" a="1"/>
  <c r="Q62" i="6" s="1"/>
  <c r="Q63" i="6" a="1"/>
  <c r="Q63" i="6" s="1"/>
  <c r="Q64" i="6" a="1"/>
  <c r="Q64" i="6" s="1"/>
  <c r="Q65" i="6" a="1"/>
  <c r="Q65" i="6" s="1"/>
  <c r="Q66" i="6" a="1"/>
  <c r="Q66" i="6" s="1"/>
  <c r="Q67" i="6" a="1"/>
  <c r="Q67" i="6" s="1"/>
  <c r="Q68" i="6" a="1"/>
  <c r="Q68" i="6" s="1"/>
  <c r="Q69" i="6" a="1"/>
  <c r="Q69" i="6" s="1"/>
  <c r="Q70" i="6" a="1"/>
  <c r="Q70" i="6" s="1"/>
  <c r="Q71" i="6" a="1"/>
  <c r="Q71" i="6" s="1"/>
  <c r="Q72" i="6" a="1"/>
  <c r="Q72" i="6" s="1"/>
  <c r="Q73" i="6" a="1"/>
  <c r="Q73" i="6" s="1"/>
  <c r="Q74" i="6" a="1"/>
  <c r="Q74" i="6" s="1"/>
  <c r="Q75" i="6" a="1"/>
  <c r="Q75" i="6" s="1"/>
  <c r="Q76" i="6" a="1"/>
  <c r="Q76" i="6" s="1"/>
  <c r="Q77" i="6" a="1"/>
  <c r="Q77" i="6" s="1"/>
  <c r="Q78" i="6" a="1"/>
  <c r="Q78" i="6" s="1"/>
  <c r="Q79" i="6" a="1"/>
  <c r="Q79" i="6" s="1"/>
  <c r="Q80" i="6" a="1"/>
  <c r="Q80" i="6" s="1"/>
  <c r="Q81" i="6" a="1"/>
  <c r="Q81" i="6" s="1"/>
  <c r="Q82" i="6" a="1"/>
  <c r="Q82" i="6" s="1"/>
  <c r="Q83" i="6" a="1"/>
  <c r="Q83" i="6" s="1"/>
  <c r="Q84" i="6" a="1"/>
  <c r="Q84" i="6" s="1"/>
  <c r="Q85" i="6" a="1"/>
  <c r="Q85" i="6" s="1"/>
  <c r="Q86" i="6" a="1"/>
  <c r="Q86" i="6" s="1"/>
  <c r="Q87" i="6" a="1"/>
  <c r="Q87" i="6" s="1"/>
  <c r="Q88" i="6" a="1"/>
  <c r="Q88" i="6" s="1"/>
  <c r="Q89" i="6" a="1"/>
  <c r="Q89" i="6" s="1"/>
  <c r="Q90" i="6" a="1"/>
  <c r="Q90" i="6" s="1"/>
  <c r="Q91" i="6" a="1"/>
  <c r="Q91" i="6"/>
  <c r="Q92" i="6" a="1"/>
  <c r="Q92" i="6" s="1"/>
  <c r="Q93" i="6" a="1"/>
  <c r="Q93" i="6" s="1"/>
  <c r="Q94" i="6" a="1"/>
  <c r="Q94" i="6" s="1"/>
  <c r="Q95" i="6" a="1"/>
  <c r="Q95" i="6" s="1"/>
  <c r="Q96" i="6" a="1"/>
  <c r="Q96" i="6" s="1"/>
  <c r="Q97" i="6" a="1"/>
  <c r="Q97" i="6" s="1"/>
  <c r="Q98" i="6" a="1"/>
  <c r="Q98" i="6" s="1"/>
  <c r="Q99" i="6" a="1"/>
  <c r="Q99" i="6" s="1"/>
  <c r="Q100" i="6" a="1"/>
  <c r="Q100" i="6" s="1"/>
  <c r="Q101" i="6" a="1"/>
  <c r="Q101" i="6" s="1"/>
  <c r="Q102" i="6" a="1"/>
  <c r="Q102" i="6" s="1"/>
  <c r="Q103" i="6" a="1"/>
  <c r="Q103" i="6" s="1"/>
  <c r="Q104" i="6" a="1"/>
  <c r="Q104" i="6" s="1"/>
  <c r="Q105" i="6" a="1"/>
  <c r="Q105" i="6" s="1"/>
  <c r="Q106" i="6" a="1"/>
  <c r="Q106" i="6" s="1"/>
  <c r="Q107" i="6" a="1"/>
  <c r="Q107" i="6" s="1"/>
  <c r="Q108" i="6" a="1"/>
  <c r="Q108" i="6" s="1"/>
  <c r="Q109" i="6" a="1"/>
  <c r="Q109" i="6" s="1"/>
  <c r="Q110" i="6" a="1"/>
  <c r="Q110" i="6" s="1"/>
  <c r="Q111" i="6" a="1"/>
  <c r="Q111" i="6" s="1"/>
  <c r="Q112" i="6" a="1"/>
  <c r="Q112" i="6" s="1"/>
  <c r="Q113" i="6" a="1"/>
  <c r="Q113" i="6" s="1"/>
  <c r="Q114" i="6" a="1"/>
  <c r="Q114" i="6" s="1"/>
  <c r="Q115" i="6" a="1"/>
  <c r="Q115" i="6" s="1"/>
  <c r="Q116" i="6" a="1"/>
  <c r="Q116" i="6" s="1"/>
  <c r="Q117" i="6" a="1"/>
  <c r="Q117" i="6" s="1"/>
  <c r="Q118" i="6" a="1"/>
  <c r="Q118" i="6" s="1"/>
  <c r="Q119" i="6" a="1"/>
  <c r="Q119" i="6"/>
  <c r="Q120" i="6" a="1"/>
  <c r="Q120" i="6" s="1"/>
  <c r="Q121" i="6" a="1"/>
  <c r="Q121" i="6" s="1"/>
  <c r="Q122" i="6" a="1"/>
  <c r="Q122" i="6" s="1"/>
  <c r="Q123" i="6" a="1"/>
  <c r="Q123" i="6" s="1"/>
  <c r="Q124" i="6" a="1"/>
  <c r="Q124" i="6" s="1"/>
  <c r="Q125" i="6" a="1"/>
  <c r="Q125" i="6" s="1"/>
  <c r="Q126" i="6" a="1"/>
  <c r="Q126" i="6" s="1"/>
  <c r="Q127" i="6" a="1"/>
  <c r="Q127" i="6" s="1"/>
  <c r="Q128" i="6" a="1"/>
  <c r="Q128" i="6" s="1"/>
  <c r="Q129" i="6" a="1"/>
  <c r="Q129" i="6" s="1"/>
  <c r="Q130" i="6" a="1"/>
  <c r="Q130" i="6" s="1"/>
  <c r="Q131" i="6" a="1"/>
  <c r="Q131" i="6" s="1"/>
  <c r="Q132" i="6" a="1"/>
  <c r="Q132" i="6" s="1"/>
  <c r="Q133" i="6" a="1"/>
  <c r="Q133" i="6" s="1"/>
  <c r="Q134" i="6" a="1"/>
  <c r="Q134" i="6" s="1"/>
  <c r="Q135" i="6" a="1"/>
  <c r="Q135" i="6" s="1"/>
  <c r="Q136" i="6" a="1"/>
  <c r="Q136" i="6" s="1"/>
  <c r="Q137" i="6" a="1"/>
  <c r="Q137" i="6" s="1"/>
  <c r="Q138" i="6" a="1"/>
  <c r="Q138" i="6" s="1"/>
  <c r="Q139" i="6" a="1"/>
  <c r="Q139" i="6" s="1"/>
  <c r="Q140" i="6" a="1"/>
  <c r="Q140" i="6" s="1"/>
  <c r="Q141" i="6" a="1"/>
  <c r="Q141" i="6" s="1"/>
  <c r="Q142" i="6" a="1"/>
  <c r="Q142" i="6" s="1"/>
  <c r="Q143" i="6" a="1"/>
  <c r="Q143" i="6" s="1"/>
  <c r="Q144" i="6" a="1"/>
  <c r="Q144" i="6" s="1"/>
  <c r="Q145" i="6" a="1"/>
  <c r="Q145" i="6" s="1"/>
  <c r="Q146" i="6" a="1"/>
  <c r="Q146" i="6" s="1"/>
  <c r="Q147" i="6" a="1"/>
  <c r="Q147" i="6" s="1"/>
  <c r="Q148" i="6" a="1"/>
  <c r="Q148" i="6" s="1"/>
  <c r="Q149" i="6" a="1"/>
  <c r="Q149" i="6" s="1"/>
  <c r="Q150" i="6" a="1"/>
  <c r="Q150" i="6" s="1"/>
  <c r="Q151" i="6" a="1"/>
  <c r="Q151" i="6" s="1"/>
  <c r="Q152" i="6" a="1"/>
  <c r="Q152" i="6" s="1"/>
  <c r="Q153" i="6" a="1"/>
  <c r="Q153" i="6" s="1"/>
  <c r="Q154" i="6" a="1"/>
  <c r="Q154" i="6" s="1"/>
  <c r="Q155" i="6" a="1"/>
  <c r="Q155" i="6"/>
  <c r="Q156" i="6" a="1"/>
  <c r="Q156" i="6" s="1"/>
  <c r="Q157" i="6" a="1"/>
  <c r="Q157" i="6" s="1"/>
  <c r="Q158" i="6" a="1"/>
  <c r="Q158" i="6" s="1"/>
  <c r="Q159" i="6" a="1"/>
  <c r="Q159" i="6" s="1"/>
  <c r="Q160" i="6" a="1"/>
  <c r="Q160" i="6" s="1"/>
  <c r="Q161" i="6" a="1"/>
  <c r="Q161" i="6" s="1"/>
  <c r="Q162" i="6" a="1"/>
  <c r="Q162" i="6" s="1"/>
  <c r="Q163" i="6" a="1"/>
  <c r="Q163" i="6" s="1"/>
  <c r="Q164" i="6" a="1"/>
  <c r="Q164" i="6" s="1"/>
  <c r="Q165" i="6" a="1"/>
  <c r="Q165" i="6" s="1"/>
  <c r="Q166" i="6" a="1"/>
  <c r="Q166" i="6" s="1"/>
  <c r="Q167" i="6" a="1"/>
  <c r="Q167" i="6" s="1"/>
  <c r="Q168" i="6" a="1"/>
  <c r="Q168" i="6" s="1"/>
  <c r="Q169" i="6" a="1"/>
  <c r="Q169" i="6" s="1"/>
  <c r="Q170" i="6" a="1"/>
  <c r="Q170" i="6" s="1"/>
  <c r="Q171" i="6" a="1"/>
  <c r="Q171" i="6" s="1"/>
  <c r="Q172" i="6" a="1"/>
  <c r="Q172" i="6" s="1"/>
  <c r="Q173" i="6" a="1"/>
  <c r="Q173" i="6" s="1"/>
  <c r="Q174" i="6" a="1"/>
  <c r="Q174" i="6" s="1"/>
  <c r="Q175" i="6" a="1"/>
  <c r="Q175" i="6" s="1"/>
  <c r="Q176" i="6" a="1"/>
  <c r="Q176" i="6" s="1"/>
  <c r="Q177" i="6" a="1"/>
  <c r="Q177" i="6" s="1"/>
  <c r="Q178" i="6" a="1"/>
  <c r="Q178" i="6" s="1"/>
  <c r="Q179" i="6" a="1"/>
  <c r="Q179" i="6" s="1"/>
  <c r="Q180" i="6" a="1"/>
  <c r="Q180" i="6" s="1"/>
  <c r="Q181" i="6" a="1"/>
  <c r="Q181" i="6" s="1"/>
  <c r="Q182" i="6" a="1"/>
  <c r="Q182" i="6" s="1"/>
  <c r="Q183" i="6" a="1"/>
  <c r="Q183" i="6" s="1"/>
  <c r="Q184" i="6" a="1"/>
  <c r="Q184" i="6" s="1"/>
  <c r="Q185" i="6" a="1"/>
  <c r="Q185" i="6" s="1"/>
  <c r="Q186" i="6" a="1"/>
  <c r="Q186" i="6" s="1"/>
  <c r="Q187" i="6" a="1"/>
  <c r="Q187" i="6"/>
  <c r="Q188" i="6" a="1"/>
  <c r="Q188" i="6" s="1"/>
  <c r="Q189" i="6" a="1"/>
  <c r="Q189" i="6" s="1"/>
  <c r="Q190" i="6" a="1"/>
  <c r="Q190" i="6" s="1"/>
  <c r="Q191" i="6" a="1"/>
  <c r="Q191" i="6" s="1"/>
  <c r="Q192" i="6" a="1"/>
  <c r="Q192" i="6" s="1"/>
  <c r="Q193" i="6" a="1"/>
  <c r="Q193" i="6" s="1"/>
  <c r="Q194" i="6" a="1"/>
  <c r="Q194" i="6" s="1"/>
  <c r="Q195" i="6" a="1"/>
  <c r="Q195" i="6" s="1"/>
  <c r="Q196" i="6" a="1"/>
  <c r="Q196" i="6" s="1"/>
  <c r="Q197" i="6" a="1"/>
  <c r="Q197" i="6" s="1"/>
  <c r="Q198" i="6" a="1"/>
  <c r="Q198" i="6" s="1"/>
  <c r="Q199" i="6" a="1"/>
  <c r="Q199" i="6" s="1"/>
  <c r="Q200" i="6" a="1"/>
  <c r="Q200" i="6" s="1"/>
  <c r="Q201" i="6" a="1"/>
  <c r="Q201" i="6" s="1"/>
  <c r="Q202" i="6" a="1"/>
  <c r="Q202" i="6" s="1"/>
  <c r="Q203" i="6" a="1"/>
  <c r="Q203" i="6"/>
  <c r="Q204" i="6" a="1"/>
  <c r="Q204" i="6" s="1"/>
  <c r="Q205" i="6" a="1"/>
  <c r="Q205" i="6" s="1"/>
  <c r="Q206" i="6" a="1"/>
  <c r="Q206" i="6" s="1"/>
  <c r="Q207" i="6" a="1"/>
  <c r="Q207" i="6" s="1"/>
  <c r="Q208" i="6" a="1"/>
  <c r="Q208" i="6" s="1"/>
  <c r="Q209" i="6" a="1"/>
  <c r="Q209" i="6" s="1"/>
  <c r="Q210" i="6" a="1"/>
  <c r="Q210" i="6" s="1"/>
  <c r="Q211" i="6" a="1"/>
  <c r="Q211" i="6" s="1"/>
  <c r="Q212" i="6" a="1"/>
  <c r="Q212" i="6" s="1"/>
  <c r="Q213" i="6" a="1"/>
  <c r="Q213" i="6" s="1"/>
  <c r="Q214" i="6" a="1"/>
  <c r="Q214" i="6" s="1"/>
  <c r="Q215" i="6" a="1"/>
  <c r="Q215" i="6" s="1"/>
  <c r="Q216" i="6" a="1"/>
  <c r="Q216" i="6" s="1"/>
  <c r="Q217" i="6" a="1"/>
  <c r="Q217" i="6" s="1"/>
  <c r="Q218" i="6" a="1"/>
  <c r="Q218" i="6" s="1"/>
  <c r="Q219" i="6" a="1"/>
  <c r="Q219" i="6"/>
  <c r="Q220" i="6" a="1"/>
  <c r="Q220" i="6" s="1"/>
  <c r="Q221" i="6" a="1"/>
  <c r="Q221" i="6" s="1"/>
  <c r="Q222" i="6" a="1"/>
  <c r="Q222" i="6" s="1"/>
  <c r="Q223" i="6" a="1"/>
  <c r="Q223" i="6" s="1"/>
  <c r="Q224" i="6" a="1"/>
  <c r="Q224" i="6" s="1"/>
  <c r="Q225" i="6" a="1"/>
  <c r="Q225" i="6" s="1"/>
  <c r="Q226" i="6" a="1"/>
  <c r="Q226" i="6" s="1"/>
  <c r="Q227" i="6" a="1"/>
  <c r="Q227" i="6" s="1"/>
  <c r="Q228" i="6" a="1"/>
  <c r="Q228" i="6" s="1"/>
  <c r="Q229" i="6" a="1"/>
  <c r="Q229" i="6" s="1"/>
  <c r="Q230" i="6" a="1"/>
  <c r="Q230" i="6" s="1"/>
  <c r="Q231" i="6" a="1"/>
  <c r="Q231" i="6" s="1"/>
  <c r="Q232" i="6" a="1"/>
  <c r="Q232" i="6" s="1"/>
  <c r="Q233" i="6" a="1"/>
  <c r="Q233" i="6" s="1"/>
  <c r="Q234" i="6" a="1"/>
  <c r="Q234" i="6" s="1"/>
  <c r="Q235" i="6" a="1"/>
  <c r="Q235" i="6"/>
  <c r="Q236" i="6" a="1"/>
  <c r="Q236" i="6" s="1"/>
  <c r="Q237" i="6" a="1"/>
  <c r="Q237" i="6" s="1"/>
  <c r="Q238" i="6" a="1"/>
  <c r="Q238" i="6" s="1"/>
  <c r="Q239" i="6" a="1"/>
  <c r="Q239" i="6" s="1"/>
  <c r="Q240" i="6" a="1"/>
  <c r="Q240" i="6" s="1"/>
  <c r="Q241" i="6" a="1"/>
  <c r="Q241" i="6" s="1"/>
  <c r="Q242" i="6" a="1"/>
  <c r="Q242" i="6" s="1"/>
  <c r="Q243" i="6" a="1"/>
  <c r="Q243" i="6" s="1"/>
  <c r="Q244" i="6" a="1"/>
  <c r="Q244" i="6" s="1"/>
  <c r="Q245" i="6" a="1"/>
  <c r="Q245" i="6" s="1"/>
  <c r="Q246" i="6" a="1"/>
  <c r="Q246" i="6" s="1"/>
  <c r="Q247" i="6" a="1"/>
  <c r="Q247" i="6" s="1"/>
  <c r="Q248" i="6" a="1"/>
  <c r="Q248" i="6" s="1"/>
  <c r="Q249" i="6" a="1"/>
  <c r="Q249" i="6" s="1"/>
  <c r="Q250" i="6" a="1"/>
  <c r="Q250" i="6" s="1"/>
  <c r="Q251" i="6" a="1"/>
  <c r="Q251" i="6"/>
  <c r="Q252" i="6" a="1"/>
  <c r="Q252" i="6" s="1"/>
  <c r="Q253" i="6" a="1"/>
  <c r="Q253" i="6" s="1"/>
  <c r="Q254" i="6" a="1"/>
  <c r="Q254" i="6" s="1"/>
  <c r="Q255" i="6" a="1"/>
  <c r="Q255" i="6" s="1"/>
  <c r="Q256" i="6" a="1"/>
  <c r="Q256" i="6" s="1"/>
  <c r="Q257" i="6" a="1"/>
  <c r="Q257" i="6" s="1"/>
  <c r="Q258" i="6" a="1"/>
  <c r="Q258" i="6" s="1"/>
  <c r="Q259" i="6" a="1"/>
  <c r="Q259" i="6" s="1"/>
  <c r="Q260" i="6" a="1"/>
  <c r="Q260" i="6" s="1"/>
  <c r="Q261" i="6" a="1"/>
  <c r="Q261" i="6" s="1"/>
  <c r="Q262" i="6" a="1"/>
  <c r="Q262" i="6" s="1"/>
  <c r="Q263" i="6" a="1"/>
  <c r="Q263" i="6" s="1"/>
  <c r="Q264" i="6" a="1"/>
  <c r="Q264" i="6" s="1"/>
  <c r="Q265" i="6" a="1"/>
  <c r="Q265" i="6" s="1"/>
  <c r="Q266" i="6" a="1"/>
  <c r="Q266" i="6" s="1"/>
  <c r="Q267" i="6" a="1"/>
  <c r="Q267" i="6"/>
  <c r="Q268" i="6" a="1"/>
  <c r="Q268" i="6" s="1"/>
  <c r="Q269" i="6" a="1"/>
  <c r="Q269" i="6" s="1"/>
  <c r="Q270" i="6" a="1"/>
  <c r="Q270" i="6" s="1"/>
  <c r="Q271" i="6" a="1"/>
  <c r="Q271" i="6" s="1"/>
  <c r="Q272" i="6" a="1"/>
  <c r="Q272" i="6" s="1"/>
  <c r="Q273" i="6" a="1"/>
  <c r="Q273" i="6" s="1"/>
  <c r="Q274" i="6" a="1"/>
  <c r="Q274" i="6" s="1"/>
  <c r="Q275" i="6" a="1"/>
  <c r="Q275" i="6"/>
  <c r="Q276" i="6" a="1"/>
  <c r="Q276" i="6" s="1"/>
  <c r="Q277" i="6" a="1"/>
  <c r="Q277" i="6" s="1"/>
  <c r="Q278" i="6" a="1"/>
  <c r="Q278" i="6" s="1"/>
  <c r="Q279" i="6" a="1"/>
  <c r="Q279" i="6" s="1"/>
  <c r="Q280" i="6" a="1"/>
  <c r="Q280" i="6" s="1"/>
  <c r="Q281" i="6" a="1"/>
  <c r="Q281" i="6" s="1"/>
  <c r="Q282" i="6" a="1"/>
  <c r="Q282" i="6" s="1"/>
  <c r="Q283" i="6" a="1"/>
  <c r="Q283" i="6"/>
  <c r="Q284" i="6" a="1"/>
  <c r="Q284" i="6" s="1"/>
  <c r="Q285" i="6" a="1"/>
  <c r="Q285" i="6" s="1"/>
  <c r="Q286" i="6" a="1"/>
  <c r="Q286" i="6" s="1"/>
  <c r="Q287" i="6" a="1"/>
  <c r="Q287" i="6" s="1"/>
  <c r="Q288" i="6" a="1"/>
  <c r="Q288" i="6" s="1"/>
  <c r="Q289" i="6" a="1"/>
  <c r="Q289" i="6" s="1"/>
  <c r="Q290" i="6" a="1"/>
  <c r="Q290" i="6" s="1"/>
  <c r="Q3" i="6" a="1"/>
  <c r="Q3" i="6" s="1"/>
  <c r="Q2" i="6" a="1"/>
  <c r="Q2"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<sst xmlns="http://schemas.openxmlformats.org/spreadsheetml/2006/main" count="6246" uniqueCount="426">
  <si>
    <t>EmployeeID</t>
  </si>
  <si>
    <t>NationalIDNumber</t>
  </si>
  <si>
    <t>ContactID</t>
  </si>
  <si>
    <t>LoginID</t>
  </si>
  <si>
    <t>ManagerID</t>
  </si>
  <si>
    <t>Title</t>
  </si>
  <si>
    <t>BirthDate</t>
  </si>
  <si>
    <t>MaritalStatus</t>
  </si>
  <si>
    <t>Gender</t>
  </si>
  <si>
    <t>HireDate</t>
  </si>
  <si>
    <t>SalariedFlag</t>
  </si>
  <si>
    <t>VacationHours</t>
  </si>
  <si>
    <t>SickLeaveHours</t>
  </si>
  <si>
    <t>CurrentFlag</t>
  </si>
  <si>
    <t>rowguid</t>
  </si>
  <si>
    <t>ModifiedDate</t>
  </si>
  <si>
    <t>adventure-works\tengiz0</t>
  </si>
  <si>
    <t>Control Specialist</t>
  </si>
  <si>
    <t>S</t>
  </si>
  <si>
    <t>M</t>
  </si>
  <si>
    <t>...</t>
  </si>
  <si>
    <t>adventure-works\zainal0</t>
  </si>
  <si>
    <t>Document Control Manager</t>
  </si>
  <si>
    <t>adventure-works\sean1</t>
  </si>
  <si>
    <t>Document Control Assistant</t>
  </si>
  <si>
    <t>adventure-works\karen0</t>
  </si>
  <si>
    <t>F</t>
  </si>
  <si>
    <t>adventure-works\chris1</t>
  </si>
  <si>
    <t>adventure-works\roberto0</t>
  </si>
  <si>
    <t>Engineering Manager</t>
  </si>
  <si>
    <t>adventure-works\rob0</t>
  </si>
  <si>
    <t>Senior Tool Designer</t>
  </si>
  <si>
    <t>adventure-works\gail0</t>
  </si>
  <si>
    <t>Design Engineer</t>
  </si>
  <si>
    <t>adventure-works\jossef0</t>
  </si>
  <si>
    <t>adventure-works\terri0</t>
  </si>
  <si>
    <t>Vice President of Engineering</t>
  </si>
  <si>
    <t>adventure-works\michael8</t>
  </si>
  <si>
    <t>Senior Design Engineer</t>
  </si>
  <si>
    <t>adventure-works\sharon0</t>
  </si>
  <si>
    <t>adventure-works\ken0</t>
  </si>
  <si>
    <t>Chief Executive Officer</t>
  </si>
  <si>
    <t>adventure-works\christian0</t>
  </si>
  <si>
    <t>Maintenance Supervisor</t>
  </si>
  <si>
    <t>adventure-works\gary1</t>
  </si>
  <si>
    <t>Facilities Manager</t>
  </si>
  <si>
    <t>adventure-works\magnus0</t>
  </si>
  <si>
    <t>Facilities Administrative Assistant</t>
  </si>
  <si>
    <t>adventure-works\pat0</t>
  </si>
  <si>
    <t>Janitor</t>
  </si>
  <si>
    <t>adventure-works\lori1</t>
  </si>
  <si>
    <t>adventure-works\stuart1</t>
  </si>
  <si>
    <t>adventure-works\jo1</t>
  </si>
  <si>
    <t>adventure-works\deborah0</t>
  </si>
  <si>
    <t>Accounts Receivable Specialist</t>
  </si>
  <si>
    <t>adventure-works\wendy0</t>
  </si>
  <si>
    <t>Finance Manager</t>
  </si>
  <si>
    <t>adventure-works\candy0</t>
  </si>
  <si>
    <t>adventure-works\david5</t>
  </si>
  <si>
    <t>Assistant to the Chief Financial Officer</t>
  </si>
  <si>
    <t>adventure-works\bryan1</t>
  </si>
  <si>
    <t>adventure-works\david6</t>
  </si>
  <si>
    <t>Accounts Manager</t>
  </si>
  <si>
    <t>adventure-works\laura1</t>
  </si>
  <si>
    <t>Chief Financial Officer</t>
  </si>
  <si>
    <t>adventure-works\dragan0</t>
  </si>
  <si>
    <t>Accounts Payable Specialist</t>
  </si>
  <si>
    <t>adventure-works\barbara1</t>
  </si>
  <si>
    <t>Accountant</t>
  </si>
  <si>
    <t>adventure-works\janet0</t>
  </si>
  <si>
    <t>adventure-works\mike0</t>
  </si>
  <si>
    <t>adventure-works\paula0</t>
  </si>
  <si>
    <t>Human Resources Manager</t>
  </si>
  <si>
    <t>adventure-works\willis0</t>
  </si>
  <si>
    <t>Recruiter</t>
  </si>
  <si>
    <t>adventure-works\mindy0</t>
  </si>
  <si>
    <t>Benefits Specialist</t>
  </si>
  <si>
    <t>adventure-works\vidur0</t>
  </si>
  <si>
    <t>adventure-works\hao0</t>
  </si>
  <si>
    <t>Human Resources Administrative Assistant</t>
  </si>
  <si>
    <t>adventure-works\grant0</t>
  </si>
  <si>
    <t>adventure-works\ashvini0</t>
  </si>
  <si>
    <t>Network Administrator</t>
  </si>
  <si>
    <t>adventure-works\jean0</t>
  </si>
  <si>
    <t>Information Services Manager</t>
  </si>
  <si>
    <t>adventure-works\janaina0</t>
  </si>
  <si>
    <t>Application Specialist</t>
  </si>
  <si>
    <t>adventure-works\dan0</t>
  </si>
  <si>
    <t>adventure-works\françois0</t>
  </si>
  <si>
    <t>Database Administrator</t>
  </si>
  <si>
    <t>adventure-works\dan1</t>
  </si>
  <si>
    <t>adventure-works\ramesh0</t>
  </si>
  <si>
    <t>adventure-works\stephanie0</t>
  </si>
  <si>
    <t>Network Manager</t>
  </si>
  <si>
    <t>adventure-works\karen1</t>
  </si>
  <si>
    <t>adventure-works\peter1</t>
  </si>
  <si>
    <t>adventure-works\kevin0</t>
  </si>
  <si>
    <t>Marketing Assistant</t>
  </si>
  <si>
    <t>adventure-works\david0</t>
  </si>
  <si>
    <t>Marketing Manager</t>
  </si>
  <si>
    <t>adventure-works\sariya0</t>
  </si>
  <si>
    <t>Marketing Specialist</t>
  </si>
  <si>
    <t>adventure-works\mary0</t>
  </si>
  <si>
    <t>adventure-works\jill0</t>
  </si>
  <si>
    <t>adventure-works\terry0</t>
  </si>
  <si>
    <t>adventure-works\wanida0</t>
  </si>
  <si>
    <t>adventure-works\john5</t>
  </si>
  <si>
    <t>adventure-works\mary2</t>
  </si>
  <si>
    <t>adventure-works\sheela0</t>
  </si>
  <si>
    <t>Purchasing Manager</t>
  </si>
  <si>
    <t>adventure-works\guy1</t>
  </si>
  <si>
    <t>Production Technician - WC60</t>
  </si>
  <si>
    <t>adventure-works\jolynn0</t>
  </si>
  <si>
    <t>Production Supervisor - WC60</t>
  </si>
  <si>
    <t>adventure-works\ruth0</t>
  </si>
  <si>
    <t>Production Technician - WC10</t>
  </si>
  <si>
    <t>adventure-works\barry0</t>
  </si>
  <si>
    <t>adventure-works\sidney0</t>
  </si>
  <si>
    <t>adventure-works\taylor0</t>
  </si>
  <si>
    <t>Production Supervisor - WC50</t>
  </si>
  <si>
    <t>adventure-works\jeffrey0</t>
  </si>
  <si>
    <t>adventure-works\jo0</t>
  </si>
  <si>
    <t>adventure-works\doris0</t>
  </si>
  <si>
    <t>adventure-works\john0</t>
  </si>
  <si>
    <t>adventure-works\diane0</t>
  </si>
  <si>
    <t>adventure-works\steven0</t>
  </si>
  <si>
    <t>Production Technician - WC30</t>
  </si>
  <si>
    <t>adventure-works\stuart0</t>
  </si>
  <si>
    <t>Production Technician - WC45</t>
  </si>
  <si>
    <t>adventure-works\greg0</t>
  </si>
  <si>
    <t>adventure-works\david1</t>
  </si>
  <si>
    <t>adventure-works\zheng0</t>
  </si>
  <si>
    <t>Production Supervisor - WC10</t>
  </si>
  <si>
    <t>adventure-works\ivo0</t>
  </si>
  <si>
    <t>Production Technician - WC20</t>
  </si>
  <si>
    <t>adventure-works\paul0</t>
  </si>
  <si>
    <t>Production Technician - WC40</t>
  </si>
  <si>
    <t>adventure-works\kendall0</t>
  </si>
  <si>
    <t>Production Technician - WC50</t>
  </si>
  <si>
    <t>adventure-works\alejandro0</t>
  </si>
  <si>
    <t>adventure-works\garrett0</t>
  </si>
  <si>
    <t>adventure-works\jianshuo0</t>
  </si>
  <si>
    <t>adventure-works\alice0</t>
  </si>
  <si>
    <t>adventure-works\simon0</t>
  </si>
  <si>
    <t>adventure-works\jinghao0</t>
  </si>
  <si>
    <t>adventure-works\michael0</t>
  </si>
  <si>
    <t>adventure-works\yvonne0</t>
  </si>
  <si>
    <t>adventure-works\russell0</t>
  </si>
  <si>
    <t>adventure-works\fred0</t>
  </si>
  <si>
    <t>adventure-works\jun0</t>
  </si>
  <si>
    <t>adventure-works\susan1</t>
  </si>
  <si>
    <t>adventure-works\reuben0</t>
  </si>
  <si>
    <t>Production Supervisor - WC40</t>
  </si>
  <si>
    <t>adventure-works\kirk0</t>
  </si>
  <si>
    <t>adventure-works\david2</t>
  </si>
  <si>
    <t>adventure-works\hanying0</t>
  </si>
  <si>
    <t>adventure-works\kevin1</t>
  </si>
  <si>
    <t>adventure-works\annik0</t>
  </si>
  <si>
    <t>adventure-works\suroor0</t>
  </si>
  <si>
    <t>adventure-works\jim0</t>
  </si>
  <si>
    <t>adventure-works\carole0</t>
  </si>
  <si>
    <t>adventure-works\george0</t>
  </si>
  <si>
    <t>adventure-works\gary0</t>
  </si>
  <si>
    <t>adventure-works\cristian0</t>
  </si>
  <si>
    <t>adventure-works\raymond0</t>
  </si>
  <si>
    <t>adventure-works\bob0</t>
  </si>
  <si>
    <t>adventure-works\shammi0</t>
  </si>
  <si>
    <t>adventure-works\linda0</t>
  </si>
  <si>
    <t>adventure-works\sandra0</t>
  </si>
  <si>
    <t>adventure-works\kok-ho0</t>
  </si>
  <si>
    <t>adventure-works\douglas0</t>
  </si>
  <si>
    <t>adventure-works\james0</t>
  </si>
  <si>
    <t>adventure-works\nitin0</t>
  </si>
  <si>
    <t>adventure-works\rebecca0</t>
  </si>
  <si>
    <t>adventure-works\rajesh0</t>
  </si>
  <si>
    <t>adventure-works\john1</t>
  </si>
  <si>
    <t>adventure-works\nancy0</t>
  </si>
  <si>
    <t>adventure-works\david3</t>
  </si>
  <si>
    <t>adventure-works\david4</t>
  </si>
  <si>
    <t>adventure-works\laura0</t>
  </si>
  <si>
    <t>adventure-works\margie0</t>
  </si>
  <si>
    <t>adventure-works\lorraine0</t>
  </si>
  <si>
    <t>adventure-works\fadi0</t>
  </si>
  <si>
    <t>adventure-works\ryan0</t>
  </si>
  <si>
    <t>adventure-works\nuan0</t>
  </si>
  <si>
    <t>adventure-works\william0</t>
  </si>
  <si>
    <t>Scheduling Assistant</t>
  </si>
  <si>
    <t>adventure-works\bjorn0</t>
  </si>
  <si>
    <t>adventure-works\scott0</t>
  </si>
  <si>
    <t>adventure-works\michael1</t>
  </si>
  <si>
    <t>adventure-works\lane0</t>
  </si>
  <si>
    <t>adventure-works\pete0</t>
  </si>
  <si>
    <t>adventure-works\lolan0</t>
  </si>
  <si>
    <t>adventure-works\paula1</t>
  </si>
  <si>
    <t>adventure-works\mindaugas0</t>
  </si>
  <si>
    <t>adventure-works\eric0</t>
  </si>
  <si>
    <t>Production Supervisor - WC20</t>
  </si>
  <si>
    <t>adventure-works\jason0</t>
  </si>
  <si>
    <t>adventure-works\janeth0</t>
  </si>
  <si>
    <t>adventure-works\marc0</t>
  </si>
  <si>
    <t>adventure-works\paul1</t>
  </si>
  <si>
    <t>adventure-works\frank0</t>
  </si>
  <si>
    <t>adventure-works\diane2</t>
  </si>
  <si>
    <t>adventure-works\angela0</t>
  </si>
  <si>
    <t>adventure-works\bryan0</t>
  </si>
  <si>
    <t>adventure-works\jeff0</t>
  </si>
  <si>
    <t>Production Supervisor - WC45</t>
  </si>
  <si>
    <t>adventure-works\eugene0</t>
  </si>
  <si>
    <t>adventure-works\barbara0</t>
  </si>
  <si>
    <t>adventure-works\chris0</t>
  </si>
  <si>
    <t>adventure-works\mark1</t>
  </si>
  <si>
    <t>adventure-works\houman0</t>
  </si>
  <si>
    <t>adventure-works\michiko0</t>
  </si>
  <si>
    <t>adventure-works\benjamin0</t>
  </si>
  <si>
    <t>adventure-works\cynthia0</t>
  </si>
  <si>
    <t>Production Supervisor - WC30</t>
  </si>
  <si>
    <t>adventure-works\kathie0</t>
  </si>
  <si>
    <t>adventure-works\britta0</t>
  </si>
  <si>
    <t>adventure-works\brian0</t>
  </si>
  <si>
    <t>adventure-works\michael2</t>
  </si>
  <si>
    <t>adventure-works\andy0</t>
  </si>
  <si>
    <t>adventure-works\yuhong0</t>
  </si>
  <si>
    <t>adventure-works\robert0</t>
  </si>
  <si>
    <t>adventure-works\reed0</t>
  </si>
  <si>
    <t>adventure-works\linda1</t>
  </si>
  <si>
    <t>adventure-works\james1</t>
  </si>
  <si>
    <t>Vice President of Production</t>
  </si>
  <si>
    <t>adventure-works\samantha0</t>
  </si>
  <si>
    <t>adventure-works\tawana0</t>
  </si>
  <si>
    <t>adventure-works\denise0</t>
  </si>
  <si>
    <t>adventure-works\alex0</t>
  </si>
  <si>
    <t>adventure-works\eugene1</t>
  </si>
  <si>
    <t>adventure-works\brandon0</t>
  </si>
  <si>
    <t>adventure-works\shane0</t>
  </si>
  <si>
    <t>adventure-works\john2</t>
  </si>
  <si>
    <t>adventure-works\jose0</t>
  </si>
  <si>
    <t>adventure-works\mandar0</t>
  </si>
  <si>
    <t>adventure-works\sameer0</t>
  </si>
  <si>
    <t>adventure-works\carol0</t>
  </si>
  <si>
    <t>adventure-works\rob1</t>
  </si>
  <si>
    <t>adventure-works\don0</t>
  </si>
  <si>
    <t>adventure-works\david7</t>
  </si>
  <si>
    <t>adventure-works\baris0</t>
  </si>
  <si>
    <t>adventure-works\michael3</t>
  </si>
  <si>
    <t>adventure-works\steve0</t>
  </si>
  <si>
    <t>adventure-works\suchitra0</t>
  </si>
  <si>
    <t>adventure-works\terrence0</t>
  </si>
  <si>
    <t>adventure-works\chad0</t>
  </si>
  <si>
    <t>adventure-works\rostislav0</t>
  </si>
  <si>
    <t>adventure-works\belinda0</t>
  </si>
  <si>
    <t>adventure-works\katie0</t>
  </si>
  <si>
    <t>adventure-works\russell1</t>
  </si>
  <si>
    <t>adventure-works\jack0</t>
  </si>
  <si>
    <t>adventure-works\andrew0</t>
  </si>
  <si>
    <t>adventure-works\nicole0</t>
  </si>
  <si>
    <t>adventure-works\frank1</t>
  </si>
  <si>
    <t>adventure-works\anibal0</t>
  </si>
  <si>
    <t>adventure-works\ken1</t>
  </si>
  <si>
    <t>adventure-works\michael4</t>
  </si>
  <si>
    <t>adventure-works\lionel0</t>
  </si>
  <si>
    <t>adventure-works\thomas0</t>
  </si>
  <si>
    <t>adventure-works\michael5</t>
  </si>
  <si>
    <t>adventure-works\lori0</t>
  </si>
  <si>
    <t>adventure-works\stefen0</t>
  </si>
  <si>
    <t>adventure-works\elizabeth0</t>
  </si>
  <si>
    <t>adventure-works\john3</t>
  </si>
  <si>
    <t>adventure-works\merav0</t>
  </si>
  <si>
    <t>adventure-works\kitti0</t>
  </si>
  <si>
    <t>adventure-works\jay0</t>
  </si>
  <si>
    <t>adventure-works\jan0</t>
  </si>
  <si>
    <t>adventure-works\brenda0</t>
  </si>
  <si>
    <t>adventure-works\andrew1</t>
  </si>
  <si>
    <t>adventure-works\chris2</t>
  </si>
  <si>
    <t>adventure-works\shelley0</t>
  </si>
  <si>
    <t>adventure-works\gabe0</t>
  </si>
  <si>
    <t>adventure-works\charles0</t>
  </si>
  <si>
    <t>adventure-works\ebru0</t>
  </si>
  <si>
    <t>adventure-works\sylvester0</t>
  </si>
  <si>
    <t>adventure-works\brian2</t>
  </si>
  <si>
    <t>adventure-works\betsy0</t>
  </si>
  <si>
    <t>adventure-works\karan0</t>
  </si>
  <si>
    <t>adventure-works\mary1</t>
  </si>
  <si>
    <t>adventure-works\kevin2</t>
  </si>
  <si>
    <t>adventure-works\mihail0</t>
  </si>
  <si>
    <t>adventure-works\bonnie0</t>
  </si>
  <si>
    <t>adventure-works\hung-fu0</t>
  </si>
  <si>
    <t>adventure-works\kimberly0</t>
  </si>
  <si>
    <t>adventure-works\kim1</t>
  </si>
  <si>
    <t>adventure-works\sandeep0</t>
  </si>
  <si>
    <t>adventure-works\prasanna0</t>
  </si>
  <si>
    <t>adventure-works\min0</t>
  </si>
  <si>
    <t>adventure-works\eric1</t>
  </si>
  <si>
    <t>adventure-works\maciej0</t>
  </si>
  <si>
    <t>adventure-works\patrick0</t>
  </si>
  <si>
    <t>adventure-works\frank3</t>
  </si>
  <si>
    <t>adventure-works\ed0</t>
  </si>
  <si>
    <t>adventure-works\christopher0</t>
  </si>
  <si>
    <t>adventure-works\patrick1</t>
  </si>
  <si>
    <t>adventure-works\krishna0</t>
  </si>
  <si>
    <t>adventure-works\danielle0</t>
  </si>
  <si>
    <t>adventure-works\michael7</t>
  </si>
  <si>
    <t>adventure-works\randy0</t>
  </si>
  <si>
    <t>adventure-works\john4</t>
  </si>
  <si>
    <t>adventure-works\jack1</t>
  </si>
  <si>
    <t>adventure-works\olinda0</t>
  </si>
  <si>
    <t>adventure-works\tom0</t>
  </si>
  <si>
    <t>adventure-works\peter0</t>
  </si>
  <si>
    <t>Production Control Manager</t>
  </si>
  <si>
    <t>adventure-works\ascott0</t>
  </si>
  <si>
    <t>Master Scheduler</t>
  </si>
  <si>
    <t>adventure-works\sairaj0</t>
  </si>
  <si>
    <t>adventure-works\alan0</t>
  </si>
  <si>
    <t>adventure-works\brian1</t>
  </si>
  <si>
    <t>adventure-works\mikael0</t>
  </si>
  <si>
    <t>Buyer</t>
  </si>
  <si>
    <t>adventure-works\arvind0</t>
  </si>
  <si>
    <t>adventure-works\linda2</t>
  </si>
  <si>
    <t>adventure-works\fukiko0</t>
  </si>
  <si>
    <t>adventure-works\gordon0</t>
  </si>
  <si>
    <t>adventure-works\frank2</t>
  </si>
  <si>
    <t>adventure-works\eric2</t>
  </si>
  <si>
    <t>adventure-works\erin0</t>
  </si>
  <si>
    <t>adventure-works\ben0</t>
  </si>
  <si>
    <t>adventure-works\annette0</t>
  </si>
  <si>
    <t>Purchasing Assistant</t>
  </si>
  <si>
    <t>adventure-works\reinout0</t>
  </si>
  <si>
    <t>adventure-works\peng0</t>
  </si>
  <si>
    <t>Quality Assurance Supervisor</t>
  </si>
  <si>
    <t>adventure-works\sean0</t>
  </si>
  <si>
    <t>Quality Assurance Technician</t>
  </si>
  <si>
    <t>adventure-works\mark0</t>
  </si>
  <si>
    <t>adventure-works\andreas0</t>
  </si>
  <si>
    <t>adventure-works\hazem0</t>
  </si>
  <si>
    <t>Quality Assurance Manager</t>
  </si>
  <si>
    <t>adventure-works\sootha0</t>
  </si>
  <si>
    <t>adventure-works\diane1</t>
  </si>
  <si>
    <t>Research and Development Engineer</t>
  </si>
  <si>
    <t>adventure-works\gigi0</t>
  </si>
  <si>
    <t>adventure-works\dylan0</t>
  </si>
  <si>
    <t>Research and Development Manager</t>
  </si>
  <si>
    <t>adventure-works\michael6</t>
  </si>
  <si>
    <t>adventure-works\stephen0</t>
  </si>
  <si>
    <t>North American Sales Manager</t>
  </si>
  <si>
    <t>adventure-works\brian3</t>
  </si>
  <si>
    <t>Vice President of Sales</t>
  </si>
  <si>
    <t>adventure-works\michael9</t>
  </si>
  <si>
    <t>Sales Representative</t>
  </si>
  <si>
    <t>adventure-works\linda3</t>
  </si>
  <si>
    <t>adventure-works\jillian0</t>
  </si>
  <si>
    <t>adventure-works\garrett1</t>
  </si>
  <si>
    <t>adventure-works\tsvi0</t>
  </si>
  <si>
    <t>adventure-works\pamela0</t>
  </si>
  <si>
    <t>adventure-works\shu0</t>
  </si>
  <si>
    <t>adventure-works\josé1</t>
  </si>
  <si>
    <t>adventure-works\david8</t>
  </si>
  <si>
    <t>adventure-works\amy0</t>
  </si>
  <si>
    <t>European Sales Manager</t>
  </si>
  <si>
    <t>adventure-works\jae0</t>
  </si>
  <si>
    <t>adventure-works\ranjit0</t>
  </si>
  <si>
    <t>adventure-works\tete0</t>
  </si>
  <si>
    <t>adventure-works\syed0</t>
  </si>
  <si>
    <t>Pacific Sales Manager</t>
  </si>
  <si>
    <t>adventure-works\rachel0</t>
  </si>
  <si>
    <t>adventure-works\lynn0</t>
  </si>
  <si>
    <t>adventure-works\susan0</t>
  </si>
  <si>
    <t>Stocker</t>
  </si>
  <si>
    <t>adventure-works\vamsi0</t>
  </si>
  <si>
    <t>Shipping and Receiving Clerk</t>
  </si>
  <si>
    <t>adventure-works\kim0</t>
  </si>
  <si>
    <t>adventure-works\pilar0</t>
  </si>
  <si>
    <t>Shipping and Receiving Supervisor</t>
  </si>
  <si>
    <t>adventure-works\matthias0</t>
  </si>
  <si>
    <t>adventure-works\jimmy0</t>
  </si>
  <si>
    <t>adventure-works\thierry0</t>
  </si>
  <si>
    <t>Tool Designer</t>
  </si>
  <si>
    <t>adventure-works\ovidiu0</t>
  </si>
  <si>
    <t>adventure-works\janice0</t>
  </si>
  <si>
    <t>Row Labels</t>
  </si>
  <si>
    <t>Grand Total</t>
  </si>
  <si>
    <t>RateChangeDate</t>
  </si>
  <si>
    <t>Rate</t>
  </si>
  <si>
    <t>PayFrequency</t>
  </si>
  <si>
    <t>2002-01-01 00:00:00.000000 UTC</t>
  </si>
  <si>
    <t>2004-07-31 00:00:00.000000 UTC</t>
  </si>
  <si>
    <t>2002-05-18 00:00:00.000000 UTC</t>
  </si>
  <si>
    <t>2002-01-18 00:00:00.000000 UTC</t>
  </si>
  <si>
    <t>2003-08-01 00:00:00.000000 UTC</t>
  </si>
  <si>
    <t>2002-08-01 00:00:00.000000 UTC</t>
  </si>
  <si>
    <t>2002-02-15 00:00:00.000000 UTC</t>
  </si>
  <si>
    <t># EmployeeID</t>
  </si>
  <si>
    <t>DepartmentID</t>
  </si>
  <si>
    <t>ShiftID</t>
  </si>
  <si>
    <t>StartDate</t>
  </si>
  <si>
    <t>EndDate</t>
  </si>
  <si>
    <t>Name</t>
  </si>
  <si>
    <t>GroupName</t>
  </si>
  <si>
    <t>Engineering</t>
  </si>
  <si>
    <t>Research and Development</t>
  </si>
  <si>
    <t>Tool Design</t>
  </si>
  <si>
    <t>Sales</t>
  </si>
  <si>
    <t>Sales and Marketing</t>
  </si>
  <si>
    <t>Marketing</t>
  </si>
  <si>
    <t>Purchasing</t>
  </si>
  <si>
    <t>Inventory Management</t>
  </si>
  <si>
    <t>Production</t>
  </si>
  <si>
    <t>Manufacturing</t>
  </si>
  <si>
    <t>Production Control</t>
  </si>
  <si>
    <t>Human Resources</t>
  </si>
  <si>
    <t>Executive General and Administration</t>
  </si>
  <si>
    <t>Finance</t>
  </si>
  <si>
    <t>Information Services</t>
  </si>
  <si>
    <t>Document Control</t>
  </si>
  <si>
    <t>Quality Assurance</t>
  </si>
  <si>
    <t>Facilities and Maintenance</t>
  </si>
  <si>
    <t>Shipping and Receiving</t>
  </si>
  <si>
    <t>Executive</t>
  </si>
  <si>
    <t>Average of SickLeaveHours</t>
  </si>
  <si>
    <t>Sum of VacationHours</t>
  </si>
  <si>
    <t>Hourly Rate</t>
  </si>
  <si>
    <t>Department</t>
  </si>
  <si>
    <t>Yearly Bonus</t>
  </si>
  <si>
    <t>Average</t>
  </si>
  <si>
    <t>Median</t>
  </si>
  <si>
    <t>Average of Hourly Rate</t>
  </si>
  <si>
    <t>Average of Yearly Bonus</t>
  </si>
  <si>
    <t>Count of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</si>
</sst>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77" formatCode="&quot;$&quot;#,##0.00"/>
  </numFmts>
  <fonts count="5" x14ac:knownFonts="1">
    <font>
      <sz val="11"/>
      <color theme="1"/>
      <name val="Aptos Narrow"/>
      <family val="2"/>
      <scheme val="minor"/>
    </font>
    <font>
      <sz val="11"/>
      <color theme="1"/>
      <name val="Aptos Narrow"/>
      <family val="2"/>
      <scheme val="minor"/>
    </font>
    <font>
      <b/>
      <sz val="11"/>
      <color theme="1"/>
      <name val="Aptos Narrow"/>
      <family val="2"/>
      <scheme val="minor"/>
    </font>
    <font>
      <b/>
      <sz val="10"/>
      <color theme="1"/>
      <name val="Arial"/>
      <family val="2"/>
    </font>
    <font>
      <sz val="10"/>
      <color theme="1"/>
      <name val="Arial"/>
      <family val="2"/>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23">
    <xf numFmtId="0" fontId="0" fillId="0" borderId="0" xfId="0"/>
    <xf numFmtId="0" fontId="4" fillId="0" borderId="1" xfId="0" applyFont="1" applyBorder="1" applyAlignment="1">
      <alignment wrapText="1"/>
    </xf>
    <xf numFmtId="0" fontId="4" fillId="0" borderId="1" xfId="0" applyFont="1" applyBorder="1" applyAlignment="1">
      <alignment horizontal="right" wrapText="1"/>
    </xf>
    <xf numFmtId="22" fontId="4" fillId="0" borderId="1" xfId="0" applyNumberFormat="1" applyFont="1" applyBorder="1" applyAlignment="1">
      <alignment horizontal="right" wrapText="1"/>
    </xf>
    <xf numFmtId="0" fontId="4" fillId="0" borderId="1" xfId="0" applyFont="1" applyBorder="1" applyAlignment="1">
      <alignment vertical="center"/>
    </xf>
    <xf numFmtId="0" fontId="3" fillId="0" borderId="1" xfId="0" applyFont="1" applyBorder="1" applyAlignment="1"/>
    <xf numFmtId="0" fontId="4" fillId="0" borderId="1" xfId="0" applyFont="1" applyBorder="1" applyAlignment="1">
      <alignment horizontal="right"/>
    </xf>
    <xf numFmtId="0" fontId="4" fillId="0" borderId="1" xfId="0" applyFont="1" applyBorder="1" applyAlignment="1"/>
    <xf numFmtId="0" fontId="0" fillId="0" borderId="0" xfId="0" applyAlignment="1"/>
    <xf numFmtId="0" fontId="0" fillId="0" borderId="0" xfId="0" pivotButton="1"/>
    <xf numFmtId="0" fontId="0" fillId="0" borderId="0" xfId="0" applyAlignment="1">
      <alignment horizontal="left"/>
    </xf>
    <xf numFmtId="0" fontId="0" fillId="0" borderId="0" xfId="0" applyNumberFormat="1"/>
    <xf numFmtId="0" fontId="3" fillId="0" borderId="2" xfId="0" applyFont="1" applyFill="1" applyBorder="1" applyAlignment="1"/>
    <xf numFmtId="9" fontId="4" fillId="0" borderId="1" xfId="2" applyFont="1" applyBorder="1" applyAlignment="1"/>
    <xf numFmtId="2" fontId="0" fillId="0" borderId="0" xfId="0" applyNumberFormat="1"/>
    <xf numFmtId="1" fontId="4" fillId="0" borderId="1" xfId="0" applyNumberFormat="1" applyFont="1" applyBorder="1" applyAlignment="1">
      <alignment wrapText="1"/>
    </xf>
    <xf numFmtId="10" fontId="0" fillId="0" borderId="0" xfId="0" applyNumberFormat="1"/>
    <xf numFmtId="1" fontId="0" fillId="0" borderId="0" xfId="0" applyNumberFormat="1"/>
    <xf numFmtId="0" fontId="4" fillId="0" borderId="1" xfId="0" applyFont="1" applyFill="1" applyBorder="1" applyAlignment="1">
      <alignment wrapText="1"/>
    </xf>
    <xf numFmtId="177" fontId="4" fillId="0" borderId="1" xfId="1" applyNumberFormat="1" applyFont="1" applyBorder="1" applyAlignment="1">
      <alignment wrapText="1"/>
    </xf>
    <xf numFmtId="0" fontId="2" fillId="0" borderId="0" xfId="0" applyFont="1"/>
    <xf numFmtId="14" fontId="2" fillId="0" borderId="0" xfId="0" applyNumberFormat="1" applyFont="1"/>
    <xf numFmtId="14" fontId="0" fillId="0" borderId="0" xfId="0" applyNumberFormat="1"/>
  </cellXfs>
  <cellStyles count="3">
    <cellStyle name="Currency" xfId="1" builtinId="4"/>
    <cellStyle name="Normal" xfId="0" builtinId="0"/>
    <cellStyle name="Percent" xfId="2" builtinId="5"/>
  </cellStyles>
  <dxfs count="17">
    <dxf>
      <numFmt numFmtId="1" formatCode="0"/>
    </dxf>
    <dxf>
      <numFmt numFmtId="1" formatCode="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00B0F0"/>
        </patternFill>
      </fill>
    </dxf>
    <dxf>
      <fill>
        <patternFill>
          <bgColor rgb="FF00B05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7.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6.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5.xml"/><Relationship Id="rId11" Type="http://schemas.microsoft.com/office/2007/relationships/slicerCache" Target="slicerCaches/slicerCache1.xml"/><Relationship Id="rId5" Type="http://schemas.openxmlformats.org/officeDocument/2006/relationships/worksheet" Target="worksheets/sheet4.xml"/><Relationship Id="rId15" Type="http://schemas.openxmlformats.org/officeDocument/2006/relationships/sharedStrings" Target="sharedStrings.xml"/><Relationship Id="rId10" Type="http://schemas.openxmlformats.org/officeDocument/2006/relationships/pivotCacheDefinition" Target="pivotCache/pivotCacheDefinition2.xml"/><Relationship Id="rId4" Type="http://schemas.openxmlformats.org/officeDocument/2006/relationships/chartsheet" Target="chartsheets/sheet1.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Pay Rate Compared to Average and Median Pay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Hourly Rate</c:v>
          </c:tx>
          <c:spPr>
            <a:ln w="28575" cap="rnd">
              <a:solidFill>
                <a:schemeClr val="accent1"/>
              </a:solidFill>
              <a:round/>
            </a:ln>
            <a:effectLst/>
          </c:spPr>
          <c:marker>
            <c:symbol val="none"/>
          </c:marker>
          <c:cat>
            <c:numRef>
              <c:f>'All Data Task 2'!$A$2:$A$291</c:f>
              <c:numCache>
                <c:formatCode>General</c:formatCode>
                <c:ptCount val="29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numCache>
            </c:numRef>
          </c:cat>
          <c:val>
            <c:numRef>
              <c:f>'All Data Task 2'!$Q$2:$Q$291</c:f>
              <c:numCache>
                <c:formatCode>General</c:formatCode>
                <c:ptCount val="290"/>
                <c:pt idx="0">
                  <c:v>12.45</c:v>
                </c:pt>
                <c:pt idx="1">
                  <c:v>13.461499999999999</c:v>
                </c:pt>
                <c:pt idx="2">
                  <c:v>43.269199999999998</c:v>
                </c:pt>
                <c:pt idx="3">
                  <c:v>29.8462</c:v>
                </c:pt>
                <c:pt idx="4">
                  <c:v>25</c:v>
                </c:pt>
                <c:pt idx="5">
                  <c:v>37.5</c:v>
                </c:pt>
                <c:pt idx="6">
                  <c:v>25</c:v>
                </c:pt>
                <c:pt idx="7">
                  <c:v>13.45</c:v>
                </c:pt>
                <c:pt idx="8">
                  <c:v>32.692300000000003</c:v>
                </c:pt>
                <c:pt idx="9">
                  <c:v>13.45</c:v>
                </c:pt>
                <c:pt idx="10">
                  <c:v>32.692300000000003</c:v>
                </c:pt>
                <c:pt idx="11">
                  <c:v>63.461500000000001</c:v>
                </c:pt>
                <c:pt idx="12">
                  <c:v>13.45</c:v>
                </c:pt>
                <c:pt idx="13">
                  <c:v>25</c:v>
                </c:pt>
                <c:pt idx="14">
                  <c:v>13.45</c:v>
                </c:pt>
                <c:pt idx="15">
                  <c:v>25</c:v>
                </c:pt>
                <c:pt idx="16">
                  <c:v>13.45</c:v>
                </c:pt>
                <c:pt idx="17">
                  <c:v>25</c:v>
                </c:pt>
                <c:pt idx="18">
                  <c:v>13.45</c:v>
                </c:pt>
                <c:pt idx="19">
                  <c:v>9.5</c:v>
                </c:pt>
                <c:pt idx="20">
                  <c:v>24.519200000000001</c:v>
                </c:pt>
                <c:pt idx="21">
                  <c:v>10</c:v>
                </c:pt>
                <c:pt idx="22">
                  <c:v>10</c:v>
                </c:pt>
                <c:pt idx="23">
                  <c:v>9.5</c:v>
                </c:pt>
                <c:pt idx="24">
                  <c:v>25</c:v>
                </c:pt>
                <c:pt idx="25">
                  <c:v>14</c:v>
                </c:pt>
                <c:pt idx="26">
                  <c:v>15</c:v>
                </c:pt>
                <c:pt idx="27">
                  <c:v>32.451900000000002</c:v>
                </c:pt>
                <c:pt idx="28">
                  <c:v>11</c:v>
                </c:pt>
                <c:pt idx="29">
                  <c:v>27.139399999999998</c:v>
                </c:pt>
                <c:pt idx="30">
                  <c:v>15</c:v>
                </c:pt>
                <c:pt idx="31">
                  <c:v>9.5</c:v>
                </c:pt>
                <c:pt idx="32">
                  <c:v>9.5</c:v>
                </c:pt>
                <c:pt idx="33">
                  <c:v>9</c:v>
                </c:pt>
                <c:pt idx="34">
                  <c:v>9.5</c:v>
                </c:pt>
                <c:pt idx="35">
                  <c:v>11</c:v>
                </c:pt>
                <c:pt idx="36">
                  <c:v>12.45</c:v>
                </c:pt>
                <c:pt idx="37">
                  <c:v>25</c:v>
                </c:pt>
                <c:pt idx="38">
                  <c:v>14</c:v>
                </c:pt>
                <c:pt idx="39">
                  <c:v>10</c:v>
                </c:pt>
                <c:pt idx="40">
                  <c:v>21.634599999999999</c:v>
                </c:pt>
                <c:pt idx="41">
                  <c:v>50.480800000000002</c:v>
                </c:pt>
                <c:pt idx="42">
                  <c:v>11</c:v>
                </c:pt>
                <c:pt idx="43">
                  <c:v>23.557700000000001</c:v>
                </c:pt>
                <c:pt idx="44">
                  <c:v>15</c:v>
                </c:pt>
                <c:pt idx="45">
                  <c:v>14.4231</c:v>
                </c:pt>
                <c:pt idx="46">
                  <c:v>18.269200000000001</c:v>
                </c:pt>
                <c:pt idx="47">
                  <c:v>11</c:v>
                </c:pt>
                <c:pt idx="48">
                  <c:v>20.432700000000001</c:v>
                </c:pt>
                <c:pt idx="49">
                  <c:v>9.5</c:v>
                </c:pt>
                <c:pt idx="50">
                  <c:v>25</c:v>
                </c:pt>
                <c:pt idx="51">
                  <c:v>10</c:v>
                </c:pt>
                <c:pt idx="52">
                  <c:v>12.45</c:v>
                </c:pt>
                <c:pt idx="53">
                  <c:v>16.826899999999998</c:v>
                </c:pt>
                <c:pt idx="54">
                  <c:v>14</c:v>
                </c:pt>
                <c:pt idx="55">
                  <c:v>15</c:v>
                </c:pt>
                <c:pt idx="56">
                  <c:v>12.45</c:v>
                </c:pt>
                <c:pt idx="57">
                  <c:v>11</c:v>
                </c:pt>
                <c:pt idx="58">
                  <c:v>19</c:v>
                </c:pt>
                <c:pt idx="59">
                  <c:v>11</c:v>
                </c:pt>
                <c:pt idx="60">
                  <c:v>9.5</c:v>
                </c:pt>
                <c:pt idx="61">
                  <c:v>9.5</c:v>
                </c:pt>
                <c:pt idx="62">
                  <c:v>15</c:v>
                </c:pt>
                <c:pt idx="63">
                  <c:v>25</c:v>
                </c:pt>
                <c:pt idx="64">
                  <c:v>14</c:v>
                </c:pt>
                <c:pt idx="65">
                  <c:v>27.4038</c:v>
                </c:pt>
                <c:pt idx="66">
                  <c:v>11</c:v>
                </c:pt>
                <c:pt idx="67">
                  <c:v>15</c:v>
                </c:pt>
                <c:pt idx="68">
                  <c:v>11</c:v>
                </c:pt>
                <c:pt idx="69">
                  <c:v>16.586500000000001</c:v>
                </c:pt>
                <c:pt idx="70">
                  <c:v>43.269199999999998</c:v>
                </c:pt>
                <c:pt idx="71">
                  <c:v>9</c:v>
                </c:pt>
                <c:pt idx="72">
                  <c:v>9.5</c:v>
                </c:pt>
                <c:pt idx="73">
                  <c:v>25</c:v>
                </c:pt>
                <c:pt idx="74">
                  <c:v>10</c:v>
                </c:pt>
                <c:pt idx="75">
                  <c:v>12.45</c:v>
                </c:pt>
                <c:pt idx="76">
                  <c:v>10.5769</c:v>
                </c:pt>
                <c:pt idx="77">
                  <c:v>14</c:v>
                </c:pt>
                <c:pt idx="78">
                  <c:v>40.865400000000001</c:v>
                </c:pt>
                <c:pt idx="79">
                  <c:v>12.45</c:v>
                </c:pt>
                <c:pt idx="80">
                  <c:v>15</c:v>
                </c:pt>
                <c:pt idx="81">
                  <c:v>18.269200000000001</c:v>
                </c:pt>
                <c:pt idx="82">
                  <c:v>11</c:v>
                </c:pt>
                <c:pt idx="83">
                  <c:v>12.45</c:v>
                </c:pt>
                <c:pt idx="84">
                  <c:v>19.230799999999999</c:v>
                </c:pt>
                <c:pt idx="85">
                  <c:v>9.5</c:v>
                </c:pt>
                <c:pt idx="86">
                  <c:v>25</c:v>
                </c:pt>
                <c:pt idx="87">
                  <c:v>10</c:v>
                </c:pt>
                <c:pt idx="88">
                  <c:v>12.45</c:v>
                </c:pt>
                <c:pt idx="89">
                  <c:v>17.788499999999999</c:v>
                </c:pt>
                <c:pt idx="90">
                  <c:v>15</c:v>
                </c:pt>
                <c:pt idx="91">
                  <c:v>14</c:v>
                </c:pt>
                <c:pt idx="92">
                  <c:v>15</c:v>
                </c:pt>
                <c:pt idx="93">
                  <c:v>19</c:v>
                </c:pt>
                <c:pt idx="94">
                  <c:v>11</c:v>
                </c:pt>
                <c:pt idx="95">
                  <c:v>16</c:v>
                </c:pt>
                <c:pt idx="96">
                  <c:v>9.5</c:v>
                </c:pt>
                <c:pt idx="97">
                  <c:v>10</c:v>
                </c:pt>
                <c:pt idx="98">
                  <c:v>15</c:v>
                </c:pt>
                <c:pt idx="99">
                  <c:v>14</c:v>
                </c:pt>
                <c:pt idx="100">
                  <c:v>11</c:v>
                </c:pt>
                <c:pt idx="101">
                  <c:v>27.4038</c:v>
                </c:pt>
                <c:pt idx="102">
                  <c:v>13.461499999999999</c:v>
                </c:pt>
                <c:pt idx="103">
                  <c:v>11</c:v>
                </c:pt>
                <c:pt idx="104">
                  <c:v>15</c:v>
                </c:pt>
                <c:pt idx="105">
                  <c:v>14.4231</c:v>
                </c:pt>
                <c:pt idx="106">
                  <c:v>11</c:v>
                </c:pt>
                <c:pt idx="107">
                  <c:v>25</c:v>
                </c:pt>
                <c:pt idx="108">
                  <c:v>125.5</c:v>
                </c:pt>
                <c:pt idx="109">
                  <c:v>9.5</c:v>
                </c:pt>
                <c:pt idx="110">
                  <c:v>10.5769</c:v>
                </c:pt>
                <c:pt idx="111">
                  <c:v>10</c:v>
                </c:pt>
                <c:pt idx="112">
                  <c:v>9.5</c:v>
                </c:pt>
                <c:pt idx="113">
                  <c:v>40.865400000000001</c:v>
                </c:pt>
                <c:pt idx="114">
                  <c:v>14</c:v>
                </c:pt>
                <c:pt idx="115">
                  <c:v>15</c:v>
                </c:pt>
                <c:pt idx="116">
                  <c:v>38.461500000000001</c:v>
                </c:pt>
                <c:pt idx="117">
                  <c:v>11</c:v>
                </c:pt>
                <c:pt idx="118">
                  <c:v>14.4231</c:v>
                </c:pt>
                <c:pt idx="119">
                  <c:v>11</c:v>
                </c:pt>
                <c:pt idx="120">
                  <c:v>9.5</c:v>
                </c:pt>
                <c:pt idx="121">
                  <c:v>12.45</c:v>
                </c:pt>
                <c:pt idx="122">
                  <c:v>25</c:v>
                </c:pt>
                <c:pt idx="123">
                  <c:v>9.5</c:v>
                </c:pt>
                <c:pt idx="124">
                  <c:v>14</c:v>
                </c:pt>
                <c:pt idx="125">
                  <c:v>10</c:v>
                </c:pt>
                <c:pt idx="126">
                  <c:v>10.25</c:v>
                </c:pt>
                <c:pt idx="127">
                  <c:v>38.461500000000001</c:v>
                </c:pt>
                <c:pt idx="128">
                  <c:v>12.45</c:v>
                </c:pt>
                <c:pt idx="129">
                  <c:v>19</c:v>
                </c:pt>
                <c:pt idx="130">
                  <c:v>11</c:v>
                </c:pt>
                <c:pt idx="131">
                  <c:v>16</c:v>
                </c:pt>
                <c:pt idx="132">
                  <c:v>9.5</c:v>
                </c:pt>
                <c:pt idx="133">
                  <c:v>9.5</c:v>
                </c:pt>
                <c:pt idx="134">
                  <c:v>25</c:v>
                </c:pt>
                <c:pt idx="135">
                  <c:v>10</c:v>
                </c:pt>
                <c:pt idx="136">
                  <c:v>12.45</c:v>
                </c:pt>
                <c:pt idx="137">
                  <c:v>15</c:v>
                </c:pt>
                <c:pt idx="138">
                  <c:v>34.735599999999998</c:v>
                </c:pt>
                <c:pt idx="139">
                  <c:v>60.096200000000003</c:v>
                </c:pt>
                <c:pt idx="140">
                  <c:v>11</c:v>
                </c:pt>
                <c:pt idx="141">
                  <c:v>9.5</c:v>
                </c:pt>
                <c:pt idx="142">
                  <c:v>25</c:v>
                </c:pt>
                <c:pt idx="143">
                  <c:v>10</c:v>
                </c:pt>
                <c:pt idx="144">
                  <c:v>10.5769</c:v>
                </c:pt>
                <c:pt idx="145">
                  <c:v>9.5</c:v>
                </c:pt>
                <c:pt idx="146">
                  <c:v>14</c:v>
                </c:pt>
                <c:pt idx="147">
                  <c:v>84.134600000000006</c:v>
                </c:pt>
                <c:pt idx="148">
                  <c:v>27.4038</c:v>
                </c:pt>
                <c:pt idx="149">
                  <c:v>39.663499999999999</c:v>
                </c:pt>
                <c:pt idx="150">
                  <c:v>14</c:v>
                </c:pt>
                <c:pt idx="151">
                  <c:v>15</c:v>
                </c:pt>
                <c:pt idx="152">
                  <c:v>11</c:v>
                </c:pt>
                <c:pt idx="153">
                  <c:v>13.942299999999999</c:v>
                </c:pt>
                <c:pt idx="154">
                  <c:v>10</c:v>
                </c:pt>
                <c:pt idx="155">
                  <c:v>12.45</c:v>
                </c:pt>
                <c:pt idx="156">
                  <c:v>12.45</c:v>
                </c:pt>
                <c:pt idx="157">
                  <c:v>50.480800000000002</c:v>
                </c:pt>
                <c:pt idx="158">
                  <c:v>25</c:v>
                </c:pt>
                <c:pt idx="159">
                  <c:v>14</c:v>
                </c:pt>
                <c:pt idx="160">
                  <c:v>10.25</c:v>
                </c:pt>
                <c:pt idx="161">
                  <c:v>12.45</c:v>
                </c:pt>
                <c:pt idx="162">
                  <c:v>11</c:v>
                </c:pt>
                <c:pt idx="163">
                  <c:v>18.269200000000001</c:v>
                </c:pt>
                <c:pt idx="164">
                  <c:v>11</c:v>
                </c:pt>
                <c:pt idx="165">
                  <c:v>19</c:v>
                </c:pt>
                <c:pt idx="166">
                  <c:v>9.5</c:v>
                </c:pt>
                <c:pt idx="167">
                  <c:v>15</c:v>
                </c:pt>
                <c:pt idx="168">
                  <c:v>11</c:v>
                </c:pt>
                <c:pt idx="169">
                  <c:v>16</c:v>
                </c:pt>
                <c:pt idx="170">
                  <c:v>9.5</c:v>
                </c:pt>
                <c:pt idx="171">
                  <c:v>15</c:v>
                </c:pt>
                <c:pt idx="172">
                  <c:v>25</c:v>
                </c:pt>
                <c:pt idx="173">
                  <c:v>12.45</c:v>
                </c:pt>
                <c:pt idx="174">
                  <c:v>12.45</c:v>
                </c:pt>
                <c:pt idx="175">
                  <c:v>27.4038</c:v>
                </c:pt>
                <c:pt idx="176">
                  <c:v>14</c:v>
                </c:pt>
                <c:pt idx="177">
                  <c:v>26.442299999999999</c:v>
                </c:pt>
                <c:pt idx="178">
                  <c:v>11</c:v>
                </c:pt>
                <c:pt idx="179">
                  <c:v>9.5</c:v>
                </c:pt>
                <c:pt idx="180">
                  <c:v>10</c:v>
                </c:pt>
                <c:pt idx="181">
                  <c:v>25</c:v>
                </c:pt>
                <c:pt idx="182">
                  <c:v>9.5</c:v>
                </c:pt>
                <c:pt idx="183">
                  <c:v>25</c:v>
                </c:pt>
                <c:pt idx="184">
                  <c:v>25</c:v>
                </c:pt>
                <c:pt idx="185">
                  <c:v>15</c:v>
                </c:pt>
                <c:pt idx="186">
                  <c:v>11</c:v>
                </c:pt>
                <c:pt idx="187">
                  <c:v>32.451900000000002</c:v>
                </c:pt>
                <c:pt idx="188">
                  <c:v>14</c:v>
                </c:pt>
                <c:pt idx="189">
                  <c:v>15</c:v>
                </c:pt>
                <c:pt idx="190">
                  <c:v>13.942299999999999</c:v>
                </c:pt>
                <c:pt idx="191">
                  <c:v>11</c:v>
                </c:pt>
                <c:pt idx="192">
                  <c:v>10</c:v>
                </c:pt>
                <c:pt idx="193">
                  <c:v>12.45</c:v>
                </c:pt>
                <c:pt idx="194">
                  <c:v>9</c:v>
                </c:pt>
                <c:pt idx="195">
                  <c:v>9.5</c:v>
                </c:pt>
                <c:pt idx="196">
                  <c:v>25</c:v>
                </c:pt>
                <c:pt idx="197">
                  <c:v>18.269200000000001</c:v>
                </c:pt>
                <c:pt idx="198">
                  <c:v>14</c:v>
                </c:pt>
                <c:pt idx="199">
                  <c:v>28.8462</c:v>
                </c:pt>
                <c:pt idx="200">
                  <c:v>19</c:v>
                </c:pt>
                <c:pt idx="201">
                  <c:v>11</c:v>
                </c:pt>
                <c:pt idx="202">
                  <c:v>14.4231</c:v>
                </c:pt>
                <c:pt idx="203">
                  <c:v>9.5</c:v>
                </c:pt>
                <c:pt idx="204">
                  <c:v>9.5</c:v>
                </c:pt>
                <c:pt idx="205">
                  <c:v>16</c:v>
                </c:pt>
                <c:pt idx="206">
                  <c:v>11</c:v>
                </c:pt>
                <c:pt idx="207">
                  <c:v>12.45</c:v>
                </c:pt>
                <c:pt idx="208">
                  <c:v>9.5</c:v>
                </c:pt>
                <c:pt idx="209">
                  <c:v>25</c:v>
                </c:pt>
                <c:pt idx="210">
                  <c:v>10</c:v>
                </c:pt>
                <c:pt idx="211">
                  <c:v>16.826899999999998</c:v>
                </c:pt>
                <c:pt idx="212">
                  <c:v>12.45</c:v>
                </c:pt>
                <c:pt idx="213">
                  <c:v>14</c:v>
                </c:pt>
                <c:pt idx="214">
                  <c:v>15</c:v>
                </c:pt>
                <c:pt idx="215">
                  <c:v>26.442299999999999</c:v>
                </c:pt>
                <c:pt idx="216">
                  <c:v>42.480800000000002</c:v>
                </c:pt>
                <c:pt idx="217">
                  <c:v>24.038499999999999</c:v>
                </c:pt>
                <c:pt idx="218">
                  <c:v>12.45</c:v>
                </c:pt>
                <c:pt idx="219">
                  <c:v>13.45</c:v>
                </c:pt>
                <c:pt idx="220">
                  <c:v>14</c:v>
                </c:pt>
                <c:pt idx="221">
                  <c:v>15</c:v>
                </c:pt>
                <c:pt idx="222">
                  <c:v>18.269200000000001</c:v>
                </c:pt>
                <c:pt idx="223">
                  <c:v>13.45</c:v>
                </c:pt>
                <c:pt idx="224">
                  <c:v>9.75</c:v>
                </c:pt>
                <c:pt idx="225">
                  <c:v>12.45</c:v>
                </c:pt>
                <c:pt idx="226">
                  <c:v>13.45</c:v>
                </c:pt>
                <c:pt idx="227">
                  <c:v>13.45</c:v>
                </c:pt>
                <c:pt idx="228">
                  <c:v>15</c:v>
                </c:pt>
                <c:pt idx="229">
                  <c:v>13.45</c:v>
                </c:pt>
                <c:pt idx="230">
                  <c:v>18.269200000000001</c:v>
                </c:pt>
                <c:pt idx="231">
                  <c:v>14</c:v>
                </c:pt>
                <c:pt idx="232">
                  <c:v>18.269200000000001</c:v>
                </c:pt>
                <c:pt idx="233">
                  <c:v>13.45</c:v>
                </c:pt>
                <c:pt idx="234">
                  <c:v>12.45</c:v>
                </c:pt>
                <c:pt idx="235">
                  <c:v>15</c:v>
                </c:pt>
                <c:pt idx="236">
                  <c:v>14</c:v>
                </c:pt>
                <c:pt idx="237">
                  <c:v>18.269200000000001</c:v>
                </c:pt>
                <c:pt idx="238">
                  <c:v>14</c:v>
                </c:pt>
                <c:pt idx="239">
                  <c:v>15</c:v>
                </c:pt>
                <c:pt idx="240">
                  <c:v>18.269200000000001</c:v>
                </c:pt>
                <c:pt idx="241">
                  <c:v>9.25</c:v>
                </c:pt>
                <c:pt idx="242">
                  <c:v>12.45</c:v>
                </c:pt>
                <c:pt idx="243">
                  <c:v>18.269200000000001</c:v>
                </c:pt>
                <c:pt idx="244">
                  <c:v>13.45</c:v>
                </c:pt>
                <c:pt idx="245">
                  <c:v>15</c:v>
                </c:pt>
                <c:pt idx="246">
                  <c:v>12.45</c:v>
                </c:pt>
                <c:pt idx="247">
                  <c:v>13.45</c:v>
                </c:pt>
                <c:pt idx="248">
                  <c:v>15</c:v>
                </c:pt>
                <c:pt idx="249">
                  <c:v>14</c:v>
                </c:pt>
                <c:pt idx="250">
                  <c:v>9.25</c:v>
                </c:pt>
                <c:pt idx="251">
                  <c:v>13.45</c:v>
                </c:pt>
                <c:pt idx="252">
                  <c:v>10.5769</c:v>
                </c:pt>
                <c:pt idx="253">
                  <c:v>12.45</c:v>
                </c:pt>
                <c:pt idx="254">
                  <c:v>12.45</c:v>
                </c:pt>
                <c:pt idx="255">
                  <c:v>13.45</c:v>
                </c:pt>
                <c:pt idx="256">
                  <c:v>15</c:v>
                </c:pt>
                <c:pt idx="257">
                  <c:v>14</c:v>
                </c:pt>
                <c:pt idx="258">
                  <c:v>9.25</c:v>
                </c:pt>
                <c:pt idx="259">
                  <c:v>9.25</c:v>
                </c:pt>
                <c:pt idx="260">
                  <c:v>18.269200000000001</c:v>
                </c:pt>
                <c:pt idx="261">
                  <c:v>13.45</c:v>
                </c:pt>
                <c:pt idx="262">
                  <c:v>28.8462</c:v>
                </c:pt>
                <c:pt idx="263">
                  <c:v>12.75</c:v>
                </c:pt>
                <c:pt idx="264">
                  <c:v>25</c:v>
                </c:pt>
                <c:pt idx="265">
                  <c:v>12.75</c:v>
                </c:pt>
                <c:pt idx="266">
                  <c:v>36.057699999999997</c:v>
                </c:pt>
                <c:pt idx="267">
                  <c:v>48.100999999999999</c:v>
                </c:pt>
                <c:pt idx="268">
                  <c:v>13.461499999999999</c:v>
                </c:pt>
                <c:pt idx="269">
                  <c:v>32.692300000000003</c:v>
                </c:pt>
                <c:pt idx="270">
                  <c:v>14.4231</c:v>
                </c:pt>
                <c:pt idx="271">
                  <c:v>13.461499999999999</c:v>
                </c:pt>
                <c:pt idx="272">
                  <c:v>72.115399999999994</c:v>
                </c:pt>
                <c:pt idx="273">
                  <c:v>30</c:v>
                </c:pt>
                <c:pt idx="274">
                  <c:v>23.076899999999998</c:v>
                </c:pt>
                <c:pt idx="275">
                  <c:v>23.076899999999998</c:v>
                </c:pt>
                <c:pt idx="276">
                  <c:v>23.076899999999998</c:v>
                </c:pt>
                <c:pt idx="277">
                  <c:v>23.076899999999998</c:v>
                </c:pt>
                <c:pt idx="278">
                  <c:v>23.076899999999998</c:v>
                </c:pt>
                <c:pt idx="279">
                  <c:v>23.076899999999998</c:v>
                </c:pt>
                <c:pt idx="280">
                  <c:v>23.076899999999998</c:v>
                </c:pt>
                <c:pt idx="281">
                  <c:v>23.076899999999998</c:v>
                </c:pt>
                <c:pt idx="282">
                  <c:v>23.076899999999998</c:v>
                </c:pt>
                <c:pt idx="283">
                  <c:v>48.100999999999999</c:v>
                </c:pt>
                <c:pt idx="284">
                  <c:v>23.076899999999998</c:v>
                </c:pt>
                <c:pt idx="285">
                  <c:v>23.076899999999998</c:v>
                </c:pt>
                <c:pt idx="286">
                  <c:v>23.076899999999998</c:v>
                </c:pt>
                <c:pt idx="287">
                  <c:v>48.100999999999999</c:v>
                </c:pt>
                <c:pt idx="288">
                  <c:v>23.076899999999998</c:v>
                </c:pt>
                <c:pt idx="289">
                  <c:v>23.076899999999998</c:v>
                </c:pt>
              </c:numCache>
            </c:numRef>
          </c:val>
          <c:smooth val="0"/>
          <c:extLst>
            <c:ext xmlns:c16="http://schemas.microsoft.com/office/drawing/2014/chart" uri="{C3380CC4-5D6E-409C-BE32-E72D297353CC}">
              <c16:uniqueId val="{00000000-CB60-4953-857D-3C858B6AD396}"/>
            </c:ext>
          </c:extLst>
        </c:ser>
        <c:ser>
          <c:idx val="1"/>
          <c:order val="1"/>
          <c:tx>
            <c:v>Average Pay Rate ($18.18)</c:v>
          </c:tx>
          <c:spPr>
            <a:ln w="28575" cap="rnd">
              <a:solidFill>
                <a:srgbClr val="FF0000"/>
              </a:solidFill>
              <a:round/>
            </a:ln>
            <a:effectLst/>
          </c:spPr>
          <c:marker>
            <c:symbol val="none"/>
          </c:marker>
          <c:cat>
            <c:numRef>
              <c:f>'All Data Task 2'!$A$2:$A$291</c:f>
              <c:numCache>
                <c:formatCode>General</c:formatCode>
                <c:ptCount val="29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numCache>
            </c:numRef>
          </c:cat>
          <c:val>
            <c:numRef>
              <c:f>'All Data Task 2'!$U$2:$U$291</c:f>
              <c:numCache>
                <c:formatCode>General</c:formatCode>
                <c:ptCount val="290"/>
                <c:pt idx="0">
                  <c:v>18.18825655172412</c:v>
                </c:pt>
                <c:pt idx="1">
                  <c:v>18.18825655172412</c:v>
                </c:pt>
                <c:pt idx="2">
                  <c:v>18.18825655172412</c:v>
                </c:pt>
                <c:pt idx="3">
                  <c:v>18.18825655172412</c:v>
                </c:pt>
                <c:pt idx="4">
                  <c:v>18.18825655172412</c:v>
                </c:pt>
                <c:pt idx="5">
                  <c:v>18.18825655172412</c:v>
                </c:pt>
                <c:pt idx="6">
                  <c:v>18.18825655172412</c:v>
                </c:pt>
                <c:pt idx="7">
                  <c:v>18.18825655172412</c:v>
                </c:pt>
                <c:pt idx="8">
                  <c:v>18.18825655172412</c:v>
                </c:pt>
                <c:pt idx="9">
                  <c:v>18.18825655172412</c:v>
                </c:pt>
                <c:pt idx="10">
                  <c:v>18.18825655172412</c:v>
                </c:pt>
                <c:pt idx="11">
                  <c:v>18.18825655172412</c:v>
                </c:pt>
                <c:pt idx="12">
                  <c:v>18.18825655172412</c:v>
                </c:pt>
                <c:pt idx="13">
                  <c:v>18.18825655172412</c:v>
                </c:pt>
                <c:pt idx="14">
                  <c:v>18.18825655172412</c:v>
                </c:pt>
                <c:pt idx="15">
                  <c:v>18.18825655172412</c:v>
                </c:pt>
                <c:pt idx="16">
                  <c:v>18.18825655172412</c:v>
                </c:pt>
                <c:pt idx="17">
                  <c:v>18.18825655172412</c:v>
                </c:pt>
                <c:pt idx="18">
                  <c:v>18.18825655172412</c:v>
                </c:pt>
                <c:pt idx="19">
                  <c:v>18.18825655172412</c:v>
                </c:pt>
                <c:pt idx="20">
                  <c:v>18.18825655172412</c:v>
                </c:pt>
                <c:pt idx="21">
                  <c:v>18.18825655172412</c:v>
                </c:pt>
                <c:pt idx="22">
                  <c:v>18.18825655172412</c:v>
                </c:pt>
                <c:pt idx="23">
                  <c:v>18.18825655172412</c:v>
                </c:pt>
                <c:pt idx="24">
                  <c:v>18.18825655172412</c:v>
                </c:pt>
                <c:pt idx="25">
                  <c:v>18.18825655172412</c:v>
                </c:pt>
                <c:pt idx="26">
                  <c:v>18.18825655172412</c:v>
                </c:pt>
                <c:pt idx="27">
                  <c:v>18.18825655172412</c:v>
                </c:pt>
                <c:pt idx="28">
                  <c:v>18.18825655172412</c:v>
                </c:pt>
                <c:pt idx="29">
                  <c:v>18.18825655172412</c:v>
                </c:pt>
                <c:pt idx="30">
                  <c:v>18.18825655172412</c:v>
                </c:pt>
                <c:pt idx="31">
                  <c:v>18.18825655172412</c:v>
                </c:pt>
                <c:pt idx="32">
                  <c:v>18.18825655172412</c:v>
                </c:pt>
                <c:pt idx="33">
                  <c:v>18.18825655172412</c:v>
                </c:pt>
                <c:pt idx="34">
                  <c:v>18.18825655172412</c:v>
                </c:pt>
                <c:pt idx="35">
                  <c:v>18.18825655172412</c:v>
                </c:pt>
                <c:pt idx="36">
                  <c:v>18.18825655172412</c:v>
                </c:pt>
                <c:pt idx="37">
                  <c:v>18.18825655172412</c:v>
                </c:pt>
                <c:pt idx="38">
                  <c:v>18.18825655172412</c:v>
                </c:pt>
                <c:pt idx="39">
                  <c:v>18.18825655172412</c:v>
                </c:pt>
                <c:pt idx="40">
                  <c:v>18.18825655172412</c:v>
                </c:pt>
                <c:pt idx="41">
                  <c:v>18.18825655172412</c:v>
                </c:pt>
                <c:pt idx="42">
                  <c:v>18.18825655172412</c:v>
                </c:pt>
                <c:pt idx="43">
                  <c:v>18.18825655172412</c:v>
                </c:pt>
                <c:pt idx="44">
                  <c:v>18.18825655172412</c:v>
                </c:pt>
                <c:pt idx="45">
                  <c:v>18.18825655172412</c:v>
                </c:pt>
                <c:pt idx="46">
                  <c:v>18.18825655172412</c:v>
                </c:pt>
                <c:pt idx="47">
                  <c:v>18.18825655172412</c:v>
                </c:pt>
                <c:pt idx="48">
                  <c:v>18.18825655172412</c:v>
                </c:pt>
                <c:pt idx="49">
                  <c:v>18.18825655172412</c:v>
                </c:pt>
                <c:pt idx="50">
                  <c:v>18.18825655172412</c:v>
                </c:pt>
                <c:pt idx="51">
                  <c:v>18.18825655172412</c:v>
                </c:pt>
                <c:pt idx="52">
                  <c:v>18.18825655172412</c:v>
                </c:pt>
                <c:pt idx="53">
                  <c:v>18.18825655172412</c:v>
                </c:pt>
                <c:pt idx="54">
                  <c:v>18.18825655172412</c:v>
                </c:pt>
                <c:pt idx="55">
                  <c:v>18.18825655172412</c:v>
                </c:pt>
                <c:pt idx="56">
                  <c:v>18.18825655172412</c:v>
                </c:pt>
                <c:pt idx="57">
                  <c:v>18.18825655172412</c:v>
                </c:pt>
                <c:pt idx="58">
                  <c:v>18.18825655172412</c:v>
                </c:pt>
                <c:pt idx="59">
                  <c:v>18.18825655172412</c:v>
                </c:pt>
                <c:pt idx="60">
                  <c:v>18.18825655172412</c:v>
                </c:pt>
                <c:pt idx="61">
                  <c:v>18.18825655172412</c:v>
                </c:pt>
                <c:pt idx="62">
                  <c:v>18.18825655172412</c:v>
                </c:pt>
                <c:pt idx="63">
                  <c:v>18.18825655172412</c:v>
                </c:pt>
                <c:pt idx="64">
                  <c:v>18.18825655172412</c:v>
                </c:pt>
                <c:pt idx="65">
                  <c:v>18.18825655172412</c:v>
                </c:pt>
                <c:pt idx="66">
                  <c:v>18.18825655172412</c:v>
                </c:pt>
                <c:pt idx="67">
                  <c:v>18.18825655172412</c:v>
                </c:pt>
                <c:pt idx="68">
                  <c:v>18.18825655172412</c:v>
                </c:pt>
                <c:pt idx="69">
                  <c:v>18.18825655172412</c:v>
                </c:pt>
                <c:pt idx="70">
                  <c:v>18.18825655172412</c:v>
                </c:pt>
                <c:pt idx="71">
                  <c:v>18.18825655172412</c:v>
                </c:pt>
                <c:pt idx="72">
                  <c:v>18.18825655172412</c:v>
                </c:pt>
                <c:pt idx="73">
                  <c:v>18.18825655172412</c:v>
                </c:pt>
                <c:pt idx="74">
                  <c:v>18.18825655172412</c:v>
                </c:pt>
                <c:pt idx="75">
                  <c:v>18.18825655172412</c:v>
                </c:pt>
                <c:pt idx="76">
                  <c:v>18.18825655172412</c:v>
                </c:pt>
                <c:pt idx="77">
                  <c:v>18.18825655172412</c:v>
                </c:pt>
                <c:pt idx="78">
                  <c:v>18.18825655172412</c:v>
                </c:pt>
                <c:pt idx="79">
                  <c:v>18.18825655172412</c:v>
                </c:pt>
                <c:pt idx="80">
                  <c:v>18.18825655172412</c:v>
                </c:pt>
                <c:pt idx="81">
                  <c:v>18.18825655172412</c:v>
                </c:pt>
                <c:pt idx="82">
                  <c:v>18.18825655172412</c:v>
                </c:pt>
                <c:pt idx="83">
                  <c:v>18.18825655172412</c:v>
                </c:pt>
                <c:pt idx="84">
                  <c:v>18.18825655172412</c:v>
                </c:pt>
                <c:pt idx="85">
                  <c:v>18.18825655172412</c:v>
                </c:pt>
                <c:pt idx="86">
                  <c:v>18.18825655172412</c:v>
                </c:pt>
                <c:pt idx="87">
                  <c:v>18.18825655172412</c:v>
                </c:pt>
                <c:pt idx="88">
                  <c:v>18.18825655172412</c:v>
                </c:pt>
                <c:pt idx="89">
                  <c:v>18.18825655172412</c:v>
                </c:pt>
                <c:pt idx="90">
                  <c:v>18.18825655172412</c:v>
                </c:pt>
                <c:pt idx="91">
                  <c:v>18.18825655172412</c:v>
                </c:pt>
                <c:pt idx="92">
                  <c:v>18.18825655172412</c:v>
                </c:pt>
                <c:pt idx="93">
                  <c:v>18.18825655172412</c:v>
                </c:pt>
                <c:pt idx="94">
                  <c:v>18.18825655172412</c:v>
                </c:pt>
                <c:pt idx="95">
                  <c:v>18.18825655172412</c:v>
                </c:pt>
                <c:pt idx="96">
                  <c:v>18.18825655172412</c:v>
                </c:pt>
                <c:pt idx="97">
                  <c:v>18.18825655172412</c:v>
                </c:pt>
                <c:pt idx="98">
                  <c:v>18.18825655172412</c:v>
                </c:pt>
                <c:pt idx="99">
                  <c:v>18.18825655172412</c:v>
                </c:pt>
                <c:pt idx="100">
                  <c:v>18.18825655172412</c:v>
                </c:pt>
                <c:pt idx="101">
                  <c:v>18.18825655172412</c:v>
                </c:pt>
                <c:pt idx="102">
                  <c:v>18.18825655172412</c:v>
                </c:pt>
                <c:pt idx="103">
                  <c:v>18.18825655172412</c:v>
                </c:pt>
                <c:pt idx="104">
                  <c:v>18.18825655172412</c:v>
                </c:pt>
                <c:pt idx="105">
                  <c:v>18.18825655172412</c:v>
                </c:pt>
                <c:pt idx="106">
                  <c:v>18.18825655172412</c:v>
                </c:pt>
                <c:pt idx="107">
                  <c:v>18.18825655172412</c:v>
                </c:pt>
                <c:pt idx="108">
                  <c:v>18.18825655172412</c:v>
                </c:pt>
                <c:pt idx="109">
                  <c:v>18.18825655172412</c:v>
                </c:pt>
                <c:pt idx="110">
                  <c:v>18.18825655172412</c:v>
                </c:pt>
                <c:pt idx="111">
                  <c:v>18.18825655172412</c:v>
                </c:pt>
                <c:pt idx="112">
                  <c:v>18.18825655172412</c:v>
                </c:pt>
                <c:pt idx="113">
                  <c:v>18.18825655172412</c:v>
                </c:pt>
                <c:pt idx="114">
                  <c:v>18.18825655172412</c:v>
                </c:pt>
                <c:pt idx="115">
                  <c:v>18.18825655172412</c:v>
                </c:pt>
                <c:pt idx="116">
                  <c:v>18.18825655172412</c:v>
                </c:pt>
                <c:pt idx="117">
                  <c:v>18.18825655172412</c:v>
                </c:pt>
                <c:pt idx="118">
                  <c:v>18.18825655172412</c:v>
                </c:pt>
                <c:pt idx="119">
                  <c:v>18.18825655172412</c:v>
                </c:pt>
                <c:pt idx="120">
                  <c:v>18.18825655172412</c:v>
                </c:pt>
                <c:pt idx="121">
                  <c:v>18.18825655172412</c:v>
                </c:pt>
                <c:pt idx="122">
                  <c:v>18.18825655172412</c:v>
                </c:pt>
                <c:pt idx="123">
                  <c:v>18.18825655172412</c:v>
                </c:pt>
                <c:pt idx="124">
                  <c:v>18.18825655172412</c:v>
                </c:pt>
                <c:pt idx="125">
                  <c:v>18.18825655172412</c:v>
                </c:pt>
                <c:pt idx="126">
                  <c:v>18.18825655172412</c:v>
                </c:pt>
                <c:pt idx="127">
                  <c:v>18.18825655172412</c:v>
                </c:pt>
                <c:pt idx="128">
                  <c:v>18.18825655172412</c:v>
                </c:pt>
                <c:pt idx="129">
                  <c:v>18.18825655172412</c:v>
                </c:pt>
                <c:pt idx="130">
                  <c:v>18.18825655172412</c:v>
                </c:pt>
                <c:pt idx="131">
                  <c:v>18.18825655172412</c:v>
                </c:pt>
                <c:pt idx="132">
                  <c:v>18.18825655172412</c:v>
                </c:pt>
                <c:pt idx="133">
                  <c:v>18.18825655172412</c:v>
                </c:pt>
                <c:pt idx="134">
                  <c:v>18.18825655172412</c:v>
                </c:pt>
                <c:pt idx="135">
                  <c:v>18.18825655172412</c:v>
                </c:pt>
                <c:pt idx="136">
                  <c:v>18.18825655172412</c:v>
                </c:pt>
                <c:pt idx="137">
                  <c:v>18.18825655172412</c:v>
                </c:pt>
                <c:pt idx="138">
                  <c:v>18.18825655172412</c:v>
                </c:pt>
                <c:pt idx="139">
                  <c:v>18.18825655172412</c:v>
                </c:pt>
                <c:pt idx="140">
                  <c:v>18.18825655172412</c:v>
                </c:pt>
                <c:pt idx="141">
                  <c:v>18.18825655172412</c:v>
                </c:pt>
                <c:pt idx="142">
                  <c:v>18.18825655172412</c:v>
                </c:pt>
                <c:pt idx="143">
                  <c:v>18.18825655172412</c:v>
                </c:pt>
                <c:pt idx="144">
                  <c:v>18.18825655172412</c:v>
                </c:pt>
                <c:pt idx="145">
                  <c:v>18.18825655172412</c:v>
                </c:pt>
                <c:pt idx="146">
                  <c:v>18.18825655172412</c:v>
                </c:pt>
                <c:pt idx="147">
                  <c:v>18.18825655172412</c:v>
                </c:pt>
                <c:pt idx="148">
                  <c:v>18.18825655172412</c:v>
                </c:pt>
                <c:pt idx="149">
                  <c:v>18.18825655172412</c:v>
                </c:pt>
                <c:pt idx="150">
                  <c:v>18.18825655172412</c:v>
                </c:pt>
                <c:pt idx="151">
                  <c:v>18.18825655172412</c:v>
                </c:pt>
                <c:pt idx="152">
                  <c:v>18.18825655172412</c:v>
                </c:pt>
                <c:pt idx="153">
                  <c:v>18.18825655172412</c:v>
                </c:pt>
                <c:pt idx="154">
                  <c:v>18.18825655172412</c:v>
                </c:pt>
                <c:pt idx="155">
                  <c:v>18.18825655172412</c:v>
                </c:pt>
                <c:pt idx="156">
                  <c:v>18.18825655172412</c:v>
                </c:pt>
                <c:pt idx="157">
                  <c:v>18.18825655172412</c:v>
                </c:pt>
                <c:pt idx="158">
                  <c:v>18.18825655172412</c:v>
                </c:pt>
                <c:pt idx="159">
                  <c:v>18.18825655172412</c:v>
                </c:pt>
                <c:pt idx="160">
                  <c:v>18.18825655172412</c:v>
                </c:pt>
                <c:pt idx="161">
                  <c:v>18.18825655172412</c:v>
                </c:pt>
                <c:pt idx="162">
                  <c:v>18.18825655172412</c:v>
                </c:pt>
                <c:pt idx="163">
                  <c:v>18.18825655172412</c:v>
                </c:pt>
                <c:pt idx="164">
                  <c:v>18.18825655172412</c:v>
                </c:pt>
                <c:pt idx="165">
                  <c:v>18.18825655172412</c:v>
                </c:pt>
                <c:pt idx="166">
                  <c:v>18.18825655172412</c:v>
                </c:pt>
                <c:pt idx="167">
                  <c:v>18.18825655172412</c:v>
                </c:pt>
                <c:pt idx="168">
                  <c:v>18.18825655172412</c:v>
                </c:pt>
                <c:pt idx="169">
                  <c:v>18.18825655172412</c:v>
                </c:pt>
                <c:pt idx="170">
                  <c:v>18.18825655172412</c:v>
                </c:pt>
                <c:pt idx="171">
                  <c:v>18.18825655172412</c:v>
                </c:pt>
                <c:pt idx="172">
                  <c:v>18.18825655172412</c:v>
                </c:pt>
                <c:pt idx="173">
                  <c:v>18.18825655172412</c:v>
                </c:pt>
                <c:pt idx="174">
                  <c:v>18.18825655172412</c:v>
                </c:pt>
                <c:pt idx="175">
                  <c:v>18.18825655172412</c:v>
                </c:pt>
                <c:pt idx="176">
                  <c:v>18.18825655172412</c:v>
                </c:pt>
                <c:pt idx="177">
                  <c:v>18.18825655172412</c:v>
                </c:pt>
                <c:pt idx="178">
                  <c:v>18.18825655172412</c:v>
                </c:pt>
                <c:pt idx="179">
                  <c:v>18.18825655172412</c:v>
                </c:pt>
                <c:pt idx="180">
                  <c:v>18.18825655172412</c:v>
                </c:pt>
                <c:pt idx="181">
                  <c:v>18.18825655172412</c:v>
                </c:pt>
                <c:pt idx="182">
                  <c:v>18.18825655172412</c:v>
                </c:pt>
                <c:pt idx="183">
                  <c:v>18.18825655172412</c:v>
                </c:pt>
                <c:pt idx="184">
                  <c:v>18.18825655172412</c:v>
                </c:pt>
                <c:pt idx="185">
                  <c:v>18.18825655172412</c:v>
                </c:pt>
                <c:pt idx="186">
                  <c:v>18.18825655172412</c:v>
                </c:pt>
                <c:pt idx="187">
                  <c:v>18.18825655172412</c:v>
                </c:pt>
                <c:pt idx="188">
                  <c:v>18.18825655172412</c:v>
                </c:pt>
                <c:pt idx="189">
                  <c:v>18.18825655172412</c:v>
                </c:pt>
                <c:pt idx="190">
                  <c:v>18.18825655172412</c:v>
                </c:pt>
                <c:pt idx="191">
                  <c:v>18.18825655172412</c:v>
                </c:pt>
                <c:pt idx="192">
                  <c:v>18.18825655172412</c:v>
                </c:pt>
                <c:pt idx="193">
                  <c:v>18.18825655172412</c:v>
                </c:pt>
                <c:pt idx="194">
                  <c:v>18.18825655172412</c:v>
                </c:pt>
                <c:pt idx="195">
                  <c:v>18.18825655172412</c:v>
                </c:pt>
                <c:pt idx="196">
                  <c:v>18.18825655172412</c:v>
                </c:pt>
                <c:pt idx="197">
                  <c:v>18.18825655172412</c:v>
                </c:pt>
                <c:pt idx="198">
                  <c:v>18.18825655172412</c:v>
                </c:pt>
                <c:pt idx="199">
                  <c:v>18.18825655172412</c:v>
                </c:pt>
                <c:pt idx="200">
                  <c:v>18.18825655172412</c:v>
                </c:pt>
                <c:pt idx="201">
                  <c:v>18.18825655172412</c:v>
                </c:pt>
                <c:pt idx="202">
                  <c:v>18.18825655172412</c:v>
                </c:pt>
                <c:pt idx="203">
                  <c:v>18.18825655172412</c:v>
                </c:pt>
                <c:pt idx="204">
                  <c:v>18.18825655172412</c:v>
                </c:pt>
                <c:pt idx="205">
                  <c:v>18.18825655172412</c:v>
                </c:pt>
                <c:pt idx="206">
                  <c:v>18.18825655172412</c:v>
                </c:pt>
                <c:pt idx="207">
                  <c:v>18.18825655172412</c:v>
                </c:pt>
                <c:pt idx="208">
                  <c:v>18.18825655172412</c:v>
                </c:pt>
                <c:pt idx="209">
                  <c:v>18.18825655172412</c:v>
                </c:pt>
                <c:pt idx="210">
                  <c:v>18.18825655172412</c:v>
                </c:pt>
                <c:pt idx="211">
                  <c:v>18.18825655172412</c:v>
                </c:pt>
                <c:pt idx="212">
                  <c:v>18.18825655172412</c:v>
                </c:pt>
                <c:pt idx="213">
                  <c:v>18.18825655172412</c:v>
                </c:pt>
                <c:pt idx="214">
                  <c:v>18.18825655172412</c:v>
                </c:pt>
                <c:pt idx="215">
                  <c:v>18.18825655172412</c:v>
                </c:pt>
                <c:pt idx="216">
                  <c:v>18.18825655172412</c:v>
                </c:pt>
                <c:pt idx="217">
                  <c:v>18.18825655172412</c:v>
                </c:pt>
                <c:pt idx="218">
                  <c:v>18.18825655172412</c:v>
                </c:pt>
                <c:pt idx="219">
                  <c:v>18.18825655172412</c:v>
                </c:pt>
                <c:pt idx="220">
                  <c:v>18.18825655172412</c:v>
                </c:pt>
                <c:pt idx="221">
                  <c:v>18.18825655172412</c:v>
                </c:pt>
                <c:pt idx="222">
                  <c:v>18.18825655172412</c:v>
                </c:pt>
                <c:pt idx="223">
                  <c:v>18.18825655172412</c:v>
                </c:pt>
                <c:pt idx="224">
                  <c:v>18.18825655172412</c:v>
                </c:pt>
                <c:pt idx="225">
                  <c:v>18.18825655172412</c:v>
                </c:pt>
                <c:pt idx="226">
                  <c:v>18.18825655172412</c:v>
                </c:pt>
                <c:pt idx="227">
                  <c:v>18.18825655172412</c:v>
                </c:pt>
                <c:pt idx="228">
                  <c:v>18.18825655172412</c:v>
                </c:pt>
                <c:pt idx="229">
                  <c:v>18.18825655172412</c:v>
                </c:pt>
                <c:pt idx="230">
                  <c:v>18.18825655172412</c:v>
                </c:pt>
                <c:pt idx="231">
                  <c:v>18.18825655172412</c:v>
                </c:pt>
                <c:pt idx="232">
                  <c:v>18.18825655172412</c:v>
                </c:pt>
                <c:pt idx="233">
                  <c:v>18.18825655172412</c:v>
                </c:pt>
                <c:pt idx="234">
                  <c:v>18.18825655172412</c:v>
                </c:pt>
                <c:pt idx="235">
                  <c:v>18.18825655172412</c:v>
                </c:pt>
                <c:pt idx="236">
                  <c:v>18.18825655172412</c:v>
                </c:pt>
                <c:pt idx="237">
                  <c:v>18.18825655172412</c:v>
                </c:pt>
                <c:pt idx="238">
                  <c:v>18.18825655172412</c:v>
                </c:pt>
                <c:pt idx="239">
                  <c:v>18.18825655172412</c:v>
                </c:pt>
                <c:pt idx="240">
                  <c:v>18.18825655172412</c:v>
                </c:pt>
                <c:pt idx="241">
                  <c:v>18.18825655172412</c:v>
                </c:pt>
                <c:pt idx="242">
                  <c:v>18.18825655172412</c:v>
                </c:pt>
                <c:pt idx="243">
                  <c:v>18.18825655172412</c:v>
                </c:pt>
                <c:pt idx="244">
                  <c:v>18.18825655172412</c:v>
                </c:pt>
                <c:pt idx="245">
                  <c:v>18.18825655172412</c:v>
                </c:pt>
                <c:pt idx="246">
                  <c:v>18.18825655172412</c:v>
                </c:pt>
                <c:pt idx="247">
                  <c:v>18.18825655172412</c:v>
                </c:pt>
                <c:pt idx="248">
                  <c:v>18.18825655172412</c:v>
                </c:pt>
                <c:pt idx="249">
                  <c:v>18.18825655172412</c:v>
                </c:pt>
                <c:pt idx="250">
                  <c:v>18.18825655172412</c:v>
                </c:pt>
                <c:pt idx="251">
                  <c:v>18.18825655172412</c:v>
                </c:pt>
                <c:pt idx="252">
                  <c:v>18.18825655172412</c:v>
                </c:pt>
                <c:pt idx="253">
                  <c:v>18.18825655172412</c:v>
                </c:pt>
                <c:pt idx="254">
                  <c:v>18.18825655172412</c:v>
                </c:pt>
                <c:pt idx="255">
                  <c:v>18.18825655172412</c:v>
                </c:pt>
                <c:pt idx="256">
                  <c:v>18.18825655172412</c:v>
                </c:pt>
                <c:pt idx="257">
                  <c:v>18.18825655172412</c:v>
                </c:pt>
                <c:pt idx="258">
                  <c:v>18.18825655172412</c:v>
                </c:pt>
                <c:pt idx="259">
                  <c:v>18.18825655172412</c:v>
                </c:pt>
                <c:pt idx="260">
                  <c:v>18.18825655172412</c:v>
                </c:pt>
                <c:pt idx="261">
                  <c:v>18.18825655172412</c:v>
                </c:pt>
                <c:pt idx="262">
                  <c:v>18.18825655172412</c:v>
                </c:pt>
                <c:pt idx="263">
                  <c:v>18.18825655172412</c:v>
                </c:pt>
                <c:pt idx="264">
                  <c:v>18.18825655172412</c:v>
                </c:pt>
                <c:pt idx="265">
                  <c:v>18.18825655172412</c:v>
                </c:pt>
                <c:pt idx="266">
                  <c:v>18.18825655172412</c:v>
                </c:pt>
                <c:pt idx="267">
                  <c:v>18.18825655172412</c:v>
                </c:pt>
                <c:pt idx="268">
                  <c:v>18.18825655172412</c:v>
                </c:pt>
                <c:pt idx="269">
                  <c:v>18.18825655172412</c:v>
                </c:pt>
                <c:pt idx="270">
                  <c:v>18.18825655172412</c:v>
                </c:pt>
                <c:pt idx="271">
                  <c:v>18.18825655172412</c:v>
                </c:pt>
                <c:pt idx="272">
                  <c:v>18.18825655172412</c:v>
                </c:pt>
                <c:pt idx="273">
                  <c:v>18.18825655172412</c:v>
                </c:pt>
                <c:pt idx="274">
                  <c:v>18.18825655172412</c:v>
                </c:pt>
                <c:pt idx="275">
                  <c:v>18.18825655172412</c:v>
                </c:pt>
                <c:pt idx="276">
                  <c:v>18.18825655172412</c:v>
                </c:pt>
                <c:pt idx="277">
                  <c:v>18.18825655172412</c:v>
                </c:pt>
                <c:pt idx="278">
                  <c:v>18.18825655172412</c:v>
                </c:pt>
                <c:pt idx="279">
                  <c:v>18.18825655172412</c:v>
                </c:pt>
                <c:pt idx="280">
                  <c:v>18.18825655172412</c:v>
                </c:pt>
                <c:pt idx="281">
                  <c:v>18.18825655172412</c:v>
                </c:pt>
                <c:pt idx="282">
                  <c:v>18.18825655172412</c:v>
                </c:pt>
                <c:pt idx="283">
                  <c:v>18.18825655172412</c:v>
                </c:pt>
                <c:pt idx="284">
                  <c:v>18.18825655172412</c:v>
                </c:pt>
                <c:pt idx="285">
                  <c:v>18.18825655172412</c:v>
                </c:pt>
                <c:pt idx="286">
                  <c:v>18.18825655172412</c:v>
                </c:pt>
                <c:pt idx="287">
                  <c:v>18.18825655172412</c:v>
                </c:pt>
                <c:pt idx="288">
                  <c:v>18.18825655172412</c:v>
                </c:pt>
                <c:pt idx="289">
                  <c:v>18.18825655172412</c:v>
                </c:pt>
              </c:numCache>
            </c:numRef>
          </c:val>
          <c:smooth val="0"/>
          <c:extLst>
            <c:ext xmlns:c16="http://schemas.microsoft.com/office/drawing/2014/chart" uri="{C3380CC4-5D6E-409C-BE32-E72D297353CC}">
              <c16:uniqueId val="{00000001-CB60-4953-857D-3C858B6AD396}"/>
            </c:ext>
          </c:extLst>
        </c:ser>
        <c:ser>
          <c:idx val="2"/>
          <c:order val="2"/>
          <c:tx>
            <c:v>Median Pay Rate ($14)</c:v>
          </c:tx>
          <c:spPr>
            <a:ln w="28575" cap="rnd">
              <a:noFill/>
              <a:prstDash val="sysDash"/>
              <a:round/>
            </a:ln>
            <a:effectLst/>
          </c:spPr>
          <c:marker>
            <c:symbol val="circle"/>
            <c:size val="5"/>
            <c:spPr>
              <a:solidFill>
                <a:srgbClr val="FF0000"/>
              </a:solidFill>
              <a:ln w="9525">
                <a:solidFill>
                  <a:srgbClr val="FF0000"/>
                </a:solidFill>
                <a:prstDash val="sysDash"/>
              </a:ln>
              <a:effectLst/>
            </c:spPr>
          </c:marker>
          <c:cat>
            <c:numRef>
              <c:f>'All Data Task 2'!$A$2:$A$291</c:f>
              <c:numCache>
                <c:formatCode>General</c:formatCode>
                <c:ptCount val="29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numCache>
            </c:numRef>
          </c:cat>
          <c:val>
            <c:numRef>
              <c:f>'All Data Task 2'!$V$2:$V$291</c:f>
              <c:numCache>
                <c:formatCode>General</c:formatCode>
                <c:ptCount val="290"/>
                <c:pt idx="0">
                  <c:v>14</c:v>
                </c:pt>
                <c:pt idx="6">
                  <c:v>14</c:v>
                </c:pt>
                <c:pt idx="11">
                  <c:v>14</c:v>
                </c:pt>
                <c:pt idx="16">
                  <c:v>14</c:v>
                </c:pt>
                <c:pt idx="22">
                  <c:v>14</c:v>
                </c:pt>
                <c:pt idx="27">
                  <c:v>14</c:v>
                </c:pt>
                <c:pt idx="32">
                  <c:v>14</c:v>
                </c:pt>
                <c:pt idx="37">
                  <c:v>14</c:v>
                </c:pt>
                <c:pt idx="42">
                  <c:v>14</c:v>
                </c:pt>
                <c:pt idx="47">
                  <c:v>14</c:v>
                </c:pt>
                <c:pt idx="52">
                  <c:v>14</c:v>
                </c:pt>
                <c:pt idx="57">
                  <c:v>14</c:v>
                </c:pt>
                <c:pt idx="62">
                  <c:v>14</c:v>
                </c:pt>
                <c:pt idx="66">
                  <c:v>14</c:v>
                </c:pt>
                <c:pt idx="70">
                  <c:v>14</c:v>
                </c:pt>
                <c:pt idx="74">
                  <c:v>14</c:v>
                </c:pt>
                <c:pt idx="78">
                  <c:v>14</c:v>
                </c:pt>
                <c:pt idx="83">
                  <c:v>14</c:v>
                </c:pt>
                <c:pt idx="88">
                  <c:v>14</c:v>
                </c:pt>
                <c:pt idx="93">
                  <c:v>14</c:v>
                </c:pt>
                <c:pt idx="98">
                  <c:v>14</c:v>
                </c:pt>
                <c:pt idx="104">
                  <c:v>14</c:v>
                </c:pt>
                <c:pt idx="109">
                  <c:v>14</c:v>
                </c:pt>
                <c:pt idx="114">
                  <c:v>14</c:v>
                </c:pt>
                <c:pt idx="119">
                  <c:v>14</c:v>
                </c:pt>
                <c:pt idx="124">
                  <c:v>14</c:v>
                </c:pt>
                <c:pt idx="129">
                  <c:v>14</c:v>
                </c:pt>
                <c:pt idx="134">
                  <c:v>14</c:v>
                </c:pt>
                <c:pt idx="139">
                  <c:v>14</c:v>
                </c:pt>
                <c:pt idx="144">
                  <c:v>14</c:v>
                </c:pt>
                <c:pt idx="149">
                  <c:v>14</c:v>
                </c:pt>
                <c:pt idx="154">
                  <c:v>14</c:v>
                </c:pt>
                <c:pt idx="159">
                  <c:v>14</c:v>
                </c:pt>
                <c:pt idx="164">
                  <c:v>14</c:v>
                </c:pt>
                <c:pt idx="169">
                  <c:v>14</c:v>
                </c:pt>
                <c:pt idx="174">
                  <c:v>14</c:v>
                </c:pt>
                <c:pt idx="179">
                  <c:v>14</c:v>
                </c:pt>
                <c:pt idx="184">
                  <c:v>14</c:v>
                </c:pt>
                <c:pt idx="189">
                  <c:v>14</c:v>
                </c:pt>
                <c:pt idx="194">
                  <c:v>14</c:v>
                </c:pt>
                <c:pt idx="199">
                  <c:v>14</c:v>
                </c:pt>
                <c:pt idx="204">
                  <c:v>14</c:v>
                </c:pt>
                <c:pt idx="209">
                  <c:v>14</c:v>
                </c:pt>
                <c:pt idx="214">
                  <c:v>14</c:v>
                </c:pt>
                <c:pt idx="219">
                  <c:v>14</c:v>
                </c:pt>
                <c:pt idx="224">
                  <c:v>14</c:v>
                </c:pt>
                <c:pt idx="229">
                  <c:v>14</c:v>
                </c:pt>
                <c:pt idx="234">
                  <c:v>14</c:v>
                </c:pt>
                <c:pt idx="239">
                  <c:v>14</c:v>
                </c:pt>
                <c:pt idx="244">
                  <c:v>14</c:v>
                </c:pt>
                <c:pt idx="249">
                  <c:v>14</c:v>
                </c:pt>
                <c:pt idx="254">
                  <c:v>14</c:v>
                </c:pt>
                <c:pt idx="259">
                  <c:v>14</c:v>
                </c:pt>
                <c:pt idx="264">
                  <c:v>14</c:v>
                </c:pt>
                <c:pt idx="269">
                  <c:v>14</c:v>
                </c:pt>
                <c:pt idx="274">
                  <c:v>14</c:v>
                </c:pt>
                <c:pt idx="279">
                  <c:v>14</c:v>
                </c:pt>
                <c:pt idx="284">
                  <c:v>14</c:v>
                </c:pt>
                <c:pt idx="289">
                  <c:v>14</c:v>
                </c:pt>
              </c:numCache>
            </c:numRef>
          </c:val>
          <c:smooth val="0"/>
          <c:extLst>
            <c:ext xmlns:c16="http://schemas.microsoft.com/office/drawing/2014/chart" uri="{C3380CC4-5D6E-409C-BE32-E72D297353CC}">
              <c16:uniqueId val="{00000002-CB60-4953-857D-3C858B6AD396}"/>
            </c:ext>
          </c:extLst>
        </c:ser>
        <c:dLbls>
          <c:showLegendKey val="0"/>
          <c:showVal val="0"/>
          <c:showCatName val="0"/>
          <c:showSerName val="0"/>
          <c:showPercent val="0"/>
          <c:showBubbleSize val="0"/>
        </c:dLbls>
        <c:smooth val="0"/>
        <c:axId val="214788127"/>
        <c:axId val="340705455"/>
      </c:lineChart>
      <c:catAx>
        <c:axId val="214788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705455"/>
        <c:crosses val="autoZero"/>
        <c:auto val="1"/>
        <c:lblAlgn val="ctr"/>
        <c:lblOffset val="100"/>
        <c:noMultiLvlLbl val="0"/>
      </c:catAx>
      <c:valAx>
        <c:axId val="340705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7881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[Sprint 2 Part 4 Practice.xlsx]Average Rate by Dept!PivotTable33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Hourly Rate</a:t>
            </a:r>
            <a:r>
              <a:rPr lang="en-US" baseline="0"/>
              <a:t> by 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Rate by Dept'!$B$3</c:f>
              <c:strCache>
                <c:ptCount val="1"/>
                <c:pt idx="0">
                  <c:v>Total</c:v>
                </c:pt>
              </c:strCache>
            </c:strRef>
          </c:tx>
          <c:spPr>
            <a:solidFill>
              <a:schemeClr val="accent1"/>
            </a:solidFill>
            <a:ln>
              <a:noFill/>
            </a:ln>
            <a:effectLst/>
          </c:spPr>
          <c:invertIfNegative val="0"/>
          <c:cat>
            <c:strRef>
              <c:f>'Average Rate by Dept'!$A$4:$A$19</c:f>
              <c:strCache>
                <c:ptCount val="15"/>
                <c:pt idx="0">
                  <c:v>Document Control</c:v>
                </c:pt>
                <c:pt idx="1">
                  <c:v>Engineering</c:v>
                </c:pt>
                <c:pt idx="2">
                  <c:v>Facilities and Maintenance</c:v>
                </c:pt>
                <c:pt idx="3">
                  <c:v>Finance</c:v>
                </c:pt>
                <c:pt idx="4">
                  <c:v>Human Resources</c:v>
                </c:pt>
                <c:pt idx="5">
                  <c:v>Information Services</c:v>
                </c:pt>
                <c:pt idx="6">
                  <c:v>Marketing</c:v>
                </c:pt>
                <c:pt idx="7">
                  <c:v>Production</c:v>
                </c:pt>
                <c:pt idx="8">
                  <c:v>Production Control</c:v>
                </c:pt>
                <c:pt idx="9">
                  <c:v>Purchasing</c:v>
                </c:pt>
                <c:pt idx="10">
                  <c:v>Quality Assurance</c:v>
                </c:pt>
                <c:pt idx="11">
                  <c:v>Research and Development</c:v>
                </c:pt>
                <c:pt idx="12">
                  <c:v>Sales</c:v>
                </c:pt>
                <c:pt idx="13">
                  <c:v>Shipping and Receiving</c:v>
                </c:pt>
                <c:pt idx="14">
                  <c:v>Tool Design</c:v>
                </c:pt>
              </c:strCache>
            </c:strRef>
          </c:cat>
          <c:val>
            <c:numRef>
              <c:f>'Average Rate by Dept'!$B$4:$B$19</c:f>
              <c:numCache>
                <c:formatCode>General</c:formatCode>
                <c:ptCount val="15"/>
                <c:pt idx="0">
                  <c:v>14.388459999999998</c:v>
                </c:pt>
                <c:pt idx="1">
                  <c:v>35.480759999999997</c:v>
                </c:pt>
                <c:pt idx="2">
                  <c:v>13.031599999999999</c:v>
                </c:pt>
                <c:pt idx="3">
                  <c:v>23.935089999999995</c:v>
                </c:pt>
                <c:pt idx="4">
                  <c:v>18.02481666666667</c:v>
                </c:pt>
                <c:pt idx="5">
                  <c:v>34.158630000000002</c:v>
                </c:pt>
                <c:pt idx="6">
                  <c:v>16.666666666666671</c:v>
                </c:pt>
                <c:pt idx="7">
                  <c:v>13.757584269662908</c:v>
                </c:pt>
                <c:pt idx="8">
                  <c:v>18.679483333333334</c:v>
                </c:pt>
                <c:pt idx="9">
                  <c:v>18.326900000000002</c:v>
                </c:pt>
                <c:pt idx="10">
                  <c:v>15.464733333333333</c:v>
                </c:pt>
                <c:pt idx="11">
                  <c:v>43.673100000000005</c:v>
                </c:pt>
                <c:pt idx="12">
                  <c:v>27.492917647058828</c:v>
                </c:pt>
                <c:pt idx="13">
                  <c:v>10.8718</c:v>
                </c:pt>
                <c:pt idx="14">
                  <c:v>27.173099999999998</c:v>
                </c:pt>
              </c:numCache>
            </c:numRef>
          </c:val>
          <c:extLst>
            <c:ext xmlns:c16="http://schemas.microsoft.com/office/drawing/2014/chart" uri="{C3380CC4-5D6E-409C-BE32-E72D297353CC}">
              <c16:uniqueId val="{00000000-B445-44AB-A0BA-9F34741A1464}"/>
            </c:ext>
          </c:extLst>
        </c:ser>
        <c:dLbls>
          <c:showLegendKey val="0"/>
          <c:showVal val="0"/>
          <c:showCatName val="0"/>
          <c:showSerName val="0"/>
          <c:showPercent val="0"/>
          <c:showBubbleSize val="0"/>
        </c:dLbls>
        <c:gapWidth val="219"/>
        <c:overlap val="-27"/>
        <c:axId val="214778527"/>
        <c:axId val="572740847"/>
      </c:barChart>
      <c:catAx>
        <c:axId val="214778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740847"/>
        <c:crosses val="autoZero"/>
        <c:auto val="1"/>
        <c:lblAlgn val="ctr"/>
        <c:lblOffset val="100"/>
        <c:noMultiLvlLbl val="0"/>
      </c:catAx>
      <c:valAx>
        <c:axId val="5727408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778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[Sprint 2 Part 4 Practice.xlsx]Average Yrly Bonus by Dept!PivotTable34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Yearly</a:t>
            </a:r>
            <a:r>
              <a:rPr lang="en-US" baseline="0"/>
              <a:t> Bonus by 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'Average Yrly Bonus by Dept'!$B$3</c:f>
              <c:strCache>
                <c:ptCount val="1"/>
                <c:pt idx="0">
                  <c:v>Total</c:v>
                </c:pt>
              </c:strCache>
            </c:strRef>
          </c:tx>
          <c:spPr>
            <a:solidFill>
              <a:schemeClr val="accent1"/>
            </a:solidFill>
            <a:ln>
              <a:noFill/>
            </a:ln>
            <a:effectLst/>
          </c:spPr>
          <c:invertIfNegative val="0"/>
          <c:cat>
            <c:strRef>
              <c:f>'Average Yrly Bonus by Dept'!$A$4:$A$19</c:f>
              <c:strCache>
                <c:ptCount val="15"/>
                <c:pt idx="0">
                  <c:v>Document Control</c:v>
                </c:pt>
                <c:pt idx="1">
                  <c:v>Engineering</c:v>
                </c:pt>
                <c:pt idx="2">
                  <c:v>Facilities and Maintenance</c:v>
                </c:pt>
                <c:pt idx="3">
                  <c:v>Finance</c:v>
                </c:pt>
                <c:pt idx="4">
                  <c:v>Human Resources</c:v>
                </c:pt>
                <c:pt idx="5">
                  <c:v>Information Services</c:v>
                </c:pt>
                <c:pt idx="6">
                  <c:v>Marketing</c:v>
                </c:pt>
                <c:pt idx="7">
                  <c:v>Production</c:v>
                </c:pt>
                <c:pt idx="8">
                  <c:v>Production Control</c:v>
                </c:pt>
                <c:pt idx="9">
                  <c:v>Purchasing</c:v>
                </c:pt>
                <c:pt idx="10">
                  <c:v>Quality Assurance</c:v>
                </c:pt>
                <c:pt idx="11">
                  <c:v>Research and Development</c:v>
                </c:pt>
                <c:pt idx="12">
                  <c:v>Sales</c:v>
                </c:pt>
                <c:pt idx="13">
                  <c:v>Shipping and Receiving</c:v>
                </c:pt>
                <c:pt idx="14">
                  <c:v>Tool Design</c:v>
                </c:pt>
              </c:strCache>
            </c:strRef>
          </c:cat>
          <c:val>
            <c:numRef>
              <c:f>'Average Yrly Bonus by Dept'!$B$4:$B$19</c:f>
              <c:numCache>
                <c:formatCode>General</c:formatCode>
                <c:ptCount val="15"/>
                <c:pt idx="0">
                  <c:v>4463.294699538078</c:v>
                </c:pt>
                <c:pt idx="1">
                  <c:v>0</c:v>
                </c:pt>
                <c:pt idx="2">
                  <c:v>4047.8053745046705</c:v>
                </c:pt>
                <c:pt idx="3">
                  <c:v>7409.8965031712942</c:v>
                </c:pt>
                <c:pt idx="4">
                  <c:v>3692.3256388598184</c:v>
                </c:pt>
                <c:pt idx="5">
                  <c:v>10586.839309290688</c:v>
                </c:pt>
                <c:pt idx="6">
                  <c:v>1254.9971311080237</c:v>
                </c:pt>
                <c:pt idx="7">
                  <c:v>2506.808531796521</c:v>
                </c:pt>
                <c:pt idx="8">
                  <c:v>4949.6390755329012</c:v>
                </c:pt>
                <c:pt idx="9">
                  <c:v>5531.1224762131342</c:v>
                </c:pt>
                <c:pt idx="10">
                  <c:v>4799.8586223513103</c:v>
                </c:pt>
                <c:pt idx="11">
                  <c:v>6173.5278203448297</c:v>
                </c:pt>
                <c:pt idx="12">
                  <c:v>3268.8692292855571</c:v>
                </c:pt>
                <c:pt idx="13">
                  <c:v>3379.2354559831278</c:v>
                </c:pt>
                <c:pt idx="14">
                  <c:v>0</c:v>
                </c:pt>
              </c:numCache>
            </c:numRef>
          </c:val>
          <c:extLst>
            <c:ext xmlns:c16="http://schemas.microsoft.com/office/drawing/2014/chart" uri="{C3380CC4-5D6E-409C-BE32-E72D297353CC}">
              <c16:uniqueId val="{00000000-E5F6-46AB-B013-45AB861F92EE}"/>
            </c:ext>
          </c:extLst>
        </c:ser>
        <c:dLbls>
          <c:showLegendKey val="0"/>
          <c:showVal val="0"/>
          <c:showCatName val="0"/>
          <c:showSerName val="0"/>
          <c:showPercent val="0"/>
          <c:showBubbleSize val="0"/>
        </c:dLbls>
        <c:gapWidth val="182"/>
        <c:axId val="2073794159"/>
        <c:axId val="674007887"/>
      </c:barChart>
      <c:catAx>
        <c:axId val="20737941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4007887"/>
        <c:crosses val="autoZero"/>
        <c:auto val="1"/>
        <c:lblAlgn val="ctr"/>
        <c:lblOffset val="100"/>
        <c:noMultiLvlLbl val="0"/>
      </c:catAx>
      <c:valAx>
        <c:axId val="6740078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794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DDBE2B6C-0117-49AD-8701-A1C75D8BEEE5}">
  <sheetPr/>
  <sheetViews>
    <sheetView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absoluteAnchor>
    <xdr:pos x="0" y="0"/>
    <xdr:ext cx="8620699" cy="6270434"/>
    <xdr:graphicFrame macro="">
      <xdr:nvGraphicFramePr>
        <xdr:cNvPr id="2" name="Chart 1">
          <a:extLst>
            <a:ext uri="{FF2B5EF4-FFF2-40B4-BE49-F238E27FC236}">
              <a16:creationId xmlns:a16="http://schemas.microsoft.com/office/drawing/2014/main" id="{A36F81C9-FC56-8F5F-B57B-D22E5AC50DF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xdr:from>
      <xdr:col>2</xdr:col>
      <xdr:colOff>601980</xdr:colOff>
      <xdr:row>0</xdr:row>
      <xdr:rowOff>3810</xdr:rowOff>
    </xdr:from>
    <xdr:to>
      <xdr:col>10</xdr:col>
      <xdr:colOff>297180</xdr:colOff>
      <xdr:row>15</xdr:row>
      <xdr:rowOff>3810</xdr:rowOff>
    </xdr:to>
    <xdr:graphicFrame macro="">
      <xdr:nvGraphicFramePr>
        <xdr:cNvPr id="2" name="Chart 1">
          <a:extLst>
            <a:ext uri="{FF2B5EF4-FFF2-40B4-BE49-F238E27FC236}">
              <a16:creationId xmlns:a16="http://schemas.microsoft.com/office/drawing/2014/main" id="{67C0D7CA-078F-F1BC-0B7B-430F7DA869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220980</xdr:colOff>
      <xdr:row>1</xdr:row>
      <xdr:rowOff>175260</xdr:rowOff>
    </xdr:from>
    <xdr:to>
      <xdr:col>17</xdr:col>
      <xdr:colOff>220980</xdr:colOff>
      <xdr:row>16</xdr:row>
      <xdr:rowOff>13335</xdr:rowOff>
    </xdr:to>
    <mc:AlternateContent xmlns:mc="http://schemas.openxmlformats.org/markup-compatibility/2006">
      <mc:Choice xmlns:a14="http://schemas.microsoft.com/office/drawing/2010/main" Requires="a14">
        <xdr:graphicFrame macro="">
          <xdr:nvGraphicFramePr>
            <xdr:cNvPr id="3" name="Title">
              <a:extLst>
                <a:ext uri="{FF2B5EF4-FFF2-40B4-BE49-F238E27FC236}">
                  <a16:creationId xmlns:a16="http://schemas.microsoft.com/office/drawing/2014/main" id="{D527C4F8-340A-0A18-AA17-489CDBC979DA}"/>
                </a:ext>
              </a:extLst>
            </xdr:cNvPr>
            <xdr:cNvGraphicFramePr/>
          </xdr:nvGraphicFramePr>
          <xdr:xfrm>
            <a:off x="0" y="0"/>
            <a:ext cx="0" cy="0"/>
          </xdr:xfrm>
          <a:graphic>
            <a:graphicData uri="http://schemas.microsoft.com/office/drawing/2010/slicer">
              <sle:slicer xmlns:sle="http://schemas.microsoft.com/office/drawing/2010/slicer" name="Title"/>
            </a:graphicData>
          </a:graphic>
        </xdr:graphicFrame>
      </mc:Choice>
      <mc:Fallback>
        <xdr:sp macro="" textlink="">
          <xdr:nvSpPr>
            <xdr:cNvPr id="0" name=""/>
            <xdr:cNvSpPr>
              <a:spLocks noTextEdit="1"/>
            </xdr:cNvSpPr>
          </xdr:nvSpPr>
          <xdr:spPr>
            <a:xfrm>
              <a:off x="10469880" y="358140"/>
              <a:ext cx="1828800" cy="2581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228600</xdr:colOff>
      <xdr:row>1</xdr:row>
      <xdr:rowOff>175260</xdr:rowOff>
    </xdr:from>
    <xdr:to>
      <xdr:col>14</xdr:col>
      <xdr:colOff>228600</xdr:colOff>
      <xdr:row>16</xdr:row>
      <xdr:rowOff>13335</xdr:rowOff>
    </xdr:to>
    <mc:AlternateContent xmlns:mc="http://schemas.openxmlformats.org/markup-compatibility/2006">
      <mc:Choice xmlns:a14="http://schemas.microsoft.com/office/drawing/2010/main" Requires="a14">
        <xdr:graphicFrame macro="">
          <xdr:nvGraphicFramePr>
            <xdr:cNvPr id="4" name="Department">
              <a:extLst>
                <a:ext uri="{FF2B5EF4-FFF2-40B4-BE49-F238E27FC236}">
                  <a16:creationId xmlns:a16="http://schemas.microsoft.com/office/drawing/2014/main" id="{083FEB18-5907-F779-B9C1-F6C082AD0EDF}"/>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8648700" y="358140"/>
              <a:ext cx="1828800" cy="2581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411480</xdr:colOff>
      <xdr:row>1</xdr:row>
      <xdr:rowOff>72390</xdr:rowOff>
    </xdr:from>
    <xdr:to>
      <xdr:col>14</xdr:col>
      <xdr:colOff>220980</xdr:colOff>
      <xdr:row>25</xdr:row>
      <xdr:rowOff>15240</xdr:rowOff>
    </xdr:to>
    <xdr:graphicFrame macro="">
      <xdr:nvGraphicFramePr>
        <xdr:cNvPr id="2" name="Chart 1">
          <a:extLst>
            <a:ext uri="{FF2B5EF4-FFF2-40B4-BE49-F238E27FC236}">
              <a16:creationId xmlns:a16="http://schemas.microsoft.com/office/drawing/2014/main" id="{3BEDFC21-C755-D5DF-B6F6-946BBF6645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ssica Baxter" refreshedDate="45332.665422106482" createdVersion="8" refreshedVersion="8" minRefreshableVersion="3" recordCount="290" xr:uid="{15EFCE6E-4401-4BA9-B5DE-D4F66B0316CD}">
  <cacheSource type="worksheet">
    <worksheetSource ref="A1:R291" sheet="All Data Task 1"/>
  </cacheSource>
  <cacheFields count="18">
    <cacheField name="EmployeeID" numFmtId="0">
      <sharedItems containsSemiMixedTypes="0" containsString="0" containsNumber="1" containsInteger="1" minValue="1" maxValue="290"/>
    </cacheField>
    <cacheField name="NationalIDNumber" numFmtId="0">
      <sharedItems containsSemiMixedTypes="0" containsString="0" containsNumber="1" containsInteger="1" minValue="30845" maxValue="999440576"/>
    </cacheField>
    <cacheField name="ContactID" numFmtId="0">
      <sharedItems containsSemiMixedTypes="0" containsString="0" containsNumber="1" containsInteger="1" minValue="1001" maxValue="1290"/>
    </cacheField>
    <cacheField name="LoginID" numFmtId="0">
      <sharedItems/>
    </cacheField>
    <cacheField name="ManagerID" numFmtId="0">
      <sharedItems containsString="0" containsBlank="1" containsNumber="1" containsInteger="1" minValue="3" maxValue="288"/>
    </cacheField>
    <cacheField name="Title" numFmtId="0">
      <sharedItems count="67">
        <s v="Control Specialist"/>
        <s v="Document Control Manager"/>
        <s v="Document Control Assistant"/>
        <s v="Engineering Manager"/>
        <s v="Senior Tool Designer"/>
        <s v="Design Engineer"/>
        <s v="Vice President of Engineering"/>
        <s v="Senior Design Engineer"/>
        <s v="Chief Executive Officer"/>
        <s v="Maintenance Supervisor"/>
        <s v="Facilities Manager"/>
        <s v="Facilities Administrative Assistant"/>
        <s v="Janitor"/>
        <s v="Accounts Receivable Specialist"/>
        <s v="Finance Manager"/>
        <s v="Assistant to the Chief Financial Officer"/>
        <s v="Accounts Manager"/>
        <s v="Chief Financial Officer"/>
        <s v="Accounts Payable Specialist"/>
        <s v="Accountant"/>
        <s v="Human Resources Manager"/>
        <s v="Recruiter"/>
        <s v="Benefits Specialist"/>
        <s v="Human Resources Administrative Assistant"/>
        <s v="Network Administrator"/>
        <s v="Information Services Manager"/>
        <s v="Application Specialist"/>
        <s v="Database Administrator"/>
        <s v="Network Manager"/>
        <s v="Marketing Assistant"/>
        <s v="Marketing Manager"/>
        <s v="Marketing Specialist"/>
        <s v="Purchasing Manager"/>
        <s v="Production Technician - WC60"/>
        <s v="Production Supervisor - WC60"/>
        <s v="Production Technician - WC10"/>
        <s v="Production Supervisor - WC50"/>
        <s v="Production Technician - WC30"/>
        <s v="Production Technician - WC45"/>
        <s v="Production Supervisor - WC10"/>
        <s v="Production Technician - WC20"/>
        <s v="Production Technician - WC40"/>
        <s v="Production Technician - WC50"/>
        <s v="Production Supervisor - WC40"/>
        <s v="Scheduling Assistant"/>
        <s v="Production Supervisor - WC20"/>
        <s v="Production Supervisor - WC45"/>
        <s v="Production Supervisor - WC30"/>
        <s v="Vice President of Production"/>
        <s v="Production Control Manager"/>
        <s v="Master Scheduler"/>
        <s v="Buyer"/>
        <s v="Purchasing Assistant"/>
        <s v="Quality Assurance Supervisor"/>
        <s v="Quality Assurance Technician"/>
        <s v="Quality Assurance Manager"/>
        <s v="Research and Development Engineer"/>
        <s v="Research and Development Manager"/>
        <s v="North American Sales Manager"/>
        <s v="Vice President of Sales"/>
        <s v="Sales Representative"/>
        <s v="European Sales Manager"/>
        <s v="Pacific Sales Manager"/>
        <s v="Stocker"/>
        <s v="Shipping and Receiving Clerk"/>
        <s v="Shipping and Receiving Supervisor"/>
        <s v="Tool Designer"/>
      </sharedItems>
    </cacheField>
    <cacheField name="BirthDate" numFmtId="22">
      <sharedItems containsSemiMixedTypes="0" containsNonDate="0" containsDate="1" containsString="0" minDate="1941-11-17T00:00:00" maxDate="1981-07-02T00:00:00"/>
    </cacheField>
    <cacheField name="MaritalStatus" numFmtId="0">
      <sharedItems/>
    </cacheField>
    <cacheField name="Gender" numFmtId="0">
      <sharedItems/>
    </cacheField>
    <cacheField name="HireDate" numFmtId="22">
      <sharedItems containsSemiMixedTypes="0" containsNonDate="0" containsDate="1" containsString="0" minDate="1996-07-31T00:00:00" maxDate="2003-07-02T00:00:00"/>
    </cacheField>
    <cacheField name="SalariedFlag" numFmtId="0">
      <sharedItems containsSemiMixedTypes="0" containsString="0" containsNumber="1" containsInteger="1" minValue="0" maxValue="1"/>
    </cacheField>
    <cacheField name="VacationHours" numFmtId="0">
      <sharedItems containsSemiMixedTypes="0" containsString="0" containsNumber="1" containsInteger="1" minValue="0" maxValue="99"/>
    </cacheField>
    <cacheField name="SickLeaveHours" numFmtId="0">
      <sharedItems containsSemiMixedTypes="0" containsString="0" containsNumber="1" containsInteger="1" minValue="20" maxValue="80"/>
    </cacheField>
    <cacheField name="CurrentFlag" numFmtId="0">
      <sharedItems containsSemiMixedTypes="0" containsString="0" containsNumber="1" containsInteger="1" minValue="1" maxValue="1"/>
    </cacheField>
    <cacheField name="rowguid" numFmtId="0">
      <sharedItems/>
    </cacheField>
    <cacheField name="ModifiedDate" numFmtId="22">
      <sharedItems containsSemiMixedTypes="0" containsNonDate="0" containsDate="1" containsString="0" minDate="2004-07-31T00:00:00" maxDate="2005-01-26T09:17:08"/>
    </cacheField>
    <cacheField name="% Vacation from Total" numFmtId="9">
      <sharedItems containsSemiMixedTypes="0" containsString="0" containsNumber="1" minValue="0" maxValue="0.67447881182722447" count="100">
        <n v="0.51778171412999041"/>
        <n v="0.52459463142117457"/>
        <n v="0.53140754871235862"/>
        <n v="0.53822046600354267"/>
        <n v="0.51096879683880636"/>
        <n v="1.3625834582368169E-2"/>
        <n v="0.3270200299768361"/>
        <n v="3.4064586455920427E-2"/>
        <n v="4.0877503747104513E-2"/>
        <n v="6.8129172911840846E-3"/>
        <n v="2.0438751873552256E-2"/>
        <n v="2.7251669164736338E-2"/>
        <n v="0.67447881182722447"/>
        <n v="0.62678839078893589"/>
        <n v="0.58591088704183125"/>
        <n v="0.59272380433301541"/>
        <n v="0.60634963891538352"/>
        <n v="0.61316255620656768"/>
        <n v="0.59953672162419946"/>
        <n v="0.61997547349775173"/>
        <n v="0.40877503747104516"/>
        <n v="0.37471045101512468"/>
        <n v="0.41558795476222915"/>
        <n v="0.38152336830630879"/>
        <n v="0.42240087205341326"/>
        <n v="0.38833628559749284"/>
        <n v="0"/>
        <n v="0.42921378934459731"/>
        <n v="0.395149202888677"/>
        <n v="0.43602670663578141"/>
        <n v="0.40196212017986099"/>
        <n v="0.36789753372394057"/>
        <n v="0.33383294726802015"/>
        <n v="0.34745878185038837"/>
        <n v="0.34064586455920426"/>
        <n v="0.35427169914157242"/>
        <n v="0.36108461643275652"/>
        <n v="0.476904210382886"/>
        <n v="0.44283962392696558"/>
        <n v="0.48371712767406999"/>
        <n v="0.49053004496525415"/>
        <n v="0.45646545850933373"/>
        <n v="0.44965254121814957"/>
        <n v="0.49734296225643815"/>
        <n v="0.46327837580051773"/>
        <n v="0.50415587954762231"/>
        <n v="0.47009129309170183"/>
        <n v="0.28614252622973158"/>
        <n v="0.27251669164736342"/>
        <n v="0.30658127810328384"/>
        <n v="0.31339419539446794"/>
        <n v="0.320207112685652"/>
        <n v="0.29976836081209973"/>
        <n v="0.27932960893854747"/>
        <n v="0.29295544352091563"/>
        <n v="0.14307126311486579"/>
        <n v="0.55865921787709494"/>
        <n v="0.56547213516827899"/>
        <n v="0.57228505245946315"/>
        <n v="0.57909796975064731"/>
        <n v="0.54503338329472684"/>
        <n v="0.55184630058591089"/>
        <n v="0.17032293227960213"/>
        <n v="6.1316255620656769E-2"/>
        <n v="7.4942090203024933E-2"/>
        <n v="0.23163918790025886"/>
        <n v="0.24526502248262708"/>
        <n v="0.64722714266248815"/>
        <n v="0.25889085706499521"/>
        <n v="0.13625834582368171"/>
        <n v="0.21120043602670663"/>
        <n v="0.22482627060907479"/>
        <n v="0.10219375936776129"/>
        <n v="0.11581959395012943"/>
        <n v="0.63360130808011983"/>
        <n v="0.17713584957078621"/>
        <n v="6.8129172911840855E-2"/>
        <n v="8.1755007494209025E-2"/>
        <n v="0.6540400599536722"/>
        <n v="0.25207793977381115"/>
        <n v="0.26570377435617931"/>
        <n v="0.15669709769723397"/>
        <n v="0.21801335331789071"/>
        <n v="0.12263251124131354"/>
        <n v="0.10900667665894535"/>
        <n v="8.8567924785393104E-2"/>
        <n v="4.7690421038288598E-2"/>
        <n v="0.66085297724485625"/>
        <n v="0.14988418040604987"/>
        <n v="5.4503338329472677E-2"/>
        <n v="0.238452105191443"/>
        <n v="0.1294454285324976"/>
        <n v="0.19076168415315439"/>
        <n v="9.5380842076577196E-2"/>
        <n v="0.66766589453604031"/>
        <n v="0.1975746014443385"/>
        <n v="0.16351001498841805"/>
        <n v="0.64041422537130399"/>
        <n v="0.18394876686197029"/>
        <n v="0.20438751873552258"/>
      </sharedItems>
    </cacheField>
    <cacheField name="Mean Sick Hours" numFmtId="2">
      <sharedItems containsSemiMixedTypes="0" containsString="0" containsNumber="1" minValue="23.5" maxValue="52.888888888888886" count="288">
        <n v="45.306896551724137"/>
        <n v="45.262975778546711"/>
        <n v="45.21875"/>
        <n v="45.170731707317074"/>
        <n v="45.12237762237762"/>
        <n v="45.080701754385963"/>
        <n v="45.16549295774648"/>
        <n v="45.042402826855124"/>
        <n v="45.124113475177303"/>
        <n v="45.202846975088967"/>
        <n v="45.292857142857144"/>
        <n v="45.379928315412187"/>
        <n v="45.464028776978417"/>
        <n v="45.379061371841154"/>
        <n v="45.304347826086953"/>
        <n v="45.24"/>
        <n v="45.175182481751825"/>
        <n v="45.106227106227109"/>
        <n v="45.033088235294116"/>
        <n v="44.963099630996311"/>
        <n v="44.888888888888886"/>
        <n v="44.869888475836433"/>
        <n v="44.861940298507463"/>
        <n v="44.842696629213485"/>
        <n v="44.830827067669176"/>
        <n v="44.807547169811322"/>
        <n v="44.795454545454547"/>
        <n v="44.889733840304181"/>
        <n v="44.86641221374046"/>
        <n v="44.850574712643677"/>
        <n v="44.823076923076925"/>
        <n v="44.80694980694981"/>
        <n v="44.798449612403104"/>
        <n v="44.80155642023346"/>
        <n v="44.80078125"/>
        <n v="44.8"/>
        <n v="44.795275590551178"/>
        <n v="44.790513833992094"/>
        <n v="44.75"/>
        <n v="44.721115537848604"/>
        <n v="44.68"/>
        <n v="44.634538152610439"/>
        <n v="44.600806451612904"/>
        <n v="44.5668016194332"/>
        <n v="44.520325203252035"/>
        <n v="44.481632653061226"/>
        <n v="44.430327868852459"/>
        <n v="44.390946502057616"/>
        <n v="44.404958677685947"/>
        <n v="44.42323651452282"/>
        <n v="44.43333333333333"/>
        <n v="44.439330543933053"/>
        <n v="44.445378151260506"/>
        <n v="44.455696202531648"/>
        <n v="44.474576271186443"/>
        <n v="44.47659574468085"/>
        <n v="44.491452991452988"/>
        <n v="44.493562231759654"/>
        <n v="44.556034482758619"/>
        <n v="44.484848484848484"/>
        <n v="44.413043478260867"/>
        <n v="44.327510917030565"/>
        <n v="44.25"/>
        <n v="44.185022026431717"/>
        <n v="44.10619469026549"/>
        <n v="44.035555555555554"/>
        <n v="43.950892857142854"/>
        <n v="43.878923766816143"/>
        <n v="43.792792792792795"/>
        <n v="43.809954751131222"/>
        <n v="43.727272727272727"/>
        <n v="43.643835616438359"/>
        <n v="43.697247706422019"/>
        <n v="43.654377880184335"/>
        <n v="43.745370370370374"/>
        <n v="43.697674418604649"/>
        <n v="43.785046728971963"/>
        <n v="43.774647887323944"/>
        <n v="43.806603773584904"/>
        <n v="43.834123222748815"/>
        <n v="43.723809523809521"/>
        <n v="43.746411483253588"/>
        <n v="43.677884615384613"/>
        <n v="43.743961352657003"/>
        <n v="43.66990291262136"/>
        <n v="43.770731707317076"/>
        <n v="43.774509803921568"/>
        <n v="43.669950738916256"/>
        <n v="43.712871287128714"/>
        <n v="43.651741293532339"/>
        <n v="43.585000000000001"/>
        <n v="43.62311557788945"/>
        <n v="43.707070707070706"/>
        <n v="43.680203045685282"/>
        <n v="43.760204081632651"/>
        <n v="43.646153846153844"/>
        <n v="43.768041237113401"/>
        <n v="43.782383419689118"/>
        <n v="43.838541666666664"/>
        <n v="43.785340314136128"/>
        <n v="43.736842105263158"/>
        <n v="43.835978835978835"/>
        <n v="43.930851063829785"/>
        <n v="43.919786096256686"/>
        <n v="43.79032258064516"/>
        <n v="43.821621621621624"/>
        <n v="43.739130434782609"/>
        <n v="43.650273224043715"/>
        <n v="43.675824175824175"/>
        <n v="43.751381215469614"/>
        <n v="43.822222222222223"/>
        <n v="43.821229050279328"/>
        <n v="43.702247191011239"/>
        <n v="43.740112994350284"/>
        <n v="43.784090909090907"/>
        <n v="43.714285714285715"/>
        <n v="43.637931034482762"/>
        <n v="43.722543352601157"/>
        <n v="43.720930232558139"/>
        <n v="43.812865497076025"/>
        <n v="43.78235294117647"/>
        <n v="43.917159763313606"/>
        <n v="43.928571428571431"/>
        <n v="43.946107784431135"/>
        <n v="43.831325301204821"/>
        <n v="43.763636363636365"/>
        <n v="43.878048780487802"/>
        <n v="43.987730061349694"/>
        <n v="44.117283950617285"/>
        <n v="44.099378881987576"/>
        <n v="43.95"/>
        <n v="43.974842767295598"/>
        <n v="44.006329113924053"/>
        <n v="43.904458598726116"/>
        <n v="43.987179487179489"/>
        <n v="44.122580645161293"/>
        <n v="44.097402597402599"/>
        <n v="44.228758169934643"/>
        <n v="44.085526315789473"/>
        <n v="44.132450331125831"/>
        <n v="44.046666666666667"/>
        <n v="44.100671140939596"/>
        <n v="44.20945945945946"/>
        <n v="44.115646258503403"/>
        <n v="44.219178082191782"/>
        <n v="44.379310344827587"/>
        <n v="44.395833333333336"/>
        <n v="44.468531468531467"/>
        <n v="44.401408450704224"/>
        <n v="44.269503546099294"/>
        <n v="44.392857142857146"/>
        <n v="44.374100719424462"/>
        <n v="44.195652173913047"/>
        <n v="44.23357664233577"/>
        <n v="44.264705882352942"/>
        <n v="44.140740740740739"/>
        <n v="44.238805970149251"/>
        <n v="44.375939849624061"/>
        <n v="44.31818181818182"/>
        <n v="44.480916030534353"/>
        <n v="44.476923076923079"/>
        <n v="44.63565891472868"/>
        <n v="44.53125"/>
        <n v="44.582677165354333"/>
        <n v="44.69047619047619"/>
        <n v="44.591999999999999"/>
        <n v="44.717741935483872"/>
        <n v="44.837398373983739"/>
        <n v="45.040983606557376"/>
        <n v="45.231404958677686"/>
        <n v="45.258333333333333"/>
        <n v="45.176470588235297"/>
        <n v="45.016949152542374"/>
        <n v="45.111111111111114"/>
        <n v="45.017241379310342"/>
        <n v="44.930434782608693"/>
        <n v="45.017543859649123"/>
        <n v="45.176991150442475"/>
        <n v="45.348214285714285"/>
        <n v="45.135135135135137"/>
        <n v="45.18181818181818"/>
        <n v="45.036697247706421"/>
        <n v="45.074074074074076"/>
        <n v="45.196261682242991"/>
        <n v="45.113207547169814"/>
        <n v="45.047619047619051"/>
        <n v="44.971153846153847"/>
        <n v="45.165048543689323"/>
        <n v="45.372549019607845"/>
        <n v="45.376237623762378"/>
        <n v="45.16"/>
        <n v="45.020202020202021"/>
        <n v="45.091836734693878"/>
        <n v="45.175257731958766"/>
        <n v="45.041666666666664"/>
        <n v="45.210526315789473"/>
        <n v="45.457446808510639"/>
        <n v="45.591397849462368"/>
        <n v="45.619565217391305"/>
        <n v="45.417582417582416"/>
        <n v="45.522222222222226"/>
        <n v="45.640449438202246"/>
        <n v="45.534090909090907"/>
        <n v="45.413793103448278"/>
        <n v="45.616279069767444"/>
        <n v="45.835294117647059"/>
        <n v="45.80952380952381"/>
        <n v="45.963855421686745"/>
        <n v="45.719512195121951"/>
        <n v="46.012345679012348"/>
        <n v="45.95"/>
        <n v="45.658227848101269"/>
        <n v="45.807692307692307"/>
        <n v="45.532467532467535"/>
        <n v="45.276315789473685"/>
        <n v="45.186666666666667"/>
        <n v="44.932432432432435"/>
        <n v="45.273972602739725"/>
        <n v="44.972222222222221"/>
        <n v="45.154929577464792"/>
        <n v="45.057142857142857"/>
        <n v="45.391304347826086"/>
        <n v="45.764705882352942"/>
        <n v="45.701492537313435"/>
        <n v="45.863636363636367"/>
        <n v="45.523076923076921"/>
        <n v="45.40625"/>
        <n v="45.61904761904762"/>
        <n v="45.306451612903224"/>
        <n v="45.229508196721312"/>
        <n v="45.633333333333333"/>
        <n v="45.254237288135592"/>
        <n v="45.46551724137931"/>
        <n v="45.666666666666664"/>
        <n v="45.303571428571431"/>
        <n v="45.2"/>
        <n v="45.648148148148145"/>
        <n v="45.20754716981132"/>
        <n v="45.28846153846154"/>
        <n v="45.352941176470587"/>
        <n v="45.4"/>
        <n v="45.448979591836732"/>
        <n v="45.479166666666664"/>
        <n v="45.404255319148938"/>
        <n v="45.244444444444447"/>
        <n v="45.162790697674417"/>
        <n v="45.071428571428569"/>
        <n v="45.024390243902438"/>
        <n v="45"/>
        <n v="44.948717948717949"/>
        <n v="44.94736842105263"/>
        <n v="44.945945945945944"/>
        <n v="44.527777777777779"/>
        <n v="44.057142857142857"/>
        <n v="43.558823529411768"/>
        <n v="43"/>
        <n v="42.46875"/>
        <n v="41.838709677419352"/>
        <n v="41.533333333333331"/>
        <n v="41.206896551724135"/>
        <n v="40.892857142857146"/>
        <n v="40.037037037037038"/>
        <n v="40.53846153846154"/>
        <n v="41.16"/>
        <n v="41.25"/>
        <n v="41.608695652173914"/>
        <n v="42.045454545454547"/>
        <n v="42.333333333333336"/>
        <n v="42.75"/>
        <n v="43.368421052631582"/>
        <n v="43.944444444444443"/>
        <n v="44.470588235294116"/>
        <n v="45.3125"/>
        <n v="46.333333333333336"/>
        <n v="46.928571428571431"/>
        <n v="47.692307692307693"/>
        <n v="48.416666666666664"/>
        <n v="50.090909090909093"/>
        <n v="51.4"/>
        <n v="52.888888888888886"/>
        <n v="51"/>
        <n v="48.714285714285715"/>
        <n v="45.333333333333336"/>
        <n v="41.2"/>
        <n v="34.75"/>
        <n v="23.666666666666668"/>
        <n v="23.5"/>
        <n v="24"/>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ssica Baxter" refreshedDate="45333.475756018517" createdVersion="8" refreshedVersion="8" minRefreshableVersion="3" recordCount="285" xr:uid="{60EE5F44-F7BB-4B30-8002-343D652C2C67}">
  <cacheSource type="worksheet">
    <worksheetSource ref="A1:S286" sheet="Data Task 3"/>
  </cacheSource>
  <cacheFields count="19">
    <cacheField name="EmployeeID" numFmtId="0">
      <sharedItems containsSemiMixedTypes="0" containsString="0" containsNumber="1" containsInteger="1" minValue="1" maxValue="290"/>
    </cacheField>
    <cacheField name="NationalIDNumber" numFmtId="0">
      <sharedItems containsSemiMixedTypes="0" containsString="0" containsNumber="1" containsInteger="1" minValue="30845" maxValue="999440576"/>
    </cacheField>
    <cacheField name="ContactID" numFmtId="0">
      <sharedItems containsSemiMixedTypes="0" containsString="0" containsNumber="1" containsInteger="1" minValue="1002" maxValue="1290"/>
    </cacheField>
    <cacheField name="LoginID" numFmtId="0">
      <sharedItems/>
    </cacheField>
    <cacheField name="ManagerID" numFmtId="0">
      <sharedItems containsSemiMixedTypes="0" containsString="0" containsNumber="1" containsInteger="1" minValue="3" maxValue="288"/>
    </cacheField>
    <cacheField name="Title" numFmtId="0">
      <sharedItems count="62">
        <s v="Production Technician - WC60"/>
        <s v="Marketing Assistant"/>
        <s v="Engineering Manager"/>
        <s v="Senior Tool Designer"/>
        <s v="Tool Designer"/>
        <s v="Marketing Manager"/>
        <s v="Production Supervisor - WC60"/>
        <s v="Production Technician - WC10"/>
        <s v="Design Engineer"/>
        <s v="Production Supervisor - WC50"/>
        <s v="Production Technician - WC30"/>
        <s v="Production Control Manager"/>
        <s v="Production Technician - WC45"/>
        <s v="Production Supervisor - WC10"/>
        <s v="Production Technician - WC20"/>
        <s v="Production Technician - WC40"/>
        <s v="Network Administrator"/>
        <s v="Production Technician - WC50"/>
        <s v="Human Resources Manager"/>
        <s v="Stocker"/>
        <s v="Shipping and Receiving Clerk"/>
        <s v="Quality Assurance Supervisor"/>
        <s v="Information Services Manager"/>
        <s v="Master Scheduler"/>
        <s v="Marketing Specialist"/>
        <s v="Recruiter"/>
        <s v="Maintenance Supervisor"/>
        <s v="Production Supervisor - WC40"/>
        <s v="Control Specialist"/>
        <s v="Accounts Receivable Specialist"/>
        <s v="Application Specialist"/>
        <s v="Benefits Specialist"/>
        <s v="Finance Manager"/>
        <s v="Quality Assurance Technician"/>
        <s v="Research and Development Engineer"/>
        <s v="Shipping and Receiving Supervisor"/>
        <s v="Document Control Manager"/>
        <s v="Scheduling Assistant"/>
        <s v="Assistant to the Chief Financial Officer"/>
        <s v="Production Supervisor - WC20"/>
        <s v="Database Administrator"/>
        <s v="Production Supervisor - WC45"/>
        <s v="Document Control Assistant"/>
        <s v="Production Supervisor - WC30"/>
        <s v="Accounts Manager"/>
        <s v="Network Manager"/>
        <s v="Human Resources Administrative Assistant"/>
        <s v="Research and Development Manager"/>
        <s v="Buyer"/>
        <s v="Accounts Payable Specialist"/>
        <s v="Accountant"/>
        <s v="Quality Assurance Manager"/>
        <s v="Facilities Manager"/>
        <s v="Facilities Administrative Assistant"/>
        <s v="Janitor"/>
        <s v="Purchasing Assistant"/>
        <s v="Senior Design Engineer"/>
        <s v="North American Sales Manager"/>
        <s v="Purchasing Manager"/>
        <s v="Sales Representative"/>
        <s v="European Sales Manager"/>
        <s v="Pacific Sales Manager"/>
      </sharedItems>
    </cacheField>
    <cacheField name="BirthDate" numFmtId="14">
      <sharedItems containsSemiMixedTypes="0" containsNonDate="0" containsDate="1" containsString="0" minDate="1941-11-17T00:00:00" maxDate="1981-07-02T00:00:00"/>
    </cacheField>
    <cacheField name="MaritalStatus" numFmtId="0">
      <sharedItems/>
    </cacheField>
    <cacheField name="Gender" numFmtId="0">
      <sharedItems/>
    </cacheField>
    <cacheField name="HireDate" numFmtId="0">
      <sharedItems containsSemiMixedTypes="0" containsString="0" containsNumber="1" containsInteger="1" minValue="35277" maxValue="37803"/>
    </cacheField>
    <cacheField name="SalariedFlag" numFmtId="0">
      <sharedItems containsSemiMixedTypes="0" containsString="0" containsNumber="1" containsInteger="1" minValue="0" maxValue="1"/>
    </cacheField>
    <cacheField name="VacationHours" numFmtId="0">
      <sharedItems containsSemiMixedTypes="0" containsString="0" containsNumber="1" containsInteger="1" minValue="0" maxValue="99"/>
    </cacheField>
    <cacheField name="SickLeaveHours" numFmtId="0">
      <sharedItems containsSemiMixedTypes="0" containsString="0" containsNumber="1" containsInteger="1" minValue="20" maxValue="80"/>
    </cacheField>
    <cacheField name="CurrentFlag" numFmtId="0">
      <sharedItems containsSemiMixedTypes="0" containsString="0" containsNumber="1" containsInteger="1" minValue="1" maxValue="1"/>
    </cacheField>
    <cacheField name="rowguid" numFmtId="0">
      <sharedItems/>
    </cacheField>
    <cacheField name="ModifiedDate" numFmtId="0">
      <sharedItems containsSemiMixedTypes="0" containsString="0" containsNumber="1" minValue="38199" maxValue="38378.38689814815"/>
    </cacheField>
    <cacheField name="Hourly Rate" numFmtId="0">
      <sharedItems containsSemiMixedTypes="0" containsString="0" containsNumber="1" minValue="9" maxValue="50.480800000000002"/>
    </cacheField>
    <cacheField name="Department" numFmtId="0">
      <sharedItems count="15">
        <s v="Production"/>
        <s v="Marketing"/>
        <s v="Engineering"/>
        <s v="Tool Design"/>
        <s v="Production Control"/>
        <s v="Information Services"/>
        <s v="Human Resources"/>
        <s v="Shipping and Receiving"/>
        <s v="Quality Assurance"/>
        <s v="Facilities and Maintenance"/>
        <s v="Document Control"/>
        <s v="Finance"/>
        <s v="Research and Development"/>
        <s v="Purchasing"/>
        <s v="Sales"/>
      </sharedItems>
    </cacheField>
    <cacheField name="Yearly Bonus" numFmtId="0">
      <sharedItems containsSemiMixedTypes="0" containsString="0" containsNumber="1" minValue="0" maxValue="15638.704842464147"/>
    </cacheField>
  </cacheFields>
  <extLst>
    <ext xmlns:x14="http://schemas.microsoft.com/office/spreadsheetml/2009/9/main" uri="{725AE2AE-9491-48be-B2B4-4EB974FC3084}">
      <x14:pivotCacheDefinition pivotCacheId="4016627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0">
  <r>
    <n v="54"/>
    <n v="540688287"/>
    <n v="1264"/>
    <s v="adventure-works\tengiz0"/>
    <n v="90"/>
    <x v="0"/>
    <d v="1980-05-29T00:00:00"/>
    <s v="S"/>
    <s v="M"/>
    <d v="1999-01-17T00:00:00"/>
    <n v="0"/>
    <n v="76"/>
    <n v="58"/>
    <n v="1"/>
    <s v="..."/>
    <d v="2004-07-31T00:00:00"/>
    <x v="0"/>
    <x v="0"/>
  </r>
  <r>
    <n v="90"/>
    <n v="345106466"/>
    <n v="1265"/>
    <s v="adventure-works\zainal0"/>
    <n v="200"/>
    <x v="1"/>
    <d v="1966-03-02T00:00:00"/>
    <s v="M"/>
    <s v="M"/>
    <d v="1999-02-05T00:00:00"/>
    <n v="0"/>
    <n v="77"/>
    <n v="58"/>
    <n v="1"/>
    <s v="..."/>
    <d v="2004-07-31T00:00:00"/>
    <x v="1"/>
    <x v="1"/>
  </r>
  <r>
    <n v="127"/>
    <n v="242381745"/>
    <n v="1266"/>
    <s v="adventure-works\sean1"/>
    <n v="90"/>
    <x v="2"/>
    <d v="1977-04-12T00:00:00"/>
    <s v="S"/>
    <s v="M"/>
    <d v="1999-02-23T00:00:00"/>
    <n v="0"/>
    <n v="78"/>
    <n v="59"/>
    <n v="1"/>
    <s v="..."/>
    <d v="2004-07-31T00:00:00"/>
    <x v="2"/>
    <x v="2"/>
  </r>
  <r>
    <n v="161"/>
    <n v="260770918"/>
    <n v="1267"/>
    <s v="adventure-works\karen0"/>
    <n v="90"/>
    <x v="2"/>
    <d v="1966-01-25T00:00:00"/>
    <s v="M"/>
    <s v="F"/>
    <d v="1999-03-13T00:00:00"/>
    <n v="0"/>
    <n v="79"/>
    <n v="59"/>
    <n v="1"/>
    <s v="..."/>
    <d v="2004-07-31T00:00:00"/>
    <x v="3"/>
    <x v="3"/>
  </r>
  <r>
    <n v="212"/>
    <n v="260805477"/>
    <n v="1263"/>
    <s v="adventure-works\chris1"/>
    <n v="90"/>
    <x v="0"/>
    <d v="1977-06-26T00:00:00"/>
    <s v="M"/>
    <s v="M"/>
    <d v="1999-04-07T00:00:00"/>
    <n v="0"/>
    <n v="75"/>
    <n v="57"/>
    <n v="1"/>
    <s v="..."/>
    <d v="2004-07-31T00:00:00"/>
    <x v="4"/>
    <x v="4"/>
  </r>
  <r>
    <n v="3"/>
    <n v="509647174"/>
    <n v="1002"/>
    <s v="adventure-works\roberto0"/>
    <n v="12"/>
    <x v="3"/>
    <d v="1964-12-13T00:00:00"/>
    <s v="M"/>
    <s v="M"/>
    <d v="1997-12-12T00:00:00"/>
    <n v="1"/>
    <n v="2"/>
    <n v="21"/>
    <n v="1"/>
    <s v="..."/>
    <d v="2004-07-31T00:00:00"/>
    <x v="5"/>
    <x v="5"/>
  </r>
  <r>
    <n v="4"/>
    <n v="112457891"/>
    <n v="1290"/>
    <s v="adventure-works\rob0"/>
    <n v="3"/>
    <x v="4"/>
    <d v="1965-01-23T00:00:00"/>
    <s v="S"/>
    <s v="M"/>
    <d v="1998-01-05T00:00:00"/>
    <n v="0"/>
    <n v="48"/>
    <n v="80"/>
    <n v="1"/>
    <s v="..."/>
    <d v="2004-07-31T00:00:00"/>
    <x v="6"/>
    <x v="6"/>
  </r>
  <r>
    <n v="9"/>
    <n v="695256908"/>
    <n v="1005"/>
    <s v="adventure-works\gail0"/>
    <n v="3"/>
    <x v="5"/>
    <d v="1942-10-29T00:00:00"/>
    <s v="M"/>
    <s v="F"/>
    <d v="1998-02-06T00:00:00"/>
    <n v="1"/>
    <n v="5"/>
    <n v="22"/>
    <n v="1"/>
    <s v="..."/>
    <d v="2004-07-31T00:00:00"/>
    <x v="7"/>
    <x v="7"/>
  </r>
  <r>
    <n v="11"/>
    <n v="998320692"/>
    <n v="1006"/>
    <s v="adventure-works\jossef0"/>
    <n v="3"/>
    <x v="5"/>
    <d v="1949-04-11T00:00:00"/>
    <s v="M"/>
    <s v="M"/>
    <d v="1998-02-24T00:00:00"/>
    <n v="1"/>
    <n v="6"/>
    <n v="23"/>
    <n v="1"/>
    <s v="..."/>
    <d v="2004-07-31T00:00:00"/>
    <x v="8"/>
    <x v="8"/>
  </r>
  <r>
    <n v="12"/>
    <n v="245797967"/>
    <n v="1001"/>
    <s v="adventure-works\terri0"/>
    <n v="109"/>
    <x v="6"/>
    <d v="1961-09-01T00:00:00"/>
    <s v="S"/>
    <s v="F"/>
    <d v="1998-03-03T00:00:00"/>
    <n v="1"/>
    <n v="1"/>
    <n v="20"/>
    <n v="1"/>
    <s v="..."/>
    <d v="2004-07-31T00:00:00"/>
    <x v="9"/>
    <x v="9"/>
  </r>
  <r>
    <n v="267"/>
    <n v="42487730"/>
    <n v="1003"/>
    <s v="adventure-works\michael8"/>
    <n v="3"/>
    <x v="7"/>
    <d v="1969-07-17T00:00:00"/>
    <s v="S"/>
    <s v="M"/>
    <d v="2001-01-30T00:00:00"/>
    <n v="1"/>
    <n v="3"/>
    <n v="21"/>
    <n v="1"/>
    <s v="..."/>
    <d v="2004-07-31T00:00:00"/>
    <x v="10"/>
    <x v="10"/>
  </r>
  <r>
    <n v="270"/>
    <n v="56920285"/>
    <n v="1004"/>
    <s v="adventure-works\sharon0"/>
    <n v="3"/>
    <x v="5"/>
    <d v="1951-06-03T00:00:00"/>
    <s v="M"/>
    <s v="F"/>
    <d v="2001-02-18T00:00:00"/>
    <n v="1"/>
    <n v="4"/>
    <n v="22"/>
    <n v="1"/>
    <s v="..."/>
    <d v="2004-07-31T00:00:00"/>
    <x v="11"/>
    <x v="11"/>
  </r>
  <r>
    <n v="109"/>
    <n v="295847284"/>
    <n v="1287"/>
    <s v="adventure-works\ken0"/>
    <m/>
    <x v="8"/>
    <d v="1959-03-02T00:00:00"/>
    <s v="S"/>
    <s v="M"/>
    <d v="1999-02-15T00:00:00"/>
    <n v="1"/>
    <n v="99"/>
    <n v="69"/>
    <n v="1"/>
    <s v="..."/>
    <d v="2004-07-31T00:00:00"/>
    <x v="12"/>
    <x v="12"/>
  </r>
  <r>
    <n v="49"/>
    <n v="553069203"/>
    <n v="1280"/>
    <s v="adventure-works\christian0"/>
    <n v="218"/>
    <x v="9"/>
    <d v="1966-02-18T00:00:00"/>
    <s v="M"/>
    <s v="M"/>
    <d v="1999-01-15T00:00:00"/>
    <n v="1"/>
    <n v="92"/>
    <n v="66"/>
    <n v="1"/>
    <s v="..."/>
    <d v="2004-07-31T00:00:00"/>
    <x v="13"/>
    <x v="13"/>
  </r>
  <r>
    <n v="218"/>
    <n v="141165819"/>
    <n v="1274"/>
    <s v="adventure-works\gary1"/>
    <n v="148"/>
    <x v="10"/>
    <d v="1961-03-21T00:00:00"/>
    <s v="M"/>
    <s v="M"/>
    <d v="2000-01-03T00:00:00"/>
    <n v="1"/>
    <n v="86"/>
    <n v="63"/>
    <n v="1"/>
    <s v="..."/>
    <d v="2004-07-31T00:00:00"/>
    <x v="14"/>
    <x v="14"/>
  </r>
  <r>
    <n v="225"/>
    <n v="552560652"/>
    <n v="1275"/>
    <s v="adventure-works\magnus0"/>
    <n v="218"/>
    <x v="11"/>
    <d v="1961-09-27T00:00:00"/>
    <s v="M"/>
    <s v="M"/>
    <d v="2000-01-22T00:00:00"/>
    <n v="0"/>
    <n v="87"/>
    <n v="63"/>
    <n v="1"/>
    <s v="..."/>
    <d v="2004-07-31T00:00:00"/>
    <x v="15"/>
    <x v="15"/>
  </r>
  <r>
    <n v="242"/>
    <n v="646304055"/>
    <n v="1277"/>
    <s v="adventure-works\pat0"/>
    <n v="49"/>
    <x v="12"/>
    <d v="1961-01-03T00:00:00"/>
    <s v="S"/>
    <s v="M"/>
    <d v="2000-02-28T00:00:00"/>
    <n v="0"/>
    <n v="89"/>
    <n v="64"/>
    <n v="1"/>
    <s v="..."/>
    <d v="2004-07-31T00:00:00"/>
    <x v="16"/>
    <x v="16"/>
  </r>
  <r>
    <n v="251"/>
    <n v="879334904"/>
    <n v="1278"/>
    <s v="adventure-works\lori1"/>
    <n v="49"/>
    <x v="12"/>
    <d v="1960-08-31T00:00:00"/>
    <s v="M"/>
    <s v="F"/>
    <d v="2000-03-19T00:00:00"/>
    <n v="0"/>
    <n v="90"/>
    <n v="65"/>
    <n v="1"/>
    <s v="..."/>
    <d v="2004-07-31T00:00:00"/>
    <x v="17"/>
    <x v="17"/>
  </r>
  <r>
    <n v="259"/>
    <n v="28414965"/>
    <n v="1276"/>
    <s v="adventure-works\stuart1"/>
    <n v="49"/>
    <x v="12"/>
    <d v="1962-01-17T00:00:00"/>
    <s v="M"/>
    <s v="M"/>
    <d v="2000-04-05T00:00:00"/>
    <n v="0"/>
    <n v="88"/>
    <n v="64"/>
    <n v="1"/>
    <s v="..."/>
    <d v="2004-07-31T00:00:00"/>
    <x v="18"/>
    <x v="18"/>
  </r>
  <r>
    <n v="260"/>
    <n v="153479919"/>
    <n v="1279"/>
    <s v="adventure-works\jo1"/>
    <n v="49"/>
    <x v="12"/>
    <d v="1944-05-25T00:00:00"/>
    <s v="M"/>
    <s v="F"/>
    <d v="2000-04-07T00:00:00"/>
    <n v="0"/>
    <n v="91"/>
    <n v="65"/>
    <n v="1"/>
    <s v="..."/>
    <d v="2004-07-31T00:00:00"/>
    <x v="19"/>
    <x v="19"/>
  </r>
  <r>
    <n v="59"/>
    <n v="363923697"/>
    <n v="1248"/>
    <s v="adventure-works\deborah0"/>
    <n v="139"/>
    <x v="13"/>
    <d v="1966-04-07T00:00:00"/>
    <s v="M"/>
    <s v="F"/>
    <d v="1999-01-19T00:00:00"/>
    <n v="0"/>
    <n v="60"/>
    <n v="50"/>
    <n v="1"/>
    <s v="..."/>
    <d v="2004-07-31T00:00:00"/>
    <x v="20"/>
    <x v="20"/>
  </r>
  <r>
    <n v="71"/>
    <n v="121491555"/>
    <n v="1243"/>
    <s v="adventure-works\wendy0"/>
    <n v="140"/>
    <x v="14"/>
    <d v="1974-11-12T00:00:00"/>
    <s v="S"/>
    <s v="F"/>
    <d v="1999-01-26T00:00:00"/>
    <n v="1"/>
    <n v="55"/>
    <n v="47"/>
    <n v="1"/>
    <s v="..."/>
    <d v="2004-07-31T00:00:00"/>
    <x v="21"/>
    <x v="21"/>
  </r>
  <r>
    <n v="94"/>
    <n v="60517918"/>
    <n v="1249"/>
    <s v="adventure-works\candy0"/>
    <n v="139"/>
    <x v="13"/>
    <d v="1966-03-26T00:00:00"/>
    <s v="S"/>
    <s v="F"/>
    <d v="1999-02-07T00:00:00"/>
    <n v="0"/>
    <n v="61"/>
    <n v="50"/>
    <n v="1"/>
    <s v="..."/>
    <d v="2004-07-31T00:00:00"/>
    <x v="22"/>
    <x v="22"/>
  </r>
  <r>
    <n v="103"/>
    <n v="231203233"/>
    <n v="1244"/>
    <s v="adventure-works\david5"/>
    <n v="140"/>
    <x v="15"/>
    <d v="1954-07-23T00:00:00"/>
    <s v="S"/>
    <s v="M"/>
    <d v="1999-02-13T00:00:00"/>
    <n v="0"/>
    <n v="56"/>
    <n v="48"/>
    <n v="1"/>
    <s v="..."/>
    <d v="2004-07-31T00:00:00"/>
    <x v="23"/>
    <x v="23"/>
  </r>
  <r>
    <n v="130"/>
    <n v="931190412"/>
    <n v="1250"/>
    <s v="adventure-works\bryan1"/>
    <n v="139"/>
    <x v="13"/>
    <d v="1974-10-22T00:00:00"/>
    <s v="S"/>
    <s v="M"/>
    <d v="1999-02-25T00:00:00"/>
    <n v="0"/>
    <n v="62"/>
    <n v="51"/>
    <n v="1"/>
    <s v="..."/>
    <d v="2004-07-31T00:00:00"/>
    <x v="24"/>
    <x v="24"/>
  </r>
  <r>
    <n v="139"/>
    <n v="30845"/>
    <n v="1245"/>
    <s v="adventure-works\david6"/>
    <n v="140"/>
    <x v="16"/>
    <d v="1973-08-08T00:00:00"/>
    <s v="M"/>
    <s v="M"/>
    <d v="1999-03-03T00:00:00"/>
    <n v="1"/>
    <n v="57"/>
    <n v="48"/>
    <n v="1"/>
    <s v="..."/>
    <d v="2004-07-31T00:00:00"/>
    <x v="25"/>
    <x v="25"/>
  </r>
  <r>
    <n v="140"/>
    <n v="184188301"/>
    <n v="1288"/>
    <s v="adventure-works\laura1"/>
    <n v="109"/>
    <x v="17"/>
    <d v="1966-02-06T00:00:00"/>
    <s v="M"/>
    <s v="F"/>
    <d v="1999-03-04T00:00:00"/>
    <n v="1"/>
    <n v="0"/>
    <n v="20"/>
    <n v="1"/>
    <s v="..."/>
    <d v="2004-07-31T00:00:00"/>
    <x v="26"/>
    <x v="26"/>
  </r>
  <r>
    <n v="166"/>
    <n v="663843431"/>
    <n v="1251"/>
    <s v="adventure-works\dragan0"/>
    <n v="139"/>
    <x v="18"/>
    <d v="1967-03-18T00:00:00"/>
    <s v="M"/>
    <s v="M"/>
    <d v="1999-03-15T00:00:00"/>
    <n v="0"/>
    <n v="63"/>
    <n v="51"/>
    <n v="1"/>
    <s v="..."/>
    <d v="2004-07-31T00:00:00"/>
    <x v="27"/>
    <x v="27"/>
  </r>
  <r>
    <n v="178"/>
    <n v="363910111"/>
    <n v="1246"/>
    <s v="adventure-works\barbara1"/>
    <n v="139"/>
    <x v="19"/>
    <d v="1966-02-04T00:00:00"/>
    <s v="M"/>
    <s v="F"/>
    <d v="1999-03-22T00:00:00"/>
    <n v="1"/>
    <n v="58"/>
    <n v="49"/>
    <n v="1"/>
    <s v="..."/>
    <d v="2004-07-31T00:00:00"/>
    <x v="28"/>
    <x v="28"/>
  </r>
  <r>
    <n v="201"/>
    <n v="519756660"/>
    <n v="1252"/>
    <s v="adventure-works\janet0"/>
    <n v="139"/>
    <x v="18"/>
    <d v="1969-04-09T00:00:00"/>
    <s v="M"/>
    <s v="F"/>
    <d v="1999-04-02T00:00:00"/>
    <n v="0"/>
    <n v="64"/>
    <n v="52"/>
    <n v="1"/>
    <s v="..."/>
    <d v="2004-07-31T00:00:00"/>
    <x v="29"/>
    <x v="29"/>
  </r>
  <r>
    <n v="216"/>
    <n v="480951955"/>
    <n v="1247"/>
    <s v="adventure-works\mike0"/>
    <n v="139"/>
    <x v="19"/>
    <d v="1969-08-01T00:00:00"/>
    <s v="S"/>
    <s v="M"/>
    <d v="1999-04-09T00:00:00"/>
    <n v="1"/>
    <n v="59"/>
    <n v="49"/>
    <n v="1"/>
    <s v="..."/>
    <d v="2004-07-31T00:00:00"/>
    <x v="30"/>
    <x v="30"/>
  </r>
  <r>
    <n v="30"/>
    <n v="535145551"/>
    <n v="1242"/>
    <s v="adventure-works\paula0"/>
    <n v="140"/>
    <x v="20"/>
    <d v="1966-03-14T00:00:00"/>
    <s v="M"/>
    <s v="F"/>
    <d v="1999-01-07T00:00:00"/>
    <n v="1"/>
    <n v="54"/>
    <n v="47"/>
    <n v="1"/>
    <s v="..."/>
    <d v="2004-07-31T00:00:00"/>
    <x v="31"/>
    <x v="31"/>
  </r>
  <r>
    <n v="47"/>
    <n v="332040978"/>
    <n v="1237"/>
    <s v="adventure-works\willis0"/>
    <n v="30"/>
    <x v="21"/>
    <d v="1968-08-18T00:00:00"/>
    <s v="S"/>
    <s v="M"/>
    <d v="1999-01-14T00:00:00"/>
    <n v="0"/>
    <n v="49"/>
    <n v="44"/>
    <n v="1"/>
    <s v="..."/>
    <d v="2004-07-31T00:00:00"/>
    <x v="32"/>
    <x v="32"/>
  </r>
  <r>
    <n v="70"/>
    <n v="619308550"/>
    <n v="1239"/>
    <s v="adventure-works\mindy0"/>
    <n v="30"/>
    <x v="22"/>
    <d v="1974-12-22T00:00:00"/>
    <s v="M"/>
    <s v="F"/>
    <d v="1999-01-26T00:00:00"/>
    <n v="0"/>
    <n v="51"/>
    <n v="45"/>
    <n v="1"/>
    <s v="..."/>
    <d v="2004-07-31T00:00:00"/>
    <x v="33"/>
    <x v="33"/>
  </r>
  <r>
    <n v="82"/>
    <n v="264306399"/>
    <n v="1238"/>
    <s v="adventure-works\vidur0"/>
    <n v="30"/>
    <x v="21"/>
    <d v="1974-09-02T00:00:00"/>
    <s v="S"/>
    <s v="M"/>
    <d v="1999-02-02T00:00:00"/>
    <n v="0"/>
    <n v="50"/>
    <n v="45"/>
    <n v="1"/>
    <s v="..."/>
    <d v="2004-07-31T00:00:00"/>
    <x v="34"/>
    <x v="34"/>
  </r>
  <r>
    <n v="154"/>
    <n v="416679555"/>
    <n v="1240"/>
    <s v="adventure-works\hao0"/>
    <n v="30"/>
    <x v="23"/>
    <d v="1967-05-19T00:00:00"/>
    <s v="S"/>
    <s v="M"/>
    <d v="1999-03-10T00:00:00"/>
    <n v="0"/>
    <n v="52"/>
    <n v="46"/>
    <n v="1"/>
    <s v="..."/>
    <d v="2004-07-31T00:00:00"/>
    <x v="35"/>
    <x v="35"/>
  </r>
  <r>
    <n v="191"/>
    <n v="476980013"/>
    <n v="1241"/>
    <s v="adventure-works\grant0"/>
    <n v="30"/>
    <x v="23"/>
    <d v="1966-05-18T00:00:00"/>
    <s v="S"/>
    <s v="M"/>
    <d v="1999-03-29T00:00:00"/>
    <n v="0"/>
    <n v="53"/>
    <n v="46"/>
    <n v="1"/>
    <s v="..."/>
    <d v="2004-07-31T00:00:00"/>
    <x v="36"/>
    <x v="36"/>
  </r>
  <r>
    <n v="28"/>
    <n v="749389530"/>
    <n v="1258"/>
    <s v="adventure-works\ashvini0"/>
    <n v="150"/>
    <x v="24"/>
    <d v="1967-04-28T00:00:00"/>
    <s v="S"/>
    <s v="M"/>
    <d v="1999-01-05T00:00:00"/>
    <n v="0"/>
    <n v="70"/>
    <n v="55"/>
    <n v="1"/>
    <s v="..."/>
    <d v="2004-07-31T00:00:00"/>
    <x v="37"/>
    <x v="37"/>
  </r>
  <r>
    <n v="42"/>
    <n v="441044382"/>
    <n v="1253"/>
    <s v="adventure-works\jean0"/>
    <n v="109"/>
    <x v="25"/>
    <d v="1966-01-13T00:00:00"/>
    <s v="S"/>
    <s v="F"/>
    <d v="1999-01-12T00:00:00"/>
    <n v="1"/>
    <n v="65"/>
    <n v="52"/>
    <n v="1"/>
    <s v="..."/>
    <d v="2004-07-31T00:00:00"/>
    <x v="38"/>
    <x v="38"/>
  </r>
  <r>
    <n v="66"/>
    <n v="525932996"/>
    <n v="1259"/>
    <s v="adventure-works\janaina0"/>
    <n v="42"/>
    <x v="26"/>
    <d v="1975-03-03T00:00:00"/>
    <s v="M"/>
    <s v="F"/>
    <d v="1999-01-24T00:00:00"/>
    <n v="1"/>
    <n v="71"/>
    <n v="55"/>
    <n v="1"/>
    <s v="..."/>
    <d v="2004-07-31T00:00:00"/>
    <x v="39"/>
    <x v="39"/>
  </r>
  <r>
    <n v="102"/>
    <n v="671089628"/>
    <n v="1260"/>
    <s v="adventure-works\dan0"/>
    <n v="42"/>
    <x v="26"/>
    <d v="1971-07-28T00:00:00"/>
    <s v="M"/>
    <s v="M"/>
    <d v="1999-02-12T00:00:00"/>
    <n v="1"/>
    <n v="72"/>
    <n v="56"/>
    <n v="1"/>
    <s v="..."/>
    <d v="2004-07-31T00:00:00"/>
    <x v="40"/>
    <x v="40"/>
  </r>
  <r>
    <n v="117"/>
    <n v="643805155"/>
    <n v="1255"/>
    <s v="adventure-works\françois0"/>
    <n v="42"/>
    <x v="27"/>
    <d v="1965-06-17T00:00:00"/>
    <s v="S"/>
    <s v="M"/>
    <d v="1999-02-18T00:00:00"/>
    <n v="1"/>
    <n v="67"/>
    <n v="53"/>
    <n v="1"/>
    <s v="..."/>
    <d v="2004-07-31T00:00:00"/>
    <x v="41"/>
    <x v="41"/>
  </r>
  <r>
    <n v="128"/>
    <n v="929666391"/>
    <n v="1254"/>
    <s v="adventure-works\dan1"/>
    <n v="42"/>
    <x v="27"/>
    <d v="1966-02-06T00:00:00"/>
    <s v="M"/>
    <s v="M"/>
    <d v="1999-02-23T00:00:00"/>
    <n v="1"/>
    <n v="66"/>
    <n v="53"/>
    <n v="1"/>
    <s v="..."/>
    <d v="2004-07-31T00:00:00"/>
    <x v="42"/>
    <x v="42"/>
  </r>
  <r>
    <n v="149"/>
    <n v="314747499"/>
    <n v="1261"/>
    <s v="adventure-works\ramesh0"/>
    <n v="42"/>
    <x v="26"/>
    <d v="1978-04-14T00:00:00"/>
    <s v="S"/>
    <s v="M"/>
    <d v="1999-03-07T00:00:00"/>
    <n v="1"/>
    <n v="73"/>
    <n v="56"/>
    <n v="1"/>
    <s v="..."/>
    <d v="2004-07-31T00:00:00"/>
    <x v="43"/>
    <x v="43"/>
  </r>
  <r>
    <n v="150"/>
    <n v="858323870"/>
    <n v="1256"/>
    <s v="adventure-works\stephanie0"/>
    <n v="42"/>
    <x v="28"/>
    <d v="1974-04-26T00:00:00"/>
    <s v="S"/>
    <s v="F"/>
    <d v="1999-03-08T00:00:00"/>
    <n v="1"/>
    <n v="68"/>
    <n v="54"/>
    <n v="1"/>
    <s v="..."/>
    <d v="2004-07-31T00:00:00"/>
    <x v="44"/>
    <x v="44"/>
  </r>
  <r>
    <n v="176"/>
    <n v="58317344"/>
    <n v="1262"/>
    <s v="adventure-works\karen1"/>
    <n v="42"/>
    <x v="26"/>
    <d v="1968-06-19T00:00:00"/>
    <s v="S"/>
    <s v="F"/>
    <d v="1999-03-20T00:00:00"/>
    <n v="1"/>
    <n v="74"/>
    <n v="57"/>
    <n v="1"/>
    <s v="..."/>
    <d v="2004-07-31T00:00:00"/>
    <x v="45"/>
    <x v="45"/>
  </r>
  <r>
    <n v="188"/>
    <n v="672243793"/>
    <n v="1257"/>
    <s v="adventure-works\peter1"/>
    <n v="150"/>
    <x v="24"/>
    <d v="1970-06-29T00:00:00"/>
    <s v="S"/>
    <s v="M"/>
    <d v="1999-03-27T00:00:00"/>
    <n v="0"/>
    <n v="69"/>
    <n v="54"/>
    <n v="1"/>
    <s v="..."/>
    <d v="2004-07-31T00:00:00"/>
    <x v="46"/>
    <x v="46"/>
  </r>
  <r>
    <n v="2"/>
    <n v="253022876"/>
    <n v="1030"/>
    <s v="adventure-works\kevin0"/>
    <n v="6"/>
    <x v="29"/>
    <d v="1977-06-03T00:00:00"/>
    <s v="S"/>
    <s v="M"/>
    <d v="1997-02-26T00:00:00"/>
    <n v="0"/>
    <n v="42"/>
    <n v="41"/>
    <n v="1"/>
    <s v="..."/>
    <d v="2004-07-31T00:00:00"/>
    <x v="47"/>
    <x v="47"/>
  </r>
  <r>
    <n v="6"/>
    <n v="24756624"/>
    <n v="1028"/>
    <s v="adventure-works\david0"/>
    <n v="109"/>
    <x v="30"/>
    <d v="1965-04-19T00:00:00"/>
    <s v="S"/>
    <s v="M"/>
    <d v="1998-01-20T00:00:00"/>
    <n v="1"/>
    <n v="40"/>
    <n v="40"/>
    <n v="1"/>
    <s v="..."/>
    <d v="2004-07-31T00:00:00"/>
    <x v="48"/>
    <x v="48"/>
  </r>
  <r>
    <n v="46"/>
    <n v="95958330"/>
    <n v="1033"/>
    <s v="adventure-works\sariya0"/>
    <n v="6"/>
    <x v="31"/>
    <d v="1977-06-21T00:00:00"/>
    <s v="S"/>
    <s v="M"/>
    <d v="1999-01-13T00:00:00"/>
    <n v="0"/>
    <n v="45"/>
    <n v="42"/>
    <n v="1"/>
    <s v="..."/>
    <d v="2004-07-31T00:00:00"/>
    <x v="49"/>
    <x v="49"/>
  </r>
  <r>
    <n v="106"/>
    <n v="767955365"/>
    <n v="1034"/>
    <s v="adventure-works\mary0"/>
    <n v="6"/>
    <x v="31"/>
    <d v="1952-10-14T00:00:00"/>
    <s v="M"/>
    <s v="F"/>
    <d v="1999-02-13T00:00:00"/>
    <n v="0"/>
    <n v="46"/>
    <n v="43"/>
    <n v="1"/>
    <s v="..."/>
    <d v="2004-07-31T00:00:00"/>
    <x v="50"/>
    <x v="50"/>
  </r>
  <r>
    <n v="119"/>
    <n v="72636981"/>
    <n v="1035"/>
    <s v="adventure-works\jill0"/>
    <n v="6"/>
    <x v="31"/>
    <d v="1969-07-19T00:00:00"/>
    <s v="M"/>
    <s v="F"/>
    <d v="1999-02-19T00:00:00"/>
    <n v="0"/>
    <n v="47"/>
    <n v="43"/>
    <n v="1"/>
    <s v="..."/>
    <d v="2004-07-31T00:00:00"/>
    <x v="51"/>
    <x v="51"/>
  </r>
  <r>
    <n v="203"/>
    <n v="243322160"/>
    <n v="1032"/>
    <s v="adventure-works\terry0"/>
    <n v="6"/>
    <x v="31"/>
    <d v="1976-03-07T00:00:00"/>
    <s v="M"/>
    <s v="M"/>
    <d v="1999-04-03T00:00:00"/>
    <n v="0"/>
    <n v="44"/>
    <n v="42"/>
    <n v="1"/>
    <s v="..."/>
    <d v="2004-07-31T00:00:00"/>
    <x v="52"/>
    <x v="52"/>
  </r>
  <r>
    <n v="269"/>
    <n v="323403273"/>
    <n v="1029"/>
    <s v="adventure-works\wanida0"/>
    <n v="6"/>
    <x v="29"/>
    <d v="1965-04-17T00:00:00"/>
    <s v="M"/>
    <s v="F"/>
    <d v="2001-02-07T00:00:00"/>
    <n v="0"/>
    <n v="41"/>
    <n v="40"/>
    <n v="1"/>
    <s v="..."/>
    <d v="2004-07-31T00:00:00"/>
    <x v="53"/>
    <x v="53"/>
  </r>
  <r>
    <n v="271"/>
    <n v="222969461"/>
    <n v="1036"/>
    <s v="adventure-works\john5"/>
    <n v="6"/>
    <x v="31"/>
    <d v="1968-04-06T00:00:00"/>
    <s v="S"/>
    <s v="M"/>
    <d v="2001-03-10T00:00:00"/>
    <n v="0"/>
    <n v="48"/>
    <n v="44"/>
    <n v="1"/>
    <s v="..."/>
    <d v="2004-07-31T00:00:00"/>
    <x v="6"/>
    <x v="54"/>
  </r>
  <r>
    <n v="272"/>
    <n v="52541318"/>
    <n v="1031"/>
    <s v="adventure-works\mary2"/>
    <n v="6"/>
    <x v="29"/>
    <d v="1968-03-01T00:00:00"/>
    <s v="S"/>
    <s v="F"/>
    <d v="2001-03-17T00:00:00"/>
    <n v="0"/>
    <n v="43"/>
    <n v="41"/>
    <n v="1"/>
    <s v="..."/>
    <d v="2004-07-31T00:00:00"/>
    <x v="54"/>
    <x v="55"/>
  </r>
  <r>
    <n v="274"/>
    <n v="895209680"/>
    <n v="1037"/>
    <s v="adventure-works\sheela0"/>
    <n v="71"/>
    <x v="32"/>
    <d v="1968-03-13T00:00:00"/>
    <s v="S"/>
    <s v="F"/>
    <d v="2001-03-28T00:00:00"/>
    <n v="1"/>
    <n v="49"/>
    <n v="44"/>
    <n v="1"/>
    <s v="..."/>
    <d v="2004-07-31T00:00:00"/>
    <x v="32"/>
    <x v="56"/>
  </r>
  <r>
    <n v="1"/>
    <n v="14417807"/>
    <n v="1209"/>
    <s v="adventure-works\guy1"/>
    <n v="16"/>
    <x v="33"/>
    <d v="1972-05-15T00:00:00"/>
    <s v="M"/>
    <s v="M"/>
    <d v="1996-07-31T00:00:00"/>
    <n v="0"/>
    <n v="21"/>
    <n v="30"/>
    <n v="1"/>
    <s v="..."/>
    <d v="2004-07-31T00:00:00"/>
    <x v="55"/>
    <x v="57"/>
  </r>
  <r>
    <n v="7"/>
    <n v="309738752"/>
    <n v="1070"/>
    <s v="adventure-works\jolynn0"/>
    <n v="21"/>
    <x v="34"/>
    <d v="1946-02-16T00:00:00"/>
    <s v="S"/>
    <s v="F"/>
    <d v="1998-01-26T00:00:00"/>
    <n v="0"/>
    <n v="82"/>
    <n v="61"/>
    <n v="1"/>
    <s v="..."/>
    <d v="2004-07-31T00:00:00"/>
    <x v="56"/>
    <x v="58"/>
  </r>
  <r>
    <n v="8"/>
    <n v="690627818"/>
    <n v="1071"/>
    <s v="adventure-works\ruth0"/>
    <n v="185"/>
    <x v="35"/>
    <d v="1946-07-06T00:00:00"/>
    <s v="M"/>
    <s v="F"/>
    <d v="1998-02-06T00:00:00"/>
    <n v="0"/>
    <n v="83"/>
    <n v="61"/>
    <n v="1"/>
    <s v="..."/>
    <d v="2004-07-31T00:00:00"/>
    <x v="57"/>
    <x v="59"/>
  </r>
  <r>
    <n v="10"/>
    <n v="912265825"/>
    <n v="1076"/>
    <s v="adventure-works\barry0"/>
    <n v="185"/>
    <x v="35"/>
    <d v="1946-04-27T00:00:00"/>
    <s v="S"/>
    <s v="M"/>
    <d v="1998-02-07T00:00:00"/>
    <n v="0"/>
    <n v="88"/>
    <n v="64"/>
    <n v="1"/>
    <s v="..."/>
    <d v="2004-07-31T00:00:00"/>
    <x v="18"/>
    <x v="60"/>
  </r>
  <r>
    <n v="13"/>
    <n v="844973625"/>
    <n v="1072"/>
    <s v="adventure-works\sidney0"/>
    <n v="185"/>
    <x v="35"/>
    <d v="1946-10-01T00:00:00"/>
    <s v="M"/>
    <s v="M"/>
    <d v="1998-03-05T00:00:00"/>
    <n v="0"/>
    <n v="84"/>
    <n v="62"/>
    <n v="1"/>
    <s v="..."/>
    <d v="2004-07-31T00:00:00"/>
    <x v="58"/>
    <x v="61"/>
  </r>
  <r>
    <n v="14"/>
    <n v="233069302"/>
    <n v="1067"/>
    <s v="adventure-works\taylor0"/>
    <n v="21"/>
    <x v="36"/>
    <d v="1946-05-03T00:00:00"/>
    <s v="M"/>
    <s v="M"/>
    <d v="1998-03-11T00:00:00"/>
    <n v="0"/>
    <n v="79"/>
    <n v="59"/>
    <n v="1"/>
    <s v="..."/>
    <d v="2004-07-31T00:00:00"/>
    <x v="3"/>
    <x v="62"/>
  </r>
  <r>
    <n v="15"/>
    <n v="132674823"/>
    <n v="1073"/>
    <s v="adventure-works\jeffrey0"/>
    <n v="185"/>
    <x v="35"/>
    <d v="1946-08-12T00:00:00"/>
    <s v="S"/>
    <s v="M"/>
    <d v="1998-03-23T00:00:00"/>
    <n v="0"/>
    <n v="85"/>
    <n v="62"/>
    <n v="1"/>
    <s v="..."/>
    <d v="2004-07-31T00:00:00"/>
    <x v="59"/>
    <x v="63"/>
  </r>
  <r>
    <n v="16"/>
    <n v="446466105"/>
    <n v="1068"/>
    <s v="adventure-works\jo0"/>
    <n v="21"/>
    <x v="34"/>
    <d v="1946-11-09T00:00:00"/>
    <s v="S"/>
    <s v="F"/>
    <d v="1998-03-30T00:00:00"/>
    <n v="0"/>
    <n v="80"/>
    <n v="60"/>
    <n v="1"/>
    <s v="..."/>
    <d v="2004-07-31T00:00:00"/>
    <x v="60"/>
    <x v="64"/>
  </r>
  <r>
    <n v="17"/>
    <n v="565090917"/>
    <n v="1074"/>
    <s v="adventure-works\doris0"/>
    <n v="185"/>
    <x v="35"/>
    <d v="1946-05-06T00:00:00"/>
    <s v="M"/>
    <s v="F"/>
    <d v="1998-04-11T00:00:00"/>
    <n v="0"/>
    <n v="86"/>
    <n v="63"/>
    <n v="1"/>
    <s v="..."/>
    <d v="2004-07-31T00:00:00"/>
    <x v="14"/>
    <x v="65"/>
  </r>
  <r>
    <n v="18"/>
    <n v="494170342"/>
    <n v="1069"/>
    <s v="adventure-works\john0"/>
    <n v="21"/>
    <x v="34"/>
    <d v="1946-09-08T00:00:00"/>
    <s v="M"/>
    <s v="M"/>
    <d v="1998-04-18T00:00:00"/>
    <n v="0"/>
    <n v="81"/>
    <n v="60"/>
    <n v="1"/>
    <s v="..."/>
    <d v="2004-07-31T00:00:00"/>
    <x v="61"/>
    <x v="66"/>
  </r>
  <r>
    <n v="19"/>
    <n v="9659517"/>
    <n v="1075"/>
    <s v="adventure-works\diane0"/>
    <n v="185"/>
    <x v="35"/>
    <d v="1946-04-30T00:00:00"/>
    <s v="M"/>
    <s v="F"/>
    <d v="1998-04-29T00:00:00"/>
    <n v="0"/>
    <n v="87"/>
    <n v="63"/>
    <n v="1"/>
    <s v="..."/>
    <d v="2004-07-31T00:00:00"/>
    <x v="15"/>
    <x v="67"/>
  </r>
  <r>
    <n v="20"/>
    <n v="443968955"/>
    <n v="1129"/>
    <s v="adventure-works\steven0"/>
    <n v="173"/>
    <x v="37"/>
    <d v="1967-06-15T00:00:00"/>
    <s v="M"/>
    <s v="M"/>
    <d v="1999-01-02T00:00:00"/>
    <n v="0"/>
    <n v="41"/>
    <n v="40"/>
    <n v="1"/>
    <s v="..."/>
    <d v="2004-07-31T00:00:00"/>
    <x v="53"/>
    <x v="68"/>
  </r>
  <r>
    <n v="22"/>
    <n v="835460180"/>
    <n v="1172"/>
    <s v="adventure-works\stuart0"/>
    <n v="197"/>
    <x v="38"/>
    <d v="1952-10-14T00:00:00"/>
    <s v="S"/>
    <s v="M"/>
    <d v="1999-01-03T00:00:00"/>
    <n v="0"/>
    <n v="84"/>
    <n v="62"/>
    <n v="1"/>
    <s v="..."/>
    <d v="2004-07-31T00:00:00"/>
    <x v="58"/>
    <x v="69"/>
  </r>
  <r>
    <n v="23"/>
    <n v="687685941"/>
    <n v="1173"/>
    <s v="adventure-works\greg0"/>
    <n v="197"/>
    <x v="38"/>
    <d v="1960-11-18T00:00:00"/>
    <s v="S"/>
    <s v="M"/>
    <d v="1999-01-03T00:00:00"/>
    <n v="0"/>
    <n v="85"/>
    <n v="62"/>
    <n v="1"/>
    <s v="..."/>
    <d v="2004-07-31T00:00:00"/>
    <x v="59"/>
    <x v="70"/>
  </r>
  <r>
    <n v="24"/>
    <n v="498138869"/>
    <n v="1113"/>
    <s v="adventure-works\david1"/>
    <n v="184"/>
    <x v="37"/>
    <d v="1969-12-03T00:00:00"/>
    <s v="S"/>
    <s v="M"/>
    <d v="1999-01-03T00:00:00"/>
    <n v="0"/>
    <n v="25"/>
    <n v="32"/>
    <n v="1"/>
    <s v="..."/>
    <d v="2004-07-31T00:00:00"/>
    <x v="62"/>
    <x v="71"/>
  </r>
  <r>
    <n v="25"/>
    <n v="360868122"/>
    <n v="1054"/>
    <s v="adventure-works\zheng0"/>
    <n v="21"/>
    <x v="39"/>
    <d v="1973-11-26T00:00:00"/>
    <s v="S"/>
    <s v="M"/>
    <d v="1999-01-04T00:00:00"/>
    <n v="0"/>
    <n v="66"/>
    <n v="53"/>
    <n v="1"/>
    <s v="..."/>
    <d v="2004-07-31T00:00:00"/>
    <x v="42"/>
    <x v="72"/>
  </r>
  <r>
    <n v="26"/>
    <n v="964089218"/>
    <n v="1097"/>
    <s v="adventure-works\ivo0"/>
    <n v="108"/>
    <x v="40"/>
    <d v="1972-02-04T00:00:00"/>
    <s v="M"/>
    <s v="M"/>
    <d v="1999-01-05T00:00:00"/>
    <n v="0"/>
    <n v="9"/>
    <n v="24"/>
    <n v="1"/>
    <s v="..."/>
    <d v="2004-07-31T00:00:00"/>
    <x v="63"/>
    <x v="73"/>
  </r>
  <r>
    <n v="27"/>
    <n v="384162788"/>
    <n v="1156"/>
    <s v="adventure-works\paul0"/>
    <n v="87"/>
    <x v="41"/>
    <d v="1970-12-15T00:00:00"/>
    <s v="S"/>
    <s v="M"/>
    <d v="1999-01-05T00:00:00"/>
    <n v="0"/>
    <n v="68"/>
    <n v="54"/>
    <n v="1"/>
    <s v="..."/>
    <d v="2004-07-31T00:00:00"/>
    <x v="44"/>
    <x v="74"/>
  </r>
  <r>
    <n v="29"/>
    <n v="571658797"/>
    <n v="1199"/>
    <s v="adventure-works\kendall0"/>
    <n v="14"/>
    <x v="42"/>
    <d v="1976-06-30T00:00:00"/>
    <s v="M"/>
    <s v="M"/>
    <d v="1999-01-06T00:00:00"/>
    <n v="0"/>
    <n v="11"/>
    <n v="25"/>
    <n v="1"/>
    <s v="..."/>
    <d v="2004-07-31T00:00:00"/>
    <x v="64"/>
    <x v="75"/>
  </r>
  <r>
    <n v="31"/>
    <n v="761597760"/>
    <n v="1140"/>
    <s v="adventure-works\alejandro0"/>
    <n v="210"/>
    <x v="41"/>
    <d v="1979-01-06T00:00:00"/>
    <s v="S"/>
    <s v="M"/>
    <d v="1999-01-07T00:00:00"/>
    <n v="0"/>
    <n v="52"/>
    <n v="46"/>
    <n v="1"/>
    <s v="..."/>
    <d v="2004-07-31T00:00:00"/>
    <x v="35"/>
    <x v="76"/>
  </r>
  <r>
    <n v="32"/>
    <n v="271438431"/>
    <n v="1122"/>
    <s v="adventure-works\garrett0"/>
    <n v="184"/>
    <x v="37"/>
    <d v="1974-09-26T00:00:00"/>
    <s v="S"/>
    <s v="M"/>
    <d v="1999-01-08T00:00:00"/>
    <n v="0"/>
    <n v="34"/>
    <n v="37"/>
    <n v="1"/>
    <s v="..."/>
    <d v="2004-07-31T00:00:00"/>
    <x v="65"/>
    <x v="77"/>
  </r>
  <r>
    <n v="33"/>
    <n v="160739235"/>
    <n v="1124"/>
    <s v="adventure-works\jianshuo0"/>
    <n v="135"/>
    <x v="37"/>
    <d v="1973-08-27T00:00:00"/>
    <s v="S"/>
    <s v="M"/>
    <d v="1999-01-08T00:00:00"/>
    <n v="0"/>
    <n v="36"/>
    <n v="38"/>
    <n v="1"/>
    <s v="..."/>
    <d v="2004-07-31T00:00:00"/>
    <x v="66"/>
    <x v="78"/>
  </r>
  <r>
    <n v="36"/>
    <n v="113695504"/>
    <n v="1183"/>
    <s v="adventure-works\alice0"/>
    <n v="38"/>
    <x v="42"/>
    <d v="1968-02-27T00:00:00"/>
    <s v="M"/>
    <s v="F"/>
    <d v="1999-01-08T00:00:00"/>
    <n v="0"/>
    <n v="95"/>
    <n v="67"/>
    <n v="1"/>
    <s v="..."/>
    <d v="2004-07-31T00:00:00"/>
    <x v="67"/>
    <x v="79"/>
  </r>
  <r>
    <n v="37"/>
    <n v="276751903"/>
    <n v="1226"/>
    <s v="adventure-works\simon0"/>
    <n v="7"/>
    <x v="33"/>
    <d v="1980-06-17T00:00:00"/>
    <s v="S"/>
    <s v="M"/>
    <d v="1999-01-09T00:00:00"/>
    <n v="0"/>
    <n v="38"/>
    <n v="39"/>
    <n v="1"/>
    <s v="..."/>
    <d v="2004-07-31T00:00:00"/>
    <x v="68"/>
    <x v="80"/>
  </r>
  <r>
    <n v="38"/>
    <n v="630184120"/>
    <n v="1065"/>
    <s v="adventure-works\jinghao0"/>
    <n v="21"/>
    <x v="36"/>
    <d v="1979-03-09T00:00:00"/>
    <s v="S"/>
    <s v="M"/>
    <d v="1999-01-09T00:00:00"/>
    <n v="0"/>
    <n v="77"/>
    <n v="58"/>
    <n v="1"/>
    <s v="..."/>
    <d v="2004-07-31T00:00:00"/>
    <x v="1"/>
    <x v="81"/>
  </r>
  <r>
    <n v="39"/>
    <n v="545337468"/>
    <n v="1108"/>
    <s v="adventure-works\michael0"/>
    <n v="182"/>
    <x v="40"/>
    <d v="1974-12-19T00:00:00"/>
    <s v="S"/>
    <s v="M"/>
    <d v="1999-01-10T00:00:00"/>
    <n v="0"/>
    <n v="20"/>
    <n v="30"/>
    <n v="1"/>
    <s v="..."/>
    <d v="2004-07-31T00:00:00"/>
    <x v="69"/>
    <x v="82"/>
  </r>
  <r>
    <n v="40"/>
    <n v="713403643"/>
    <n v="1167"/>
    <s v="adventure-works\yvonne0"/>
    <n v="159"/>
    <x v="38"/>
    <d v="1979-05-17T00:00:00"/>
    <s v="M"/>
    <s v="F"/>
    <d v="1999-01-10T00:00:00"/>
    <n v="0"/>
    <n v="79"/>
    <n v="59"/>
    <n v="1"/>
    <s v="..."/>
    <d v="2004-07-31T00:00:00"/>
    <x v="3"/>
    <x v="83"/>
  </r>
  <r>
    <n v="43"/>
    <n v="718299860"/>
    <n v="1194"/>
    <s v="adventure-works\russell0"/>
    <n v="74"/>
    <x v="42"/>
    <d v="1962-12-27T00:00:00"/>
    <s v="M"/>
    <s v="M"/>
    <d v="1999-01-13T00:00:00"/>
    <n v="0"/>
    <n v="6"/>
    <n v="23"/>
    <n v="1"/>
    <s v="..."/>
    <d v="2004-07-31T00:00:00"/>
    <x v="8"/>
    <x v="84"/>
  </r>
  <r>
    <n v="45"/>
    <n v="295971920"/>
    <n v="1135"/>
    <s v="adventure-works\fred0"/>
    <n v="210"/>
    <x v="41"/>
    <d v="1979-07-27T00:00:00"/>
    <s v="S"/>
    <s v="M"/>
    <d v="1999-01-13T00:00:00"/>
    <n v="0"/>
    <n v="47"/>
    <n v="43"/>
    <n v="1"/>
    <s v="..."/>
    <d v="2004-07-31T00:00:00"/>
    <x v="51"/>
    <x v="85"/>
  </r>
  <r>
    <n v="48"/>
    <n v="857651804"/>
    <n v="1178"/>
    <s v="adventure-works\jun0"/>
    <n v="38"/>
    <x v="42"/>
    <d v="1969-08-06T00:00:00"/>
    <s v="S"/>
    <s v="M"/>
    <d v="1999-01-15T00:00:00"/>
    <n v="0"/>
    <n v="90"/>
    <n v="65"/>
    <n v="1"/>
    <s v="..."/>
    <d v="2004-07-31T00:00:00"/>
    <x v="17"/>
    <x v="86"/>
  </r>
  <r>
    <n v="50"/>
    <n v="351069889"/>
    <n v="1119"/>
    <s v="adventure-works\susan1"/>
    <n v="184"/>
    <x v="37"/>
    <d v="1973-05-03T00:00:00"/>
    <s v="S"/>
    <s v="F"/>
    <d v="1999-01-15T00:00:00"/>
    <n v="0"/>
    <n v="31"/>
    <n v="35"/>
    <n v="1"/>
    <s v="..."/>
    <d v="2004-07-31T00:00:00"/>
    <x v="70"/>
    <x v="87"/>
  </r>
  <r>
    <n v="51"/>
    <n v="370989364"/>
    <n v="1060"/>
    <s v="adventure-works\reuben0"/>
    <n v="21"/>
    <x v="43"/>
    <d v="1977-09-27T00:00:00"/>
    <s v="M"/>
    <s v="M"/>
    <d v="1999-01-16T00:00:00"/>
    <n v="0"/>
    <n v="72"/>
    <n v="56"/>
    <n v="1"/>
    <s v="..."/>
    <d v="2004-07-31T00:00:00"/>
    <x v="40"/>
    <x v="88"/>
  </r>
  <r>
    <n v="52"/>
    <n v="275962311"/>
    <n v="1162"/>
    <s v="adventure-works\kirk0"/>
    <n v="123"/>
    <x v="38"/>
    <d v="1975-03-10T00:00:00"/>
    <s v="S"/>
    <s v="M"/>
    <d v="1999-01-16T00:00:00"/>
    <n v="0"/>
    <n v="74"/>
    <n v="57"/>
    <n v="1"/>
    <s v="..."/>
    <d v="2004-07-31T00:00:00"/>
    <x v="45"/>
    <x v="89"/>
  </r>
  <r>
    <n v="53"/>
    <n v="36151748"/>
    <n v="1221"/>
    <s v="adventure-works\david2"/>
    <n v="18"/>
    <x v="33"/>
    <d v="1975-01-30T00:00:00"/>
    <s v="M"/>
    <s v="M"/>
    <d v="1999-01-16T00:00:00"/>
    <n v="0"/>
    <n v="33"/>
    <n v="36"/>
    <n v="1"/>
    <s v="..."/>
    <d v="2004-07-31T00:00:00"/>
    <x v="71"/>
    <x v="90"/>
  </r>
  <r>
    <n v="55"/>
    <n v="568596888"/>
    <n v="1103"/>
    <s v="adventure-works\hanying0"/>
    <n v="143"/>
    <x v="40"/>
    <d v="1964-11-16T00:00:00"/>
    <s v="S"/>
    <s v="M"/>
    <d v="1999-01-17T00:00:00"/>
    <n v="0"/>
    <n v="15"/>
    <n v="27"/>
    <n v="1"/>
    <s v="..."/>
    <d v="2004-07-31T00:00:00"/>
    <x v="72"/>
    <x v="91"/>
  </r>
  <r>
    <n v="56"/>
    <n v="918737118"/>
    <n v="1146"/>
    <s v="adventure-works\kevin1"/>
    <n v="210"/>
    <x v="41"/>
    <d v="1976-01-26T00:00:00"/>
    <s v="S"/>
    <s v="M"/>
    <d v="1999-01-18T00:00:00"/>
    <n v="0"/>
    <n v="58"/>
    <n v="49"/>
    <n v="1"/>
    <s v="..."/>
    <d v="2004-07-31T00:00:00"/>
    <x v="28"/>
    <x v="92"/>
  </r>
  <r>
    <n v="57"/>
    <n v="801758002"/>
    <n v="1205"/>
    <s v="adventure-works\annik0"/>
    <n v="16"/>
    <x v="33"/>
    <d v="1967-01-27T00:00:00"/>
    <s v="M"/>
    <s v="M"/>
    <d v="1999-01-18T00:00:00"/>
    <n v="0"/>
    <n v="17"/>
    <n v="28"/>
    <n v="1"/>
    <s v="..."/>
    <d v="2004-07-31T00:00:00"/>
    <x v="73"/>
    <x v="93"/>
  </r>
  <r>
    <n v="58"/>
    <n v="415823523"/>
    <n v="1181"/>
    <s v="adventure-works\suroor0"/>
    <n v="38"/>
    <x v="42"/>
    <d v="1968-03-28T00:00:00"/>
    <s v="S"/>
    <s v="M"/>
    <d v="1999-01-18T00:00:00"/>
    <n v="0"/>
    <n v="93"/>
    <n v="66"/>
    <n v="1"/>
    <s v="..."/>
    <d v="2004-07-31T00:00:00"/>
    <x v="74"/>
    <x v="94"/>
  </r>
  <r>
    <n v="60"/>
    <n v="674171828"/>
    <n v="1189"/>
    <s v="adventure-works\jim0"/>
    <n v="74"/>
    <x v="42"/>
    <d v="1976-10-09T00:00:00"/>
    <s v="M"/>
    <s v="M"/>
    <d v="1999-01-20T00:00:00"/>
    <n v="0"/>
    <n v="1"/>
    <n v="20"/>
    <n v="1"/>
    <s v="..."/>
    <d v="2004-07-31T00:00:00"/>
    <x v="9"/>
    <x v="95"/>
  </r>
  <r>
    <n v="61"/>
    <n v="138280935"/>
    <n v="1130"/>
    <s v="adventure-works\carole0"/>
    <n v="173"/>
    <x v="37"/>
    <d v="1973-11-19T00:00:00"/>
    <s v="M"/>
    <s v="F"/>
    <d v="1999-01-20T00:00:00"/>
    <n v="0"/>
    <n v="42"/>
    <n v="41"/>
    <n v="1"/>
    <s v="..."/>
    <d v="2004-07-31T00:00:00"/>
    <x v="47"/>
    <x v="96"/>
  </r>
  <r>
    <n v="62"/>
    <n v="476115505"/>
    <n v="1114"/>
    <s v="adventure-works\george0"/>
    <n v="184"/>
    <x v="37"/>
    <d v="1967-05-18T00:00:00"/>
    <s v="M"/>
    <s v="M"/>
    <d v="1999-01-22T00:00:00"/>
    <n v="0"/>
    <n v="26"/>
    <n v="33"/>
    <n v="1"/>
    <s v="..."/>
    <d v="2004-07-31T00:00:00"/>
    <x v="75"/>
    <x v="97"/>
  </r>
  <r>
    <n v="63"/>
    <n v="502058701"/>
    <n v="1157"/>
    <s v="adventure-works\gary0"/>
    <n v="87"/>
    <x v="41"/>
    <d v="1978-06-17T00:00:00"/>
    <s v="S"/>
    <s v="M"/>
    <d v="1999-01-23T00:00:00"/>
    <n v="0"/>
    <n v="69"/>
    <n v="54"/>
    <n v="1"/>
    <s v="..."/>
    <d v="2004-07-31T00:00:00"/>
    <x v="46"/>
    <x v="98"/>
  </r>
  <r>
    <n v="64"/>
    <n v="7201901"/>
    <n v="1055"/>
    <s v="adventure-works\cristian0"/>
    <n v="21"/>
    <x v="39"/>
    <d v="1974-05-13T00:00:00"/>
    <s v="M"/>
    <s v="M"/>
    <d v="1999-01-23T00:00:00"/>
    <n v="0"/>
    <n v="67"/>
    <n v="53"/>
    <n v="1"/>
    <s v="..."/>
    <d v="2004-07-31T00:00:00"/>
    <x v="41"/>
    <x v="99"/>
  </r>
  <r>
    <n v="65"/>
    <n v="97728960"/>
    <n v="1098"/>
    <s v="adventure-works\raymond0"/>
    <n v="143"/>
    <x v="40"/>
    <d v="1957-04-02T00:00:00"/>
    <s v="M"/>
    <s v="M"/>
    <d v="1999-01-24T00:00:00"/>
    <n v="0"/>
    <n v="10"/>
    <n v="25"/>
    <n v="1"/>
    <s v="..."/>
    <d v="2004-07-31T00:00:00"/>
    <x v="76"/>
    <x v="100"/>
  </r>
  <r>
    <n v="67"/>
    <n v="843479922"/>
    <n v="1200"/>
    <s v="adventure-works\bob0"/>
    <n v="14"/>
    <x v="42"/>
    <d v="1969-09-16T00:00:00"/>
    <s v="S"/>
    <s v="M"/>
    <d v="1999-01-25T00:00:00"/>
    <n v="0"/>
    <n v="12"/>
    <n v="26"/>
    <n v="1"/>
    <s v="..."/>
    <d v="2004-07-31T00:00:00"/>
    <x v="77"/>
    <x v="101"/>
  </r>
  <r>
    <n v="68"/>
    <n v="370487086"/>
    <n v="1141"/>
    <s v="adventure-works\shammi0"/>
    <n v="210"/>
    <x v="41"/>
    <d v="1970-11-05T00:00:00"/>
    <s v="M"/>
    <s v="M"/>
    <d v="1999-01-25T00:00:00"/>
    <n v="0"/>
    <n v="53"/>
    <n v="46"/>
    <n v="1"/>
    <s v="..."/>
    <d v="2004-07-31T00:00:00"/>
    <x v="36"/>
    <x v="102"/>
  </r>
  <r>
    <n v="69"/>
    <n v="54759846"/>
    <n v="1184"/>
    <s v="adventure-works\linda0"/>
    <n v="38"/>
    <x v="42"/>
    <d v="1977-08-17T00:00:00"/>
    <s v="M"/>
    <s v="F"/>
    <d v="1999-01-26T00:00:00"/>
    <n v="0"/>
    <n v="96"/>
    <n v="68"/>
    <n v="1"/>
    <s v="..."/>
    <d v="2004-07-31T00:00:00"/>
    <x v="78"/>
    <x v="103"/>
  </r>
  <r>
    <n v="73"/>
    <n v="604664374"/>
    <n v="1125"/>
    <s v="adventure-works\sandra0"/>
    <n v="135"/>
    <x v="37"/>
    <d v="1965-12-06T00:00:00"/>
    <s v="M"/>
    <s v="F"/>
    <d v="1999-01-27T00:00:00"/>
    <n v="0"/>
    <n v="37"/>
    <n v="38"/>
    <n v="1"/>
    <s v="..."/>
    <d v="2004-07-31T00:00:00"/>
    <x v="79"/>
    <x v="104"/>
  </r>
  <r>
    <n v="74"/>
    <n v="778552911"/>
    <n v="1066"/>
    <s v="adventure-works\kok-ho0"/>
    <n v="21"/>
    <x v="36"/>
    <d v="1970-05-30T00:00:00"/>
    <s v="S"/>
    <s v="M"/>
    <d v="1999-01-28T00:00:00"/>
    <n v="0"/>
    <n v="78"/>
    <n v="59"/>
    <n v="1"/>
    <s v="..."/>
    <d v="2004-07-31T00:00:00"/>
    <x v="2"/>
    <x v="105"/>
  </r>
  <r>
    <n v="75"/>
    <n v="435234965"/>
    <n v="1168"/>
    <s v="adventure-works\douglas0"/>
    <n v="159"/>
    <x v="38"/>
    <d v="1975-12-26T00:00:00"/>
    <s v="M"/>
    <s v="M"/>
    <d v="1999-01-28T00:00:00"/>
    <n v="0"/>
    <n v="80"/>
    <n v="60"/>
    <n v="1"/>
    <s v="..."/>
    <d v="2004-07-31T00:00:00"/>
    <x v="60"/>
    <x v="106"/>
  </r>
  <r>
    <n v="76"/>
    <n v="339712426"/>
    <n v="1227"/>
    <s v="adventure-works\james0"/>
    <n v="7"/>
    <x v="33"/>
    <d v="1974-08-26T00:00:00"/>
    <s v="M"/>
    <s v="M"/>
    <d v="1999-01-28T00:00:00"/>
    <n v="0"/>
    <n v="39"/>
    <n v="39"/>
    <n v="1"/>
    <s v="..."/>
    <d v="2004-07-31T00:00:00"/>
    <x v="80"/>
    <x v="107"/>
  </r>
  <r>
    <n v="78"/>
    <n v="368920189"/>
    <n v="1109"/>
    <s v="adventure-works\nitin0"/>
    <n v="182"/>
    <x v="40"/>
    <d v="1977-01-01T00:00:00"/>
    <s v="S"/>
    <s v="M"/>
    <d v="1999-01-29T00:00:00"/>
    <n v="0"/>
    <n v="21"/>
    <n v="30"/>
    <n v="1"/>
    <s v="..."/>
    <d v="2004-07-31T00:00:00"/>
    <x v="55"/>
    <x v="108"/>
  </r>
  <r>
    <n v="80"/>
    <n v="330211482"/>
    <n v="1211"/>
    <s v="adventure-works\rebecca0"/>
    <n v="16"/>
    <x v="33"/>
    <d v="1967-08-11T00:00:00"/>
    <s v="M"/>
    <s v="F"/>
    <d v="1999-01-30T00:00:00"/>
    <n v="0"/>
    <n v="23"/>
    <n v="31"/>
    <n v="1"/>
    <s v="..."/>
    <d v="2004-07-31T00:00:00"/>
    <x v="81"/>
    <x v="109"/>
  </r>
  <r>
    <n v="81"/>
    <n v="632092621"/>
    <n v="1136"/>
    <s v="adventure-works\rajesh0"/>
    <n v="210"/>
    <x v="41"/>
    <d v="1967-11-05T00:00:00"/>
    <s v="M"/>
    <s v="M"/>
    <d v="1999-02-01T00:00:00"/>
    <n v="0"/>
    <n v="48"/>
    <n v="44"/>
    <n v="1"/>
    <s v="..."/>
    <d v="2004-07-31T00:00:00"/>
    <x v="6"/>
    <x v="110"/>
  </r>
  <r>
    <n v="83"/>
    <n v="981597097"/>
    <n v="1179"/>
    <s v="adventure-works\john1"/>
    <n v="38"/>
    <x v="42"/>
    <d v="1968-07-01T00:00:00"/>
    <s v="S"/>
    <s v="M"/>
    <d v="1999-02-02T00:00:00"/>
    <n v="0"/>
    <n v="91"/>
    <n v="65"/>
    <n v="1"/>
    <s v="..."/>
    <d v="2004-07-31T00:00:00"/>
    <x v="19"/>
    <x v="111"/>
  </r>
  <r>
    <n v="84"/>
    <n v="693325305"/>
    <n v="1222"/>
    <s v="adventure-works\nancy0"/>
    <n v="7"/>
    <x v="33"/>
    <d v="1978-12-21T00:00:00"/>
    <s v="M"/>
    <s v="F"/>
    <d v="1999-02-03T00:00:00"/>
    <n v="0"/>
    <n v="34"/>
    <n v="37"/>
    <n v="1"/>
    <s v="..."/>
    <d v="2004-07-31T00:00:00"/>
    <x v="65"/>
    <x v="112"/>
  </r>
  <r>
    <n v="86"/>
    <n v="746373306"/>
    <n v="1120"/>
    <s v="adventure-works\david3"/>
    <n v="184"/>
    <x v="37"/>
    <d v="1971-09-04T00:00:00"/>
    <s v="S"/>
    <s v="M"/>
    <d v="1999-02-03T00:00:00"/>
    <n v="0"/>
    <n v="32"/>
    <n v="36"/>
    <n v="1"/>
    <s v="..."/>
    <d v="2004-07-31T00:00:00"/>
    <x v="82"/>
    <x v="113"/>
  </r>
  <r>
    <n v="87"/>
    <n v="750905084"/>
    <n v="1061"/>
    <s v="adventure-works\david4"/>
    <n v="21"/>
    <x v="43"/>
    <d v="1973-08-02T00:00:00"/>
    <s v="S"/>
    <s v="M"/>
    <d v="1999-02-04T00:00:00"/>
    <n v="0"/>
    <n v="73"/>
    <n v="56"/>
    <n v="1"/>
    <s v="..."/>
    <d v="2004-07-31T00:00:00"/>
    <x v="43"/>
    <x v="114"/>
  </r>
  <r>
    <n v="88"/>
    <n v="514829225"/>
    <n v="1163"/>
    <s v="adventure-works\laura0"/>
    <n v="123"/>
    <x v="38"/>
    <d v="1971-01-26T00:00:00"/>
    <s v="S"/>
    <s v="F"/>
    <d v="1999-02-04T00:00:00"/>
    <n v="0"/>
    <n v="75"/>
    <n v="57"/>
    <n v="1"/>
    <s v="..."/>
    <d v="2004-07-31T00:00:00"/>
    <x v="4"/>
    <x v="115"/>
  </r>
  <r>
    <n v="89"/>
    <n v="750246141"/>
    <n v="1206"/>
    <s v="adventure-works\margie0"/>
    <n v="16"/>
    <x v="33"/>
    <d v="1976-06-20T00:00:00"/>
    <s v="M"/>
    <s v="F"/>
    <d v="1999-02-05T00:00:00"/>
    <n v="0"/>
    <n v="18"/>
    <n v="29"/>
    <n v="1"/>
    <s v="..."/>
    <d v="2004-07-31T00:00:00"/>
    <x v="83"/>
    <x v="116"/>
  </r>
  <r>
    <n v="91"/>
    <n v="19312190"/>
    <n v="1137"/>
    <s v="adventure-works\lorraine0"/>
    <n v="210"/>
    <x v="41"/>
    <d v="1978-12-28T00:00:00"/>
    <s v="M"/>
    <s v="F"/>
    <d v="1999-02-05T00:00:00"/>
    <n v="0"/>
    <n v="49"/>
    <n v="44"/>
    <n v="1"/>
    <s v="..."/>
    <d v="2004-07-31T00:00:00"/>
    <x v="32"/>
    <x v="117"/>
  </r>
  <r>
    <n v="92"/>
    <n v="212801092"/>
    <n v="1104"/>
    <s v="adventure-works\fadi0"/>
    <n v="143"/>
    <x v="40"/>
    <d v="1979-03-19T00:00:00"/>
    <s v="S"/>
    <s v="M"/>
    <d v="1999-02-05T00:00:00"/>
    <n v="0"/>
    <n v="16"/>
    <n v="28"/>
    <n v="1"/>
    <s v="..."/>
    <d v="2004-07-31T00:00:00"/>
    <x v="84"/>
    <x v="118"/>
  </r>
  <r>
    <n v="93"/>
    <n v="769680433"/>
    <n v="1147"/>
    <s v="adventure-works\ryan0"/>
    <n v="51"/>
    <x v="41"/>
    <d v="1962-07-15T00:00:00"/>
    <s v="M"/>
    <s v="M"/>
    <d v="1999-02-06T00:00:00"/>
    <n v="0"/>
    <n v="59"/>
    <n v="49"/>
    <n v="1"/>
    <s v="..."/>
    <d v="2004-07-31T00:00:00"/>
    <x v="30"/>
    <x v="119"/>
  </r>
  <r>
    <n v="95"/>
    <n v="431859843"/>
    <n v="1190"/>
    <s v="adventure-works\nuan0"/>
    <n v="74"/>
    <x v="42"/>
    <d v="1969-04-29T00:00:00"/>
    <s v="S"/>
    <s v="M"/>
    <d v="1999-02-07T00:00:00"/>
    <n v="0"/>
    <n v="2"/>
    <n v="21"/>
    <n v="1"/>
    <s v="..."/>
    <d v="2004-07-31T00:00:00"/>
    <x v="5"/>
    <x v="120"/>
  </r>
  <r>
    <n v="96"/>
    <n v="621209647"/>
    <n v="1233"/>
    <s v="adventure-works\william0"/>
    <n v="44"/>
    <x v="44"/>
    <d v="1971-12-08T00:00:00"/>
    <s v="M"/>
    <s v="M"/>
    <d v="1999-02-08T00:00:00"/>
    <n v="0"/>
    <n v="45"/>
    <n v="42"/>
    <n v="1"/>
    <s v="..."/>
    <d v="2004-07-31T00:00:00"/>
    <x v="49"/>
    <x v="121"/>
  </r>
  <r>
    <n v="97"/>
    <n v="420023788"/>
    <n v="1131"/>
    <s v="adventure-works\bjorn0"/>
    <n v="173"/>
    <x v="37"/>
    <d v="1979-12-08T00:00:00"/>
    <s v="S"/>
    <s v="M"/>
    <d v="1999-02-08T00:00:00"/>
    <n v="0"/>
    <n v="43"/>
    <n v="41"/>
    <n v="1"/>
    <s v="..."/>
    <d v="2004-07-31T00:00:00"/>
    <x v="54"/>
    <x v="122"/>
  </r>
  <r>
    <n v="98"/>
    <n v="199546871"/>
    <n v="1174"/>
    <s v="adventure-works\scott0"/>
    <n v="197"/>
    <x v="38"/>
    <d v="1977-03-13T00:00:00"/>
    <s v="M"/>
    <s v="M"/>
    <d v="1999-02-09T00:00:00"/>
    <n v="0"/>
    <n v="86"/>
    <n v="63"/>
    <n v="1"/>
    <s v="..."/>
    <d v="2004-07-31T00:00:00"/>
    <x v="14"/>
    <x v="123"/>
  </r>
  <r>
    <n v="99"/>
    <n v="830150469"/>
    <n v="1158"/>
    <s v="adventure-works\michael1"/>
    <n v="87"/>
    <x v="41"/>
    <d v="1981-02-04T00:00:00"/>
    <s v="S"/>
    <s v="M"/>
    <d v="1999-02-11T00:00:00"/>
    <n v="0"/>
    <n v="70"/>
    <n v="55"/>
    <n v="1"/>
    <s v="..."/>
    <d v="2004-07-31T00:00:00"/>
    <x v="37"/>
    <x v="124"/>
  </r>
  <r>
    <n v="100"/>
    <n v="322160340"/>
    <n v="1099"/>
    <s v="adventure-works\lane0"/>
    <n v="143"/>
    <x v="40"/>
    <d v="1964-10-24T00:00:00"/>
    <s v="M"/>
    <s v="M"/>
    <d v="1999-02-12T00:00:00"/>
    <n v="0"/>
    <n v="11"/>
    <n v="25"/>
    <n v="1"/>
    <s v="..."/>
    <d v="2004-07-31T00:00:00"/>
    <x v="64"/>
    <x v="125"/>
  </r>
  <r>
    <n v="101"/>
    <n v="827686041"/>
    <n v="1201"/>
    <s v="adventure-works\pete0"/>
    <n v="14"/>
    <x v="42"/>
    <d v="1967-03-07T00:00:00"/>
    <s v="S"/>
    <s v="M"/>
    <d v="1999-02-12T00:00:00"/>
    <n v="0"/>
    <n v="13"/>
    <n v="26"/>
    <n v="1"/>
    <s v="..."/>
    <d v="2004-07-31T00:00:00"/>
    <x v="85"/>
    <x v="126"/>
  </r>
  <r>
    <n v="104"/>
    <n v="204035155"/>
    <n v="1195"/>
    <s v="adventure-works\lolan0"/>
    <n v="74"/>
    <x v="42"/>
    <d v="1963-02-25T00:00:00"/>
    <s v="M"/>
    <s v="M"/>
    <d v="1999-02-13T00:00:00"/>
    <n v="0"/>
    <n v="7"/>
    <n v="23"/>
    <n v="1"/>
    <s v="..."/>
    <d v="2004-07-31T00:00:00"/>
    <x v="86"/>
    <x v="127"/>
  </r>
  <r>
    <n v="105"/>
    <n v="992874797"/>
    <n v="1142"/>
    <s v="adventure-works\paula1"/>
    <n v="210"/>
    <x v="41"/>
    <d v="1977-03-13T00:00:00"/>
    <s v="M"/>
    <s v="F"/>
    <d v="1999-02-13T00:00:00"/>
    <n v="0"/>
    <n v="54"/>
    <n v="47"/>
    <n v="1"/>
    <s v="..."/>
    <d v="2004-07-31T00:00:00"/>
    <x v="31"/>
    <x v="128"/>
  </r>
  <r>
    <n v="107"/>
    <n v="342607223"/>
    <n v="1185"/>
    <s v="adventure-works\mindaugas0"/>
    <n v="38"/>
    <x v="42"/>
    <d v="1968-06-07T00:00:00"/>
    <s v="M"/>
    <s v="M"/>
    <d v="1999-02-14T00:00:00"/>
    <n v="0"/>
    <n v="97"/>
    <n v="68"/>
    <n v="1"/>
    <s v="..."/>
    <d v="2004-07-31T00:00:00"/>
    <x v="87"/>
    <x v="129"/>
  </r>
  <r>
    <n v="108"/>
    <n v="45615666"/>
    <n v="1228"/>
    <s v="adventure-works\eric0"/>
    <n v="21"/>
    <x v="45"/>
    <d v="1975-02-20T00:00:00"/>
    <s v="M"/>
    <s v="M"/>
    <d v="1999-02-15T00:00:00"/>
    <n v="0"/>
    <n v="40"/>
    <n v="40"/>
    <n v="1"/>
    <s v="..."/>
    <d v="2004-07-31T00:00:00"/>
    <x v="48"/>
    <x v="130"/>
  </r>
  <r>
    <n v="110"/>
    <n v="733022683"/>
    <n v="1126"/>
    <s v="adventure-works\jason0"/>
    <n v="135"/>
    <x v="37"/>
    <d v="1979-01-08T00:00:00"/>
    <s v="S"/>
    <s v="M"/>
    <d v="1999-02-15T00:00:00"/>
    <n v="0"/>
    <n v="38"/>
    <n v="39"/>
    <n v="1"/>
    <s v="..."/>
    <d v="2004-07-31T00:00:00"/>
    <x v="68"/>
    <x v="131"/>
  </r>
  <r>
    <n v="112"/>
    <n v="187369436"/>
    <n v="1169"/>
    <s v="adventure-works\janeth0"/>
    <n v="159"/>
    <x v="38"/>
    <d v="1962-08-25T00:00:00"/>
    <s v="S"/>
    <s v="F"/>
    <d v="1999-02-16T00:00:00"/>
    <n v="0"/>
    <n v="81"/>
    <n v="60"/>
    <n v="1"/>
    <s v="..."/>
    <d v="2004-07-31T00:00:00"/>
    <x v="61"/>
    <x v="132"/>
  </r>
  <r>
    <n v="113"/>
    <n v="364818297"/>
    <n v="1110"/>
    <s v="adventure-works\marc0"/>
    <n v="184"/>
    <x v="37"/>
    <d v="1976-11-24T00:00:00"/>
    <s v="M"/>
    <s v="M"/>
    <d v="1999-02-17T00:00:00"/>
    <n v="0"/>
    <n v="22"/>
    <n v="31"/>
    <n v="1"/>
    <s v="..."/>
    <d v="2004-07-31T00:00:00"/>
    <x v="88"/>
    <x v="133"/>
  </r>
  <r>
    <n v="115"/>
    <n v="886023130"/>
    <n v="1094"/>
    <s v="adventure-works\paul1"/>
    <n v="108"/>
    <x v="40"/>
    <d v="1980-12-05T00:00:00"/>
    <s v="M"/>
    <s v="M"/>
    <d v="1999-02-18T00:00:00"/>
    <n v="0"/>
    <n v="6"/>
    <n v="23"/>
    <n v="1"/>
    <s v="..."/>
    <d v="2004-07-31T00:00:00"/>
    <x v="8"/>
    <x v="134"/>
  </r>
  <r>
    <n v="116"/>
    <n v="749211824"/>
    <n v="1144"/>
    <s v="adventure-works\frank0"/>
    <n v="210"/>
    <x v="41"/>
    <d v="1977-10-07T00:00:00"/>
    <s v="M"/>
    <s v="M"/>
    <d v="1999-02-18T00:00:00"/>
    <n v="0"/>
    <n v="56"/>
    <n v="48"/>
    <n v="1"/>
    <s v="..."/>
    <d v="2004-07-31T00:00:00"/>
    <x v="23"/>
    <x v="135"/>
  </r>
  <r>
    <n v="118"/>
    <n v="92096924"/>
    <n v="1196"/>
    <s v="adventure-works\diane2"/>
    <n v="14"/>
    <x v="42"/>
    <d v="1979-09-10T00:00:00"/>
    <s v="S"/>
    <s v="F"/>
    <d v="1999-02-19T00:00:00"/>
    <n v="0"/>
    <n v="8"/>
    <n v="24"/>
    <n v="1"/>
    <s v="..."/>
    <d v="2004-07-31T00:00:00"/>
    <x v="89"/>
    <x v="136"/>
  </r>
  <r>
    <n v="120"/>
    <n v="563680513"/>
    <n v="1180"/>
    <s v="adventure-works\angela0"/>
    <n v="38"/>
    <x v="42"/>
    <d v="1981-07-01T00:00:00"/>
    <s v="S"/>
    <s v="F"/>
    <d v="1999-02-21T00:00:00"/>
    <n v="0"/>
    <n v="92"/>
    <n v="66"/>
    <n v="1"/>
    <s v="..."/>
    <d v="2004-07-31T00:00:00"/>
    <x v="13"/>
    <x v="137"/>
  </r>
  <r>
    <n v="122"/>
    <n v="458159238"/>
    <n v="1223"/>
    <s v="adventure-works\bryan0"/>
    <n v="7"/>
    <x v="33"/>
    <d v="1963-09-28T00:00:00"/>
    <s v="S"/>
    <s v="M"/>
    <d v="1999-02-22T00:00:00"/>
    <n v="0"/>
    <n v="35"/>
    <n v="37"/>
    <n v="1"/>
    <s v="..."/>
    <d v="2004-07-31T00:00:00"/>
    <x v="90"/>
    <x v="138"/>
  </r>
  <r>
    <n v="123"/>
    <n v="712885347"/>
    <n v="1062"/>
    <s v="adventure-works\jeff0"/>
    <n v="21"/>
    <x v="46"/>
    <d v="1967-02-16T00:00:00"/>
    <s v="M"/>
    <s v="M"/>
    <d v="1999-02-22T00:00:00"/>
    <n v="0"/>
    <n v="74"/>
    <n v="57"/>
    <n v="1"/>
    <s v="..."/>
    <d v="2004-07-31T00:00:00"/>
    <x v="45"/>
    <x v="139"/>
  </r>
  <r>
    <n v="124"/>
    <n v="87268837"/>
    <n v="1121"/>
    <s v="adventure-works\eugene0"/>
    <n v="184"/>
    <x v="37"/>
    <d v="1977-08-15T00:00:00"/>
    <s v="S"/>
    <s v="M"/>
    <d v="1999-02-22T00:00:00"/>
    <n v="0"/>
    <n v="33"/>
    <n v="36"/>
    <n v="1"/>
    <s v="..."/>
    <d v="2004-07-31T00:00:00"/>
    <x v="71"/>
    <x v="140"/>
  </r>
  <r>
    <n v="125"/>
    <n v="969985265"/>
    <n v="1105"/>
    <s v="adventure-works\barbara0"/>
    <n v="182"/>
    <x v="40"/>
    <d v="1969-08-02T00:00:00"/>
    <s v="M"/>
    <s v="F"/>
    <d v="1999-02-23T00:00:00"/>
    <n v="0"/>
    <n v="17"/>
    <n v="28"/>
    <n v="1"/>
    <s v="..."/>
    <d v="2004-07-31T00:00:00"/>
    <x v="73"/>
    <x v="141"/>
  </r>
  <r>
    <n v="126"/>
    <n v="539490372"/>
    <n v="1164"/>
    <s v="adventure-works\chris0"/>
    <n v="123"/>
    <x v="38"/>
    <d v="1979-01-17T00:00:00"/>
    <s v="M"/>
    <s v="M"/>
    <d v="1999-02-23T00:00:00"/>
    <n v="0"/>
    <n v="76"/>
    <n v="58"/>
    <n v="1"/>
    <s v="..."/>
    <d v="2004-07-31T00:00:00"/>
    <x v="0"/>
    <x v="142"/>
  </r>
  <r>
    <n v="129"/>
    <n v="948320468"/>
    <n v="1207"/>
    <s v="adventure-works\mark1"/>
    <n v="16"/>
    <x v="33"/>
    <d v="1969-10-26T00:00:00"/>
    <s v="S"/>
    <s v="M"/>
    <d v="1999-02-24T00:00:00"/>
    <n v="0"/>
    <n v="19"/>
    <n v="29"/>
    <n v="1"/>
    <s v="..."/>
    <d v="2004-07-31T00:00:00"/>
    <x v="91"/>
    <x v="143"/>
  </r>
  <r>
    <n v="131"/>
    <n v="153288994"/>
    <n v="1191"/>
    <s v="adventure-works\houman0"/>
    <n v="74"/>
    <x v="42"/>
    <d v="1961-09-30T00:00:00"/>
    <s v="M"/>
    <s v="M"/>
    <d v="1999-02-26T00:00:00"/>
    <n v="0"/>
    <n v="3"/>
    <n v="21"/>
    <n v="1"/>
    <s v="..."/>
    <d v="2004-07-31T00:00:00"/>
    <x v="10"/>
    <x v="144"/>
  </r>
  <r>
    <n v="133"/>
    <n v="363996959"/>
    <n v="1132"/>
    <s v="adventure-works\michiko0"/>
    <n v="173"/>
    <x v="37"/>
    <d v="1972-07-28T00:00:00"/>
    <s v="S"/>
    <s v="M"/>
    <d v="1999-02-27T00:00:00"/>
    <n v="0"/>
    <n v="44"/>
    <n v="42"/>
    <n v="1"/>
    <s v="..."/>
    <d v="2004-07-31T00:00:00"/>
    <x v="52"/>
    <x v="145"/>
  </r>
  <r>
    <n v="134"/>
    <n v="585408256"/>
    <n v="1116"/>
    <s v="adventure-works\benjamin0"/>
    <n v="184"/>
    <x v="37"/>
    <d v="1976-02-06T00:00:00"/>
    <s v="S"/>
    <s v="M"/>
    <d v="1999-02-28T00:00:00"/>
    <n v="0"/>
    <n v="28"/>
    <n v="34"/>
    <n v="1"/>
    <s v="..."/>
    <d v="2004-07-31T00:00:00"/>
    <x v="92"/>
    <x v="146"/>
  </r>
  <r>
    <n v="135"/>
    <n v="386315192"/>
    <n v="1057"/>
    <s v="adventure-works\cynthia0"/>
    <n v="21"/>
    <x v="47"/>
    <d v="1971-09-19T00:00:00"/>
    <s v="S"/>
    <s v="F"/>
    <d v="1999-02-28T00:00:00"/>
    <n v="0"/>
    <n v="69"/>
    <n v="54"/>
    <n v="1"/>
    <s v="..."/>
    <d v="2004-07-31T00:00:00"/>
    <x v="46"/>
    <x v="147"/>
  </r>
  <r>
    <n v="136"/>
    <n v="167554340"/>
    <n v="1175"/>
    <s v="adventure-works\kathie0"/>
    <n v="197"/>
    <x v="38"/>
    <d v="1980-12-02T00:00:00"/>
    <s v="M"/>
    <s v="F"/>
    <d v="1999-02-28T00:00:00"/>
    <n v="0"/>
    <n v="87"/>
    <n v="63"/>
    <n v="1"/>
    <s v="..."/>
    <d v="2004-07-31T00:00:00"/>
    <x v="15"/>
    <x v="148"/>
  </r>
  <r>
    <n v="137"/>
    <n v="410742000"/>
    <n v="1202"/>
    <s v="adventure-works\britta0"/>
    <n v="16"/>
    <x v="33"/>
    <d v="1979-10-30T00:00:00"/>
    <s v="M"/>
    <s v="F"/>
    <d v="1999-03-02T00:00:00"/>
    <n v="0"/>
    <n v="14"/>
    <n v="27"/>
    <n v="1"/>
    <s v="..."/>
    <d v="2004-07-31T00:00:00"/>
    <x v="93"/>
    <x v="149"/>
  </r>
  <r>
    <n v="138"/>
    <n v="746201340"/>
    <n v="1143"/>
    <s v="adventure-works\brian0"/>
    <n v="210"/>
    <x v="41"/>
    <d v="1967-03-14T00:00:00"/>
    <s v="S"/>
    <s v="M"/>
    <d v="1999-03-02T00:00:00"/>
    <n v="0"/>
    <n v="55"/>
    <n v="47"/>
    <n v="1"/>
    <s v="..."/>
    <d v="2004-07-31T00:00:00"/>
    <x v="21"/>
    <x v="150"/>
  </r>
  <r>
    <n v="141"/>
    <n v="398737566"/>
    <n v="1186"/>
    <s v="adventure-works\michael2"/>
    <n v="38"/>
    <x v="42"/>
    <d v="1964-06-03T00:00:00"/>
    <s v="S"/>
    <s v="M"/>
    <d v="1999-03-04T00:00:00"/>
    <n v="0"/>
    <n v="98"/>
    <n v="69"/>
    <n v="1"/>
    <s v="..."/>
    <d v="2004-07-31T00:00:00"/>
    <x v="94"/>
    <x v="151"/>
  </r>
  <r>
    <n v="142"/>
    <n v="764853868"/>
    <n v="1127"/>
    <s v="adventure-works\andy0"/>
    <n v="135"/>
    <x v="37"/>
    <d v="1973-11-20T00:00:00"/>
    <s v="M"/>
    <s v="M"/>
    <d v="1999-03-04T00:00:00"/>
    <n v="0"/>
    <n v="39"/>
    <n v="39"/>
    <n v="1"/>
    <s v="..."/>
    <d v="2004-07-31T00:00:00"/>
    <x v="80"/>
    <x v="152"/>
  </r>
  <r>
    <n v="143"/>
    <n v="319472946"/>
    <n v="1229"/>
    <s v="adventure-works\yuhong0"/>
    <n v="21"/>
    <x v="45"/>
    <d v="1967-05-08T00:00:00"/>
    <s v="M"/>
    <s v="M"/>
    <d v="1999-03-05T00:00:00"/>
    <n v="0"/>
    <n v="41"/>
    <n v="40"/>
    <n v="1"/>
    <s v="..."/>
    <d v="2004-07-31T00:00:00"/>
    <x v="53"/>
    <x v="153"/>
  </r>
  <r>
    <n v="144"/>
    <n v="456839592"/>
    <n v="1170"/>
    <s v="adventure-works\robert0"/>
    <n v="159"/>
    <x v="38"/>
    <d v="1975-04-01T00:00:00"/>
    <s v="S"/>
    <s v="M"/>
    <d v="1999-03-06T00:00:00"/>
    <n v="0"/>
    <n v="82"/>
    <n v="61"/>
    <n v="1"/>
    <s v="..."/>
    <d v="2004-07-31T00:00:00"/>
    <x v="56"/>
    <x v="154"/>
  </r>
  <r>
    <n v="146"/>
    <n v="259388196"/>
    <n v="1111"/>
    <s v="adventure-works\reed0"/>
    <n v="184"/>
    <x v="37"/>
    <d v="1979-02-09T00:00:00"/>
    <s v="M"/>
    <s v="M"/>
    <d v="1999-03-06T00:00:00"/>
    <n v="0"/>
    <n v="23"/>
    <n v="31"/>
    <n v="1"/>
    <s v="..."/>
    <d v="2004-07-31T00:00:00"/>
    <x v="81"/>
    <x v="155"/>
  </r>
  <r>
    <n v="147"/>
    <n v="812797414"/>
    <n v="1100"/>
    <s v="adventure-works\linda1"/>
    <n v="143"/>
    <x v="40"/>
    <d v="1967-11-06T00:00:00"/>
    <s v="S"/>
    <s v="F"/>
    <d v="1999-03-07T00:00:00"/>
    <n v="0"/>
    <n v="12"/>
    <n v="26"/>
    <n v="1"/>
    <s v="..."/>
    <d v="2004-07-31T00:00:00"/>
    <x v="77"/>
    <x v="156"/>
  </r>
  <r>
    <n v="148"/>
    <n v="519899904"/>
    <n v="1052"/>
    <s v="adventure-works\james1"/>
    <n v="109"/>
    <x v="48"/>
    <d v="1973-02-07T00:00:00"/>
    <s v="S"/>
    <s v="M"/>
    <d v="1999-03-07T00:00:00"/>
    <n v="1"/>
    <n v="64"/>
    <n v="52"/>
    <n v="1"/>
    <s v="..."/>
    <d v="2004-07-31T00:00:00"/>
    <x v="29"/>
    <x v="157"/>
  </r>
  <r>
    <n v="151"/>
    <n v="25011600"/>
    <n v="1095"/>
    <s v="adventure-works\samantha0"/>
    <n v="108"/>
    <x v="40"/>
    <d v="1977-12-23T00:00:00"/>
    <s v="M"/>
    <s v="F"/>
    <d v="1999-03-08T00:00:00"/>
    <n v="0"/>
    <n v="7"/>
    <n v="23"/>
    <n v="1"/>
    <s v="..."/>
    <d v="2004-07-31T00:00:00"/>
    <x v="86"/>
    <x v="158"/>
  </r>
  <r>
    <n v="152"/>
    <n v="436757988"/>
    <n v="1138"/>
    <s v="adventure-works\tawana0"/>
    <n v="210"/>
    <x v="41"/>
    <d v="1979-12-12T00:00:00"/>
    <s v="S"/>
    <s v="M"/>
    <d v="1999-03-09T00:00:00"/>
    <n v="0"/>
    <n v="50"/>
    <n v="45"/>
    <n v="1"/>
    <s v="..."/>
    <d v="2004-07-31T00:00:00"/>
    <x v="34"/>
    <x v="159"/>
  </r>
  <r>
    <n v="153"/>
    <n v="652535724"/>
    <n v="1197"/>
    <s v="adventure-works\denise0"/>
    <n v="14"/>
    <x v="42"/>
    <d v="1978-08-07T00:00:00"/>
    <s v="M"/>
    <s v="F"/>
    <d v="1999-03-09T00:00:00"/>
    <n v="0"/>
    <n v="9"/>
    <n v="24"/>
    <n v="1"/>
    <s v="..."/>
    <d v="2004-07-31T00:00:00"/>
    <x v="63"/>
    <x v="160"/>
  </r>
  <r>
    <n v="155"/>
    <n v="377784364"/>
    <n v="1165"/>
    <s v="adventure-works\alex0"/>
    <n v="123"/>
    <x v="38"/>
    <d v="1980-05-14T00:00:00"/>
    <s v="M"/>
    <s v="M"/>
    <d v="1999-03-12T00:00:00"/>
    <n v="0"/>
    <n v="77"/>
    <n v="58"/>
    <n v="1"/>
    <s v="..."/>
    <d v="2004-07-31T00:00:00"/>
    <x v="1"/>
    <x v="161"/>
  </r>
  <r>
    <n v="156"/>
    <n v="66073987"/>
    <n v="1224"/>
    <s v="adventure-works\eugene1"/>
    <n v="7"/>
    <x v="33"/>
    <d v="1966-03-13T00:00:00"/>
    <s v="S"/>
    <s v="M"/>
    <d v="1999-03-12T00:00:00"/>
    <n v="0"/>
    <n v="36"/>
    <n v="38"/>
    <n v="1"/>
    <s v="..."/>
    <d v="2004-07-31T00:00:00"/>
    <x v="66"/>
    <x v="162"/>
  </r>
  <r>
    <n v="157"/>
    <n v="999440576"/>
    <n v="1210"/>
    <s v="adventure-works\brandon0"/>
    <n v="16"/>
    <x v="33"/>
    <d v="1967-02-11T00:00:00"/>
    <s v="M"/>
    <s v="M"/>
    <d v="1999-03-12T00:00:00"/>
    <n v="0"/>
    <n v="22"/>
    <n v="31"/>
    <n v="1"/>
    <s v="..."/>
    <d v="2004-07-31T00:00:00"/>
    <x v="88"/>
    <x v="163"/>
  </r>
  <r>
    <n v="159"/>
    <n v="551834634"/>
    <n v="1063"/>
    <s v="adventure-works\shane0"/>
    <n v="21"/>
    <x v="46"/>
    <d v="1980-06-24T00:00:00"/>
    <s v="S"/>
    <s v="M"/>
    <d v="1999-03-12T00:00:00"/>
    <n v="0"/>
    <n v="75"/>
    <n v="57"/>
    <n v="1"/>
    <s v="..."/>
    <d v="2004-07-31T00:00:00"/>
    <x v="4"/>
    <x v="164"/>
  </r>
  <r>
    <n v="160"/>
    <n v="305522471"/>
    <n v="1106"/>
    <s v="adventure-works\john2"/>
    <n v="182"/>
    <x v="40"/>
    <d v="1976-05-06T00:00:00"/>
    <s v="M"/>
    <s v="M"/>
    <d v="1999-03-13T00:00:00"/>
    <n v="0"/>
    <n v="18"/>
    <n v="29"/>
    <n v="1"/>
    <s v="..."/>
    <d v="2004-07-31T00:00:00"/>
    <x v="83"/>
    <x v="165"/>
  </r>
  <r>
    <n v="162"/>
    <n v="788456780"/>
    <n v="1208"/>
    <s v="adventure-works\jose0"/>
    <n v="16"/>
    <x v="33"/>
    <d v="1974-09-01T00:00:00"/>
    <s v="M"/>
    <s v="M"/>
    <d v="1999-03-14T00:00:00"/>
    <n v="0"/>
    <n v="20"/>
    <n v="30"/>
    <n v="1"/>
    <s v="..."/>
    <d v="2004-07-31T00:00:00"/>
    <x v="69"/>
    <x v="166"/>
  </r>
  <r>
    <n v="163"/>
    <n v="370581729"/>
    <n v="1188"/>
    <s v="adventure-works\mandar0"/>
    <n v="74"/>
    <x v="42"/>
    <d v="1976-04-21T00:00:00"/>
    <s v="S"/>
    <s v="M"/>
    <d v="1999-03-14T00:00:00"/>
    <n v="0"/>
    <n v="0"/>
    <n v="20"/>
    <n v="1"/>
    <s v="..."/>
    <d v="2004-07-31T00:00:00"/>
    <x v="26"/>
    <x v="167"/>
  </r>
  <r>
    <n v="165"/>
    <n v="152085091"/>
    <n v="1192"/>
    <s v="adventure-works\sameer0"/>
    <n v="74"/>
    <x v="42"/>
    <d v="1968-07-27T00:00:00"/>
    <s v="M"/>
    <s v="M"/>
    <d v="1999-03-15T00:00:00"/>
    <n v="0"/>
    <n v="4"/>
    <n v="22"/>
    <n v="1"/>
    <s v="..."/>
    <d v="2004-07-31T00:00:00"/>
    <x v="11"/>
    <x v="168"/>
  </r>
  <r>
    <n v="167"/>
    <n v="227319668"/>
    <n v="1133"/>
    <s v="adventure-works\carol0"/>
    <n v="173"/>
    <x v="37"/>
    <d v="1978-11-18T00:00:00"/>
    <s v="M"/>
    <s v="F"/>
    <d v="1999-03-16T00:00:00"/>
    <n v="0"/>
    <n v="45"/>
    <n v="42"/>
    <n v="1"/>
    <s v="..."/>
    <d v="2004-07-31T00:00:00"/>
    <x v="49"/>
    <x v="169"/>
  </r>
  <r>
    <n v="168"/>
    <n v="578953538"/>
    <n v="1159"/>
    <s v="adventure-works\rob1"/>
    <n v="87"/>
    <x v="41"/>
    <d v="1963-09-05T00:00:00"/>
    <s v="S"/>
    <s v="M"/>
    <d v="1999-03-17T00:00:00"/>
    <n v="0"/>
    <n v="71"/>
    <n v="55"/>
    <n v="1"/>
    <s v="..."/>
    <d v="2004-07-31T00:00:00"/>
    <x v="39"/>
    <x v="170"/>
  </r>
  <r>
    <n v="169"/>
    <n v="222400012"/>
    <n v="1176"/>
    <s v="adventure-works\don0"/>
    <n v="38"/>
    <x v="42"/>
    <d v="1961-07-14T00:00:00"/>
    <s v="M"/>
    <s v="M"/>
    <d v="1999-03-17T00:00:00"/>
    <n v="0"/>
    <n v="88"/>
    <n v="64"/>
    <n v="1"/>
    <s v="..."/>
    <d v="2004-07-31T00:00:00"/>
    <x v="18"/>
    <x v="171"/>
  </r>
  <r>
    <n v="171"/>
    <n v="860123571"/>
    <n v="1117"/>
    <s v="adventure-works\david7"/>
    <n v="184"/>
    <x v="37"/>
    <d v="1975-10-25T00:00:00"/>
    <s v="M"/>
    <s v="M"/>
    <d v="1999-03-18T00:00:00"/>
    <n v="0"/>
    <n v="29"/>
    <n v="34"/>
    <n v="1"/>
    <s v="..."/>
    <d v="2004-07-31T00:00:00"/>
    <x v="95"/>
    <x v="172"/>
  </r>
  <r>
    <n v="172"/>
    <n v="273260055"/>
    <n v="1160"/>
    <s v="adventure-works\baris0"/>
    <n v="87"/>
    <x v="41"/>
    <d v="1980-11-07T00:00:00"/>
    <s v="S"/>
    <s v="M"/>
    <d v="1999-03-19T00:00:00"/>
    <n v="0"/>
    <n v="72"/>
    <n v="56"/>
    <n v="1"/>
    <s v="..."/>
    <d v="2004-07-31T00:00:00"/>
    <x v="40"/>
    <x v="173"/>
  </r>
  <r>
    <n v="173"/>
    <n v="578935259"/>
    <n v="1058"/>
    <s v="adventure-works\michael3"/>
    <n v="21"/>
    <x v="47"/>
    <d v="1979-03-02T00:00:00"/>
    <s v="S"/>
    <s v="M"/>
    <d v="1999-03-19T00:00:00"/>
    <n v="0"/>
    <n v="70"/>
    <n v="55"/>
    <n v="1"/>
    <s v="..."/>
    <d v="2004-07-31T00:00:00"/>
    <x v="37"/>
    <x v="174"/>
  </r>
  <r>
    <n v="174"/>
    <n v="752513276"/>
    <n v="1219"/>
    <s v="adventure-works\steve0"/>
    <n v="18"/>
    <x v="33"/>
    <d v="1981-05-07T00:00:00"/>
    <s v="S"/>
    <s v="M"/>
    <d v="1999-03-19T00:00:00"/>
    <n v="0"/>
    <n v="31"/>
    <n v="35"/>
    <n v="1"/>
    <s v="..."/>
    <d v="2004-07-31T00:00:00"/>
    <x v="70"/>
    <x v="175"/>
  </r>
  <r>
    <n v="175"/>
    <n v="754372876"/>
    <n v="1203"/>
    <s v="adventure-works\suchitra0"/>
    <n v="16"/>
    <x v="33"/>
    <d v="1977-07-11T00:00:00"/>
    <s v="M"/>
    <s v="F"/>
    <d v="1999-03-20T00:00:00"/>
    <n v="0"/>
    <n v="15"/>
    <n v="27"/>
    <n v="1"/>
    <s v="..."/>
    <d v="2004-07-31T00:00:00"/>
    <x v="72"/>
    <x v="176"/>
  </r>
  <r>
    <n v="177"/>
    <n v="404159499"/>
    <n v="1101"/>
    <s v="adventure-works\terrence0"/>
    <n v="143"/>
    <x v="40"/>
    <d v="1975-01-09T00:00:00"/>
    <s v="S"/>
    <s v="M"/>
    <d v="1999-03-20T00:00:00"/>
    <n v="0"/>
    <n v="13"/>
    <n v="26"/>
    <n v="1"/>
    <s v="..."/>
    <d v="2004-07-31T00:00:00"/>
    <x v="85"/>
    <x v="177"/>
  </r>
  <r>
    <n v="179"/>
    <n v="599942664"/>
    <n v="1187"/>
    <s v="adventure-works\chad0"/>
    <n v="38"/>
    <x v="42"/>
    <d v="1980-09-04T00:00:00"/>
    <s v="M"/>
    <s v="M"/>
    <d v="1999-03-22T00:00:00"/>
    <n v="0"/>
    <n v="99"/>
    <n v="69"/>
    <n v="1"/>
    <s v="..."/>
    <d v="2004-07-31T00:00:00"/>
    <x v="12"/>
    <x v="178"/>
  </r>
  <r>
    <n v="180"/>
    <n v="993310268"/>
    <n v="1128"/>
    <s v="adventure-works\rostislav0"/>
    <n v="135"/>
    <x v="37"/>
    <d v="1967-10-15T00:00:00"/>
    <s v="M"/>
    <s v="M"/>
    <d v="1999-03-23T00:00:00"/>
    <n v="0"/>
    <n v="40"/>
    <n v="40"/>
    <n v="1"/>
    <s v="..."/>
    <d v="2004-07-31T00:00:00"/>
    <x v="48"/>
    <x v="179"/>
  </r>
  <r>
    <n v="181"/>
    <n v="20244403"/>
    <n v="1171"/>
    <s v="adventure-works\belinda0"/>
    <n v="197"/>
    <x v="38"/>
    <d v="1959-10-19T00:00:00"/>
    <s v="S"/>
    <s v="F"/>
    <d v="1999-03-24T00:00:00"/>
    <n v="0"/>
    <n v="83"/>
    <n v="61"/>
    <n v="1"/>
    <s v="..."/>
    <d v="2004-07-31T00:00:00"/>
    <x v="57"/>
    <x v="180"/>
  </r>
  <r>
    <n v="182"/>
    <n v="862951447"/>
    <n v="1230"/>
    <s v="adventure-works\katie0"/>
    <n v="21"/>
    <x v="45"/>
    <d v="1974-12-20T00:00:00"/>
    <s v="S"/>
    <s v="F"/>
    <d v="1999-03-24T00:00:00"/>
    <n v="0"/>
    <n v="42"/>
    <n v="41"/>
    <n v="1"/>
    <s v="..."/>
    <d v="2004-07-31T00:00:00"/>
    <x v="47"/>
    <x v="181"/>
  </r>
  <r>
    <n v="183"/>
    <n v="551346974"/>
    <n v="1112"/>
    <s v="adventure-works\russell1"/>
    <n v="184"/>
    <x v="37"/>
    <d v="1972-03-14T00:00:00"/>
    <s v="M"/>
    <s v="M"/>
    <d v="1999-03-25T00:00:00"/>
    <n v="0"/>
    <n v="24"/>
    <n v="32"/>
    <n v="1"/>
    <s v="..."/>
    <d v="2004-07-31T00:00:00"/>
    <x v="96"/>
    <x v="182"/>
  </r>
  <r>
    <n v="184"/>
    <n v="60114406"/>
    <n v="1056"/>
    <s v="adventure-works\jack0"/>
    <n v="21"/>
    <x v="47"/>
    <d v="1973-07-23T00:00:00"/>
    <s v="S"/>
    <s v="M"/>
    <d v="1999-03-25T00:00:00"/>
    <n v="0"/>
    <n v="68"/>
    <n v="54"/>
    <n v="1"/>
    <s v="..."/>
    <d v="2004-07-31T00:00:00"/>
    <x v="44"/>
    <x v="183"/>
  </r>
  <r>
    <n v="185"/>
    <n v="33237992"/>
    <n v="1053"/>
    <s v="adventure-works\andrew0"/>
    <n v="21"/>
    <x v="39"/>
    <d v="1978-10-08T00:00:00"/>
    <s v="S"/>
    <s v="M"/>
    <d v="1999-03-26T00:00:00"/>
    <n v="0"/>
    <n v="65"/>
    <n v="52"/>
    <n v="1"/>
    <s v="..."/>
    <d v="2004-07-31T00:00:00"/>
    <x v="38"/>
    <x v="184"/>
  </r>
  <r>
    <n v="186"/>
    <n v="1300049"/>
    <n v="1155"/>
    <s v="adventure-works\nicole0"/>
    <n v="87"/>
    <x v="41"/>
    <d v="1976-05-10T00:00:00"/>
    <s v="M"/>
    <s v="F"/>
    <d v="1999-03-26T00:00:00"/>
    <n v="0"/>
    <n v="67"/>
    <n v="53"/>
    <n v="1"/>
    <s v="..."/>
    <d v="2004-07-31T00:00:00"/>
    <x v="41"/>
    <x v="185"/>
  </r>
  <r>
    <n v="187"/>
    <n v="10708100"/>
    <n v="1198"/>
    <s v="adventure-works\frank1"/>
    <n v="14"/>
    <x v="42"/>
    <d v="1961-08-24T00:00:00"/>
    <s v="S"/>
    <s v="M"/>
    <d v="1999-03-27T00:00:00"/>
    <n v="0"/>
    <n v="10"/>
    <n v="25"/>
    <n v="1"/>
    <s v="..."/>
    <d v="2004-07-31T00:00:00"/>
    <x v="76"/>
    <x v="186"/>
  </r>
  <r>
    <n v="189"/>
    <n v="63761469"/>
    <n v="1096"/>
    <s v="adventure-works\anibal0"/>
    <n v="108"/>
    <x v="40"/>
    <d v="1964-10-06T00:00:00"/>
    <s v="S"/>
    <s v="F"/>
    <d v="1999-03-27T00:00:00"/>
    <n v="0"/>
    <n v="8"/>
    <n v="24"/>
    <n v="1"/>
    <s v="..."/>
    <d v="2004-07-31T00:00:00"/>
    <x v="89"/>
    <x v="187"/>
  </r>
  <r>
    <n v="190"/>
    <n v="693168613"/>
    <n v="1139"/>
    <s v="adventure-works\ken1"/>
    <n v="210"/>
    <x v="41"/>
    <d v="1971-06-29T00:00:00"/>
    <s v="M"/>
    <s v="M"/>
    <d v="1999-03-28T00:00:00"/>
    <n v="0"/>
    <n v="51"/>
    <n v="45"/>
    <n v="1"/>
    <s v="..."/>
    <d v="2004-07-31T00:00:00"/>
    <x v="33"/>
    <x v="188"/>
  </r>
  <r>
    <n v="192"/>
    <n v="334834274"/>
    <n v="1182"/>
    <s v="adventure-works\michael4"/>
    <n v="38"/>
    <x v="42"/>
    <d v="1979-07-17T00:00:00"/>
    <s v="S"/>
    <s v="M"/>
    <d v="1999-03-29T00:00:00"/>
    <n v="0"/>
    <n v="94"/>
    <n v="67"/>
    <n v="1"/>
    <s v="..."/>
    <d v="2004-07-31T00:00:00"/>
    <x v="97"/>
    <x v="189"/>
  </r>
  <r>
    <n v="193"/>
    <n v="399658727"/>
    <n v="1166"/>
    <s v="adventure-works\lionel0"/>
    <n v="159"/>
    <x v="38"/>
    <d v="1978-04-15T00:00:00"/>
    <s v="S"/>
    <s v="M"/>
    <d v="1999-03-30T00:00:00"/>
    <n v="0"/>
    <n v="78"/>
    <n v="59"/>
    <n v="1"/>
    <s v="..."/>
    <d v="2004-07-31T00:00:00"/>
    <x v="2"/>
    <x v="190"/>
  </r>
  <r>
    <n v="194"/>
    <n v="500412746"/>
    <n v="1225"/>
    <s v="adventure-works\thomas0"/>
    <n v="7"/>
    <x v="33"/>
    <d v="1976-02-11T00:00:00"/>
    <s v="M"/>
    <s v="M"/>
    <d v="1999-03-30T00:00:00"/>
    <n v="0"/>
    <n v="37"/>
    <n v="38"/>
    <n v="1"/>
    <s v="..."/>
    <d v="2004-07-31T00:00:00"/>
    <x v="79"/>
    <x v="191"/>
  </r>
  <r>
    <n v="196"/>
    <n v="878395493"/>
    <n v="1123"/>
    <s v="adventure-works\michael5"/>
    <n v="135"/>
    <x v="37"/>
    <d v="1972-10-19T00:00:00"/>
    <s v="M"/>
    <s v="M"/>
    <d v="1999-03-30T00:00:00"/>
    <n v="0"/>
    <n v="35"/>
    <n v="37"/>
    <n v="1"/>
    <s v="..."/>
    <d v="2004-07-31T00:00:00"/>
    <x v="90"/>
    <x v="192"/>
  </r>
  <r>
    <n v="197"/>
    <n v="332349500"/>
    <n v="1064"/>
    <s v="adventure-works\lori0"/>
    <n v="21"/>
    <x v="46"/>
    <d v="1970-08-19T00:00:00"/>
    <s v="S"/>
    <s v="F"/>
    <d v="1999-03-30T00:00:00"/>
    <n v="0"/>
    <n v="76"/>
    <n v="58"/>
    <n v="1"/>
    <s v="..."/>
    <d v="2004-07-31T00:00:00"/>
    <x v="0"/>
    <x v="193"/>
  </r>
  <r>
    <n v="199"/>
    <n v="621932914"/>
    <n v="1107"/>
    <s v="adventure-works\stefen0"/>
    <n v="182"/>
    <x v="40"/>
    <d v="1966-01-21T00:00:00"/>
    <s v="S"/>
    <s v="M"/>
    <d v="1999-04-01T00:00:00"/>
    <n v="0"/>
    <n v="19"/>
    <n v="29"/>
    <n v="1"/>
    <s v="..."/>
    <d v="2004-07-31T00:00:00"/>
    <x v="91"/>
    <x v="194"/>
  </r>
  <r>
    <n v="202"/>
    <n v="912141525"/>
    <n v="1193"/>
    <s v="adventure-works\elizabeth0"/>
    <n v="74"/>
    <x v="42"/>
    <d v="1980-02-26T00:00:00"/>
    <s v="M"/>
    <s v="F"/>
    <d v="1999-04-03T00:00:00"/>
    <n v="0"/>
    <n v="5"/>
    <n v="22"/>
    <n v="1"/>
    <s v="..."/>
    <d v="2004-07-31T00:00:00"/>
    <x v="7"/>
    <x v="195"/>
  </r>
  <r>
    <n v="204"/>
    <n v="568626529"/>
    <n v="1115"/>
    <s v="adventure-works\john3"/>
    <n v="184"/>
    <x v="37"/>
    <d v="1972-04-24T00:00:00"/>
    <s v="S"/>
    <s v="M"/>
    <d v="1999-04-04T00:00:00"/>
    <n v="0"/>
    <n v="27"/>
    <n v="33"/>
    <n v="1"/>
    <s v="..."/>
    <d v="2004-07-31T00:00:00"/>
    <x v="98"/>
    <x v="196"/>
  </r>
  <r>
    <n v="205"/>
    <n v="301435199"/>
    <n v="1134"/>
    <s v="adventure-works\merav0"/>
    <n v="173"/>
    <x v="37"/>
    <d v="1973-06-13T00:00:00"/>
    <s v="M"/>
    <s v="F"/>
    <d v="1999-04-04T00:00:00"/>
    <n v="0"/>
    <n v="46"/>
    <n v="43"/>
    <n v="1"/>
    <s v="..."/>
    <d v="2004-07-31T00:00:00"/>
    <x v="50"/>
    <x v="197"/>
  </r>
  <r>
    <n v="207"/>
    <n v="211789056"/>
    <n v="1177"/>
    <s v="adventure-works\kitti0"/>
    <n v="38"/>
    <x v="42"/>
    <d v="1977-07-07T00:00:00"/>
    <s v="S"/>
    <s v="F"/>
    <d v="1999-04-05T00:00:00"/>
    <n v="0"/>
    <n v="89"/>
    <n v="64"/>
    <n v="1"/>
    <s v="..."/>
    <d v="2004-07-31T00:00:00"/>
    <x v="16"/>
    <x v="198"/>
  </r>
  <r>
    <n v="208"/>
    <n v="63179277"/>
    <n v="1220"/>
    <s v="adventure-works\jay0"/>
    <n v="18"/>
    <x v="33"/>
    <d v="1966-03-14T00:00:00"/>
    <s v="S"/>
    <s v="M"/>
    <d v="1999-04-06T00:00:00"/>
    <n v="0"/>
    <n v="32"/>
    <n v="36"/>
    <n v="1"/>
    <s v="..."/>
    <d v="2004-07-31T00:00:00"/>
    <x v="82"/>
    <x v="199"/>
  </r>
  <r>
    <n v="209"/>
    <n v="587567941"/>
    <n v="1118"/>
    <s v="adventure-works\jan0"/>
    <n v="184"/>
    <x v="37"/>
    <d v="1964-12-16T00:00:00"/>
    <s v="S"/>
    <s v="M"/>
    <d v="1999-04-06T00:00:00"/>
    <n v="0"/>
    <n v="30"/>
    <n v="35"/>
    <n v="1"/>
    <s v="..."/>
    <d v="2004-07-31T00:00:00"/>
    <x v="99"/>
    <x v="200"/>
  </r>
  <r>
    <n v="210"/>
    <n v="634335025"/>
    <n v="1059"/>
    <s v="adventure-works\brenda0"/>
    <n v="21"/>
    <x v="43"/>
    <d v="1973-03-31T00:00:00"/>
    <s v="M"/>
    <s v="F"/>
    <d v="1999-04-06T00:00:00"/>
    <n v="0"/>
    <n v="71"/>
    <n v="55"/>
    <n v="1"/>
    <s v="..."/>
    <d v="2004-07-31T00:00:00"/>
    <x v="39"/>
    <x v="201"/>
  </r>
  <r>
    <n v="211"/>
    <n v="65848458"/>
    <n v="1161"/>
    <s v="adventure-works\andrew1"/>
    <n v="123"/>
    <x v="38"/>
    <d v="1978-10-26T00:00:00"/>
    <s v="S"/>
    <s v="M"/>
    <d v="1999-04-07T00:00:00"/>
    <n v="0"/>
    <n v="73"/>
    <n v="56"/>
    <n v="1"/>
    <s v="..."/>
    <d v="2004-07-31T00:00:00"/>
    <x v="43"/>
    <x v="202"/>
  </r>
  <r>
    <n v="213"/>
    <n v="442121106"/>
    <n v="1204"/>
    <s v="adventure-works\chris2"/>
    <n v="16"/>
    <x v="33"/>
    <d v="1976-09-07T00:00:00"/>
    <s v="S"/>
    <s v="M"/>
    <d v="1999-04-08T00:00:00"/>
    <n v="0"/>
    <n v="16"/>
    <n v="28"/>
    <n v="1"/>
    <s v="..."/>
    <d v="2004-07-31T00:00:00"/>
    <x v="84"/>
    <x v="203"/>
  </r>
  <r>
    <n v="214"/>
    <n v="300946911"/>
    <n v="1102"/>
    <s v="adventure-works\shelley0"/>
    <n v="143"/>
    <x v="40"/>
    <d v="1977-01-08T00:00:00"/>
    <s v="S"/>
    <s v="F"/>
    <d v="1999-04-08T00:00:00"/>
    <n v="0"/>
    <n v="14"/>
    <n v="27"/>
    <n v="1"/>
    <s v="..."/>
    <d v="2004-07-31T00:00:00"/>
    <x v="93"/>
    <x v="204"/>
  </r>
  <r>
    <n v="215"/>
    <n v="440379437"/>
    <n v="1145"/>
    <s v="adventure-works\gabe0"/>
    <n v="210"/>
    <x v="41"/>
    <d v="1978-06-11T00:00:00"/>
    <s v="M"/>
    <s v="M"/>
    <d v="1999-04-09T00:00:00"/>
    <n v="0"/>
    <n v="57"/>
    <n v="48"/>
    <n v="1"/>
    <s v="..."/>
    <d v="2004-07-31T00:00:00"/>
    <x v="25"/>
    <x v="205"/>
  </r>
  <r>
    <n v="219"/>
    <n v="537092325"/>
    <n v="1215"/>
    <s v="adventure-works\charles0"/>
    <n v="18"/>
    <x v="33"/>
    <d v="1961-10-03T00:00:00"/>
    <s v="S"/>
    <s v="M"/>
    <d v="2000-01-04T00:00:00"/>
    <n v="0"/>
    <n v="27"/>
    <n v="33"/>
    <n v="1"/>
    <s v="..."/>
    <d v="2004-07-31T00:00:00"/>
    <x v="98"/>
    <x v="206"/>
  </r>
  <r>
    <n v="220"/>
    <n v="455563743"/>
    <n v="1081"/>
    <s v="adventure-works\ebru0"/>
    <n v="25"/>
    <x v="35"/>
    <d v="1976-10-23T00:00:00"/>
    <s v="S"/>
    <s v="M"/>
    <d v="2000-01-07T00:00:00"/>
    <n v="0"/>
    <n v="93"/>
    <n v="66"/>
    <n v="1"/>
    <s v="..."/>
    <d v="2004-07-31T00:00:00"/>
    <x v="74"/>
    <x v="207"/>
  </r>
  <r>
    <n v="221"/>
    <n v="701156975"/>
    <n v="1092"/>
    <s v="adventure-works\sylvester0"/>
    <n v="108"/>
    <x v="40"/>
    <d v="1960-12-13T00:00:00"/>
    <s v="M"/>
    <s v="M"/>
    <d v="2000-01-12T00:00:00"/>
    <n v="0"/>
    <n v="4"/>
    <n v="22"/>
    <n v="1"/>
    <s v="..."/>
    <d v="2004-07-31T00:00:00"/>
    <x v="11"/>
    <x v="208"/>
  </r>
  <r>
    <n v="222"/>
    <n v="1662732"/>
    <n v="1151"/>
    <s v="adventure-works\brian2"/>
    <n v="51"/>
    <x v="41"/>
    <d v="1961-01-23T00:00:00"/>
    <s v="S"/>
    <s v="M"/>
    <d v="2000-01-12T00:00:00"/>
    <n v="0"/>
    <n v="63"/>
    <n v="51"/>
    <n v="1"/>
    <s v="..."/>
    <d v="2004-07-31T00:00:00"/>
    <x v="27"/>
    <x v="209"/>
  </r>
  <r>
    <n v="224"/>
    <n v="294148271"/>
    <n v="1087"/>
    <s v="adventure-works\betsy0"/>
    <n v="64"/>
    <x v="35"/>
    <d v="1957-01-17T00:00:00"/>
    <s v="S"/>
    <s v="F"/>
    <d v="2000-01-19T00:00:00"/>
    <n v="0"/>
    <n v="99"/>
    <n v="69"/>
    <n v="1"/>
    <s v="..."/>
    <d v="2004-07-31T00:00:00"/>
    <x v="12"/>
    <x v="210"/>
  </r>
  <r>
    <n v="226"/>
    <n v="834186596"/>
    <n v="1216"/>
    <s v="adventure-works\karan0"/>
    <n v="18"/>
    <x v="33"/>
    <d v="1960-04-07T00:00:00"/>
    <s v="S"/>
    <s v="M"/>
    <d v="2000-01-23T00:00:00"/>
    <n v="0"/>
    <n v="28"/>
    <n v="34"/>
    <n v="1"/>
    <s v="..."/>
    <d v="2004-07-31T00:00:00"/>
    <x v="92"/>
    <x v="211"/>
  </r>
  <r>
    <n v="227"/>
    <n v="717889520"/>
    <n v="1082"/>
    <s v="adventure-works\mary1"/>
    <n v="25"/>
    <x v="35"/>
    <d v="1976-10-20T00:00:00"/>
    <s v="M"/>
    <s v="F"/>
    <d v="2000-01-26T00:00:00"/>
    <n v="0"/>
    <n v="94"/>
    <n v="67"/>
    <n v="1"/>
    <s v="..."/>
    <d v="2004-07-31T00:00:00"/>
    <x v="97"/>
    <x v="212"/>
  </r>
  <r>
    <n v="228"/>
    <n v="801365500"/>
    <n v="1078"/>
    <s v="adventure-works\kevin2"/>
    <n v="25"/>
    <x v="35"/>
    <d v="1976-10-20T00:00:00"/>
    <s v="S"/>
    <s v="M"/>
    <d v="2000-01-26T00:00:00"/>
    <n v="0"/>
    <n v="90"/>
    <n v="65"/>
    <n v="1"/>
    <s v="..."/>
    <d v="2004-07-31T00:00:00"/>
    <x v="17"/>
    <x v="213"/>
  </r>
  <r>
    <n v="229"/>
    <n v="413787783"/>
    <n v="1152"/>
    <s v="adventure-works\mihail0"/>
    <n v="51"/>
    <x v="41"/>
    <d v="1961-04-09T00:00:00"/>
    <s v="S"/>
    <s v="M"/>
    <d v="2000-01-30T00:00:00"/>
    <n v="0"/>
    <n v="64"/>
    <n v="52"/>
    <n v="1"/>
    <s v="..."/>
    <d v="2004-07-31T00:00:00"/>
    <x v="29"/>
    <x v="214"/>
  </r>
  <r>
    <n v="230"/>
    <n v="109272464"/>
    <n v="1077"/>
    <s v="adventure-works\bonnie0"/>
    <n v="185"/>
    <x v="35"/>
    <d v="1976-10-11T00:00:00"/>
    <s v="M"/>
    <s v="F"/>
    <d v="2000-02-02T00:00:00"/>
    <n v="0"/>
    <n v="89"/>
    <n v="64"/>
    <n v="1"/>
    <s v="..."/>
    <d v="2004-07-31T00:00:00"/>
    <x v="16"/>
    <x v="215"/>
  </r>
  <r>
    <n v="232"/>
    <n v="113393530"/>
    <n v="1088"/>
    <s v="adventure-works\hung-fu0"/>
    <n v="108"/>
    <x v="40"/>
    <d v="1961-11-23T00:00:00"/>
    <s v="S"/>
    <s v="M"/>
    <d v="2000-02-07T00:00:00"/>
    <n v="0"/>
    <n v="0"/>
    <n v="20"/>
    <n v="1"/>
    <s v="..."/>
    <d v="2004-07-31T00:00:00"/>
    <x v="26"/>
    <x v="216"/>
  </r>
  <r>
    <n v="234"/>
    <n v="390124815"/>
    <n v="1083"/>
    <s v="adventure-works\kimberly0"/>
    <n v="64"/>
    <x v="35"/>
    <d v="1976-10-14T00:00:00"/>
    <s v="S"/>
    <s v="F"/>
    <d v="2000-02-13T00:00:00"/>
    <n v="0"/>
    <n v="95"/>
    <n v="67"/>
    <n v="1"/>
    <s v="..."/>
    <d v="2004-07-31T00:00:00"/>
    <x v="67"/>
    <x v="217"/>
  </r>
  <r>
    <n v="235"/>
    <n v="6298838"/>
    <n v="1212"/>
    <s v="adventure-works\kim1"/>
    <n v="16"/>
    <x v="33"/>
    <d v="1957-01-14T00:00:00"/>
    <s v="M"/>
    <s v="F"/>
    <d v="2000-02-17T00:00:00"/>
    <n v="0"/>
    <n v="24"/>
    <n v="32"/>
    <n v="1"/>
    <s v="..."/>
    <d v="2004-07-31T00:00:00"/>
    <x v="96"/>
    <x v="218"/>
  </r>
  <r>
    <n v="236"/>
    <n v="943170460"/>
    <n v="1153"/>
    <s v="adventure-works\sandeep0"/>
    <n v="51"/>
    <x v="41"/>
    <d v="1961-01-03T00:00:00"/>
    <s v="S"/>
    <s v="M"/>
    <d v="2000-02-18T00:00:00"/>
    <n v="0"/>
    <n v="65"/>
    <n v="52"/>
    <n v="1"/>
    <s v="..."/>
    <d v="2004-07-31T00:00:00"/>
    <x v="38"/>
    <x v="219"/>
  </r>
  <r>
    <n v="237"/>
    <n v="339233463"/>
    <n v="1093"/>
    <s v="adventure-works\prasanna0"/>
    <n v="108"/>
    <x v="40"/>
    <d v="1943-06-01T00:00:00"/>
    <s v="M"/>
    <s v="M"/>
    <d v="2000-02-23T00:00:00"/>
    <n v="0"/>
    <n v="5"/>
    <n v="22"/>
    <n v="1"/>
    <s v="..."/>
    <d v="2004-07-31T00:00:00"/>
    <x v="7"/>
    <x v="220"/>
  </r>
  <r>
    <n v="239"/>
    <n v="872923042"/>
    <n v="1089"/>
    <s v="adventure-works\min0"/>
    <n v="108"/>
    <x v="40"/>
    <d v="1964-10-11T00:00:00"/>
    <s v="M"/>
    <s v="M"/>
    <d v="2000-02-25T00:00:00"/>
    <n v="0"/>
    <n v="1"/>
    <n v="20"/>
    <n v="1"/>
    <s v="..."/>
    <d v="2004-07-31T00:00:00"/>
    <x v="9"/>
    <x v="221"/>
  </r>
  <r>
    <n v="240"/>
    <n v="697712387"/>
    <n v="1148"/>
    <s v="adventure-works\eric1"/>
    <n v="51"/>
    <x v="41"/>
    <d v="1957-01-08T00:00:00"/>
    <s v="M"/>
    <s v="M"/>
    <d v="2000-02-25T00:00:00"/>
    <n v="0"/>
    <n v="60"/>
    <n v="50"/>
    <n v="1"/>
    <s v="..."/>
    <d v="2004-07-31T00:00:00"/>
    <x v="20"/>
    <x v="222"/>
  </r>
  <r>
    <n v="243"/>
    <n v="414476027"/>
    <n v="1218"/>
    <s v="adventure-works\maciej0"/>
    <n v="18"/>
    <x v="33"/>
    <d v="1945-03-02T00:00:00"/>
    <s v="S"/>
    <s v="M"/>
    <d v="2000-03-01T00:00:00"/>
    <n v="0"/>
    <n v="30"/>
    <n v="35"/>
    <n v="1"/>
    <s v="..."/>
    <d v="2004-07-31T00:00:00"/>
    <x v="99"/>
    <x v="223"/>
  </r>
  <r>
    <n v="245"/>
    <n v="90888098"/>
    <n v="1084"/>
    <s v="adventure-works\patrick0"/>
    <n v="64"/>
    <x v="35"/>
    <d v="1976-10-11T00:00:00"/>
    <s v="S"/>
    <s v="M"/>
    <d v="2000-03-04T00:00:00"/>
    <n v="0"/>
    <n v="96"/>
    <n v="68"/>
    <n v="1"/>
    <s v="..."/>
    <d v="2004-07-31T00:00:00"/>
    <x v="78"/>
    <x v="224"/>
  </r>
  <r>
    <n v="246"/>
    <n v="947029962"/>
    <n v="1154"/>
    <s v="adventure-works\frank3"/>
    <n v="51"/>
    <x v="41"/>
    <d v="1942-04-03T00:00:00"/>
    <s v="M"/>
    <s v="M"/>
    <d v="2000-03-08T00:00:00"/>
    <n v="0"/>
    <n v="66"/>
    <n v="53"/>
    <n v="1"/>
    <s v="..."/>
    <d v="2004-07-31T00:00:00"/>
    <x v="42"/>
    <x v="225"/>
  </r>
  <r>
    <n v="247"/>
    <n v="461786517"/>
    <n v="1213"/>
    <s v="adventure-works\ed0"/>
    <n v="16"/>
    <x v="33"/>
    <d v="1961-10-12T00:00:00"/>
    <s v="S"/>
    <s v="M"/>
    <d v="2000-03-08T00:00:00"/>
    <n v="0"/>
    <n v="25"/>
    <n v="32"/>
    <n v="1"/>
    <s v="..."/>
    <d v="2004-07-31T00:00:00"/>
    <x v="62"/>
    <x v="226"/>
  </r>
  <r>
    <n v="248"/>
    <n v="393421437"/>
    <n v="1079"/>
    <s v="adventure-works\christopher0"/>
    <n v="25"/>
    <x v="35"/>
    <d v="1976-11-01T00:00:00"/>
    <s v="M"/>
    <s v="M"/>
    <d v="2000-03-11T00:00:00"/>
    <n v="0"/>
    <n v="91"/>
    <n v="65"/>
    <n v="1"/>
    <s v="..."/>
    <d v="2004-07-31T00:00:00"/>
    <x v="19"/>
    <x v="227"/>
  </r>
  <r>
    <n v="249"/>
    <n v="988315686"/>
    <n v="1149"/>
    <s v="adventure-works\patrick1"/>
    <n v="51"/>
    <x v="41"/>
    <d v="1964-01-24T00:00:00"/>
    <s v="M"/>
    <s v="M"/>
    <d v="2000-03-15T00:00:00"/>
    <n v="0"/>
    <n v="61"/>
    <n v="50"/>
    <n v="1"/>
    <s v="..."/>
    <d v="2004-07-31T00:00:00"/>
    <x v="22"/>
    <x v="228"/>
  </r>
  <r>
    <n v="250"/>
    <n v="56772045"/>
    <n v="1090"/>
    <s v="adventure-works\krishna0"/>
    <n v="108"/>
    <x v="40"/>
    <d v="1961-10-06T00:00:00"/>
    <s v="S"/>
    <s v="M"/>
    <d v="2000-03-16T00:00:00"/>
    <n v="0"/>
    <n v="2"/>
    <n v="21"/>
    <n v="1"/>
    <s v="..."/>
    <d v="2004-07-31T00:00:00"/>
    <x v="5"/>
    <x v="229"/>
  </r>
  <r>
    <n v="252"/>
    <n v="82638150"/>
    <n v="1085"/>
    <s v="adventure-works\danielle0"/>
    <n v="64"/>
    <x v="35"/>
    <d v="1976-10-08T00:00:00"/>
    <s v="S"/>
    <s v="F"/>
    <d v="2000-03-23T00:00:00"/>
    <n v="0"/>
    <n v="97"/>
    <n v="68"/>
    <n v="1"/>
    <s v="..."/>
    <d v="2004-07-31T00:00:00"/>
    <x v="87"/>
    <x v="230"/>
  </r>
  <r>
    <n v="254"/>
    <n v="582347317"/>
    <n v="1214"/>
    <s v="adventure-works\michael7"/>
    <n v="18"/>
    <x v="33"/>
    <d v="1963-10-07T00:00:00"/>
    <s v="S"/>
    <s v="M"/>
    <d v="2000-03-26T00:00:00"/>
    <n v="0"/>
    <n v="26"/>
    <n v="33"/>
    <n v="1"/>
    <s v="..."/>
    <d v="2004-07-31T00:00:00"/>
    <x v="75"/>
    <x v="231"/>
  </r>
  <r>
    <n v="255"/>
    <n v="8066363"/>
    <n v="1217"/>
    <s v="adventure-works\randy0"/>
    <n v="18"/>
    <x v="33"/>
    <d v="1960-05-29T00:00:00"/>
    <s v="M"/>
    <s v="M"/>
    <d v="2000-03-26T00:00:00"/>
    <n v="0"/>
    <n v="29"/>
    <n v="34"/>
    <n v="1"/>
    <s v="..."/>
    <d v="2004-07-31T00:00:00"/>
    <x v="95"/>
    <x v="232"/>
  </r>
  <r>
    <n v="256"/>
    <n v="561196580"/>
    <n v="1080"/>
    <s v="adventure-works\john4"/>
    <n v="25"/>
    <x v="35"/>
    <d v="1976-10-29T00:00:00"/>
    <s v="S"/>
    <s v="M"/>
    <d v="2000-03-30T00:00:00"/>
    <n v="0"/>
    <n v="92"/>
    <n v="66"/>
    <n v="1"/>
    <s v="..."/>
    <d v="2004-07-31T00:00:00"/>
    <x v="13"/>
    <x v="233"/>
  </r>
  <r>
    <n v="257"/>
    <n v="58791499"/>
    <n v="1150"/>
    <s v="adventure-works\jack1"/>
    <n v="51"/>
    <x v="41"/>
    <d v="1963-09-30T00:00:00"/>
    <s v="S"/>
    <s v="M"/>
    <d v="2000-04-03T00:00:00"/>
    <n v="0"/>
    <n v="62"/>
    <n v="51"/>
    <n v="1"/>
    <s v="..."/>
    <d v="2004-07-31T00:00:00"/>
    <x v="24"/>
    <x v="234"/>
  </r>
  <r>
    <n v="258"/>
    <n v="163347032"/>
    <n v="1091"/>
    <s v="adventure-works\olinda0"/>
    <n v="108"/>
    <x v="40"/>
    <d v="1960-05-05T00:00:00"/>
    <s v="S"/>
    <s v="F"/>
    <d v="2000-04-04T00:00:00"/>
    <n v="0"/>
    <n v="3"/>
    <n v="21"/>
    <n v="1"/>
    <s v="..."/>
    <d v="2004-07-31T00:00:00"/>
    <x v="10"/>
    <x v="235"/>
  </r>
  <r>
    <n v="262"/>
    <n v="826454897"/>
    <n v="1086"/>
    <s v="adventure-works\tom0"/>
    <n v="64"/>
    <x v="35"/>
    <d v="1976-11-01T00:00:00"/>
    <s v="M"/>
    <s v="M"/>
    <d v="2000-04-10T00:00:00"/>
    <n v="0"/>
    <n v="98"/>
    <n v="69"/>
    <n v="1"/>
    <s v="..."/>
    <d v="2004-07-31T00:00:00"/>
    <x v="94"/>
    <x v="236"/>
  </r>
  <r>
    <n v="21"/>
    <n v="277173473"/>
    <n v="1231"/>
    <s v="adventure-works\peter0"/>
    <n v="148"/>
    <x v="49"/>
    <d v="1972-12-04T00:00:00"/>
    <s v="M"/>
    <s v="M"/>
    <d v="1999-01-02T00:00:00"/>
    <n v="1"/>
    <n v="43"/>
    <n v="41"/>
    <n v="1"/>
    <s v="..."/>
    <d v="2005-01-26T09:17:08"/>
    <x v="54"/>
    <x v="237"/>
  </r>
  <r>
    <n v="44"/>
    <n v="685233686"/>
    <n v="1232"/>
    <s v="adventure-works\ascott0"/>
    <n v="148"/>
    <x v="50"/>
    <d v="1958-10-19T00:00:00"/>
    <s v="S"/>
    <s v="M"/>
    <d v="1999-01-13T00:00:00"/>
    <n v="0"/>
    <n v="44"/>
    <n v="42"/>
    <n v="1"/>
    <s v="..."/>
    <d v="2005-01-26T09:17:08"/>
    <x v="52"/>
    <x v="238"/>
  </r>
  <r>
    <n v="132"/>
    <n v="981495526"/>
    <n v="1234"/>
    <s v="adventure-works\sairaj0"/>
    <n v="44"/>
    <x v="44"/>
    <d v="1978-01-22T00:00:00"/>
    <s v="M"/>
    <s v="M"/>
    <d v="1999-02-27T00:00:00"/>
    <n v="0"/>
    <n v="46"/>
    <n v="43"/>
    <n v="1"/>
    <s v="..."/>
    <d v="2004-07-31T00:00:00"/>
    <x v="50"/>
    <x v="239"/>
  </r>
  <r>
    <n v="170"/>
    <n v="470689086"/>
    <n v="1235"/>
    <s v="adventure-works\alan0"/>
    <n v="44"/>
    <x v="44"/>
    <d v="1974-04-30T00:00:00"/>
    <s v="M"/>
    <s v="M"/>
    <d v="1999-03-17T00:00:00"/>
    <n v="0"/>
    <n v="47"/>
    <n v="43"/>
    <n v="1"/>
    <s v="..."/>
    <d v="2004-07-31T00:00:00"/>
    <x v="51"/>
    <x v="240"/>
  </r>
  <r>
    <n v="206"/>
    <n v="368691270"/>
    <n v="1236"/>
    <s v="adventure-works\brian1"/>
    <n v="44"/>
    <x v="44"/>
    <d v="1974-09-12T00:00:00"/>
    <s v="M"/>
    <s v="M"/>
    <d v="1999-04-04T00:00:00"/>
    <n v="0"/>
    <n v="48"/>
    <n v="44"/>
    <n v="1"/>
    <s v="..."/>
    <d v="2004-07-31T00:00:00"/>
    <x v="6"/>
    <x v="241"/>
  </r>
  <r>
    <n v="164"/>
    <n v="603686790"/>
    <n v="1047"/>
    <s v="adventure-works\mikael0"/>
    <n v="274"/>
    <x v="51"/>
    <d v="1974-09-18T00:00:00"/>
    <s v="S"/>
    <s v="M"/>
    <d v="1999-03-14T00:00:00"/>
    <n v="0"/>
    <n v="59"/>
    <n v="49"/>
    <n v="1"/>
    <s v="..."/>
    <d v="2004-07-31T00:00:00"/>
    <x v="30"/>
    <x v="242"/>
  </r>
  <r>
    <n v="198"/>
    <n v="792847334"/>
    <n v="1048"/>
    <s v="adventure-works\arvind0"/>
    <n v="274"/>
    <x v="51"/>
    <d v="1964-09-21T00:00:00"/>
    <s v="M"/>
    <s v="M"/>
    <d v="1999-04-01T00:00:00"/>
    <n v="0"/>
    <n v="60"/>
    <n v="50"/>
    <n v="1"/>
    <s v="..."/>
    <d v="2004-07-31T00:00:00"/>
    <x v="20"/>
    <x v="243"/>
  </r>
  <r>
    <n v="223"/>
    <n v="407505660"/>
    <n v="1044"/>
    <s v="adventure-works\linda2"/>
    <n v="274"/>
    <x v="51"/>
    <d v="1960-12-31T00:00:00"/>
    <s v="M"/>
    <s v="F"/>
    <d v="2000-01-18T00:00:00"/>
    <n v="0"/>
    <n v="56"/>
    <n v="48"/>
    <n v="1"/>
    <s v="..."/>
    <d v="2004-07-31T00:00:00"/>
    <x v="23"/>
    <x v="14"/>
  </r>
  <r>
    <n v="231"/>
    <n v="482810518"/>
    <n v="1045"/>
    <s v="adventure-works\fukiko0"/>
    <n v="274"/>
    <x v="51"/>
    <d v="1960-12-25T00:00:00"/>
    <s v="M"/>
    <s v="M"/>
    <d v="2000-02-05T00:00:00"/>
    <n v="0"/>
    <n v="57"/>
    <n v="48"/>
    <n v="1"/>
    <s v="..."/>
    <d v="2004-07-31T00:00:00"/>
    <x v="25"/>
    <x v="244"/>
  </r>
  <r>
    <n v="233"/>
    <n v="466142721"/>
    <n v="1040"/>
    <s v="adventure-works\gordon0"/>
    <n v="274"/>
    <x v="51"/>
    <d v="1956-12-30T00:00:00"/>
    <s v="M"/>
    <s v="M"/>
    <d v="2000-02-12T00:00:00"/>
    <n v="0"/>
    <n v="52"/>
    <n v="46"/>
    <n v="1"/>
    <s v="..."/>
    <d v="2004-07-31T00:00:00"/>
    <x v="35"/>
    <x v="180"/>
  </r>
  <r>
    <n v="238"/>
    <n v="367453993"/>
    <n v="1046"/>
    <s v="adventure-works\frank2"/>
    <n v="274"/>
    <x v="51"/>
    <d v="1942-06-13T00:00:00"/>
    <s v="M"/>
    <s v="M"/>
    <d v="2000-02-24T00:00:00"/>
    <n v="0"/>
    <n v="58"/>
    <n v="49"/>
    <n v="1"/>
    <s v="..."/>
    <d v="2004-07-31T00:00:00"/>
    <x v="28"/>
    <x v="245"/>
  </r>
  <r>
    <n v="241"/>
    <n v="381073001"/>
    <n v="1042"/>
    <s v="adventure-works\eric2"/>
    <n v="274"/>
    <x v="51"/>
    <d v="1962-10-19T00:00:00"/>
    <s v="S"/>
    <s v="M"/>
    <d v="2000-02-28T00:00:00"/>
    <n v="0"/>
    <n v="54"/>
    <n v="47"/>
    <n v="1"/>
    <s v="..."/>
    <d v="2004-07-31T00:00:00"/>
    <x v="31"/>
    <x v="246"/>
  </r>
  <r>
    <n v="244"/>
    <n v="785853949"/>
    <n v="1041"/>
    <s v="adventure-works\erin0"/>
    <n v="274"/>
    <x v="51"/>
    <d v="1961-02-04T00:00:00"/>
    <s v="S"/>
    <s v="F"/>
    <d v="2000-03-03T00:00:00"/>
    <n v="0"/>
    <n v="53"/>
    <n v="46"/>
    <n v="1"/>
    <s v="..."/>
    <d v="2004-07-31T00:00:00"/>
    <x v="36"/>
    <x v="247"/>
  </r>
  <r>
    <n v="261"/>
    <n v="20269531"/>
    <n v="1043"/>
    <s v="adventure-works\ben0"/>
    <n v="274"/>
    <x v="51"/>
    <d v="1963-07-05T00:00:00"/>
    <s v="M"/>
    <s v="M"/>
    <d v="2000-04-09T00:00:00"/>
    <n v="0"/>
    <n v="55"/>
    <n v="47"/>
    <n v="1"/>
    <s v="..."/>
    <d v="2004-07-31T00:00:00"/>
    <x v="21"/>
    <x v="248"/>
  </r>
  <r>
    <n v="264"/>
    <n v="437296311"/>
    <n v="1038"/>
    <s v="adventure-works\annette0"/>
    <n v="274"/>
    <x v="52"/>
    <d v="1968-03-01T00:00:00"/>
    <s v="M"/>
    <s v="F"/>
    <d v="2001-01-06T00:00:00"/>
    <n v="0"/>
    <n v="50"/>
    <n v="45"/>
    <n v="1"/>
    <s v="..."/>
    <d v="2004-07-31T00:00:00"/>
    <x v="34"/>
    <x v="249"/>
  </r>
  <r>
    <n v="266"/>
    <n v="280633567"/>
    <n v="1039"/>
    <s v="adventure-works\reinout0"/>
    <n v="274"/>
    <x v="52"/>
    <d v="1968-02-18T00:00:00"/>
    <s v="M"/>
    <s v="M"/>
    <d v="2001-01-25T00:00:00"/>
    <n v="0"/>
    <n v="51"/>
    <n v="45"/>
    <n v="1"/>
    <s v="..."/>
    <d v="2004-07-31T00:00:00"/>
    <x v="33"/>
    <x v="250"/>
  </r>
  <r>
    <n v="41"/>
    <n v="885055826"/>
    <n v="1269"/>
    <s v="adventure-works\peng0"/>
    <n v="200"/>
    <x v="53"/>
    <d v="1966-04-19T00:00:00"/>
    <s v="M"/>
    <s v="M"/>
    <d v="1999-01-10T00:00:00"/>
    <n v="1"/>
    <n v="81"/>
    <n v="60"/>
    <n v="1"/>
    <s v="..."/>
    <d v="2004-07-31T00:00:00"/>
    <x v="61"/>
    <x v="251"/>
  </r>
  <r>
    <n v="77"/>
    <n v="403414852"/>
    <n v="1270"/>
    <s v="adventure-works\sean0"/>
    <n v="41"/>
    <x v="54"/>
    <d v="1966-04-07T00:00:00"/>
    <s v="S"/>
    <s v="M"/>
    <d v="1999-01-29T00:00:00"/>
    <n v="0"/>
    <n v="82"/>
    <n v="61"/>
    <n v="1"/>
    <s v="..."/>
    <d v="2004-07-31T00:00:00"/>
    <x v="56"/>
    <x v="252"/>
  </r>
  <r>
    <n v="111"/>
    <n v="381772114"/>
    <n v="1271"/>
    <s v="adventure-works\mark0"/>
    <n v="41"/>
    <x v="54"/>
    <d v="1976-05-31T00:00:00"/>
    <s v="S"/>
    <s v="M"/>
    <d v="1999-02-16T00:00:00"/>
    <n v="0"/>
    <n v="83"/>
    <n v="61"/>
    <n v="1"/>
    <s v="..."/>
    <d v="2004-07-31T00:00:00"/>
    <x v="57"/>
    <x v="253"/>
  </r>
  <r>
    <n v="145"/>
    <n v="131471224"/>
    <n v="1272"/>
    <s v="adventure-works\andreas0"/>
    <n v="41"/>
    <x v="54"/>
    <d v="1979-04-29T00:00:00"/>
    <s v="M"/>
    <s v="M"/>
    <d v="1999-03-06T00:00:00"/>
    <n v="0"/>
    <n v="84"/>
    <n v="62"/>
    <n v="1"/>
    <s v="..."/>
    <d v="2004-07-31T00:00:00"/>
    <x v="58"/>
    <x v="254"/>
  </r>
  <r>
    <n v="200"/>
    <n v="398223854"/>
    <n v="1268"/>
    <s v="adventure-works\hazem0"/>
    <n v="148"/>
    <x v="55"/>
    <d v="1967-11-27T00:00:00"/>
    <s v="S"/>
    <s v="M"/>
    <d v="1999-04-01T00:00:00"/>
    <n v="1"/>
    <n v="80"/>
    <n v="60"/>
    <n v="1"/>
    <s v="..."/>
    <d v="2005-01-26T09:17:08"/>
    <x v="60"/>
    <x v="255"/>
  </r>
  <r>
    <n v="253"/>
    <n v="343861179"/>
    <n v="1273"/>
    <s v="adventure-works\sootha0"/>
    <n v="41"/>
    <x v="54"/>
    <d v="1957-01-05T00:00:00"/>
    <s v="M"/>
    <s v="M"/>
    <d v="2000-03-26T00:00:00"/>
    <n v="0"/>
    <n v="85"/>
    <n v="62"/>
    <n v="1"/>
    <s v="..."/>
    <d v="2004-07-31T00:00:00"/>
    <x v="59"/>
    <x v="256"/>
  </r>
  <r>
    <n v="79"/>
    <n v="811994146"/>
    <n v="1050"/>
    <s v="adventure-works\diane1"/>
    <n v="158"/>
    <x v="56"/>
    <d v="1976-07-06T00:00:00"/>
    <s v="S"/>
    <s v="F"/>
    <d v="1999-01-30T00:00:00"/>
    <n v="1"/>
    <n v="62"/>
    <n v="51"/>
    <n v="1"/>
    <s v="..."/>
    <d v="2004-07-31T00:00:00"/>
    <x v="24"/>
    <x v="257"/>
  </r>
  <r>
    <n v="114"/>
    <n v="658797903"/>
    <n v="1051"/>
    <s v="adventure-works\gigi0"/>
    <n v="158"/>
    <x v="56"/>
    <d v="1969-02-21T00:00:00"/>
    <s v="M"/>
    <s v="F"/>
    <d v="1999-02-17T00:00:00"/>
    <n v="1"/>
    <n v="63"/>
    <n v="51"/>
    <n v="1"/>
    <s v="..."/>
    <d v="2004-07-31T00:00:00"/>
    <x v="27"/>
    <x v="258"/>
  </r>
  <r>
    <n v="158"/>
    <n v="134969118"/>
    <n v="1049"/>
    <s v="adventure-works\dylan0"/>
    <n v="3"/>
    <x v="57"/>
    <d v="1977-03-27T00:00:00"/>
    <s v="M"/>
    <s v="M"/>
    <d v="1999-03-12T00:00:00"/>
    <n v="1"/>
    <n v="61"/>
    <n v="50"/>
    <n v="1"/>
    <s v="..."/>
    <d v="2004-07-31T00:00:00"/>
    <x v="22"/>
    <x v="259"/>
  </r>
  <r>
    <n v="217"/>
    <n v="879342154"/>
    <n v="1289"/>
    <s v="adventure-works\michael6"/>
    <n v="158"/>
    <x v="57"/>
    <d v="1975-01-01T00:00:00"/>
    <s v="M"/>
    <s v="M"/>
    <d v="1999-06-04T00:00:00"/>
    <n v="1"/>
    <n v="16"/>
    <n v="64"/>
    <n v="1"/>
    <s v="..."/>
    <d v="2004-07-31T00:00:00"/>
    <x v="84"/>
    <x v="260"/>
  </r>
  <r>
    <n v="268"/>
    <n v="502097814"/>
    <n v="1011"/>
    <s v="adventure-works\stephen0"/>
    <n v="273"/>
    <x v="58"/>
    <d v="1941-11-17T00:00:00"/>
    <s v="M"/>
    <s v="M"/>
    <d v="2001-02-04T00:00:00"/>
    <n v="1"/>
    <n v="14"/>
    <n v="27"/>
    <n v="1"/>
    <s v="..."/>
    <d v="2004-07-31T00:00:00"/>
    <x v="93"/>
    <x v="261"/>
  </r>
  <r>
    <n v="273"/>
    <n v="112432117"/>
    <n v="1010"/>
    <s v="adventure-works\brian3"/>
    <n v="109"/>
    <x v="59"/>
    <d v="1967-07-08T00:00:00"/>
    <s v="S"/>
    <s v="M"/>
    <d v="2001-03-18T00:00:00"/>
    <n v="1"/>
    <n v="10"/>
    <n v="25"/>
    <n v="1"/>
    <s v="..."/>
    <d v="2004-07-31T00:00:00"/>
    <x v="76"/>
    <x v="262"/>
  </r>
  <r>
    <n v="275"/>
    <n v="841560125"/>
    <n v="1026"/>
    <s v="adventure-works\michael9"/>
    <n v="268"/>
    <x v="60"/>
    <d v="1959-01-26T00:00:00"/>
    <s v="S"/>
    <s v="M"/>
    <d v="2001-07-01T00:00:00"/>
    <n v="1"/>
    <n v="38"/>
    <n v="39"/>
    <n v="1"/>
    <s v="..."/>
    <d v="2004-07-31T00:00:00"/>
    <x v="68"/>
    <x v="263"/>
  </r>
  <r>
    <n v="276"/>
    <n v="191644724"/>
    <n v="1018"/>
    <s v="adventure-works\linda3"/>
    <n v="268"/>
    <x v="60"/>
    <d v="1970-03-30T00:00:00"/>
    <s v="M"/>
    <s v="F"/>
    <d v="2001-07-01T00:00:00"/>
    <n v="1"/>
    <n v="27"/>
    <n v="33"/>
    <n v="1"/>
    <s v="..."/>
    <d v="2004-07-31T00:00:00"/>
    <x v="98"/>
    <x v="264"/>
  </r>
  <r>
    <n v="277"/>
    <n v="615389812"/>
    <n v="1016"/>
    <s v="adventure-works\jillian0"/>
    <n v="268"/>
    <x v="60"/>
    <d v="1952-09-29T00:00:00"/>
    <s v="S"/>
    <s v="F"/>
    <d v="2001-07-01T00:00:00"/>
    <n v="1"/>
    <n v="24"/>
    <n v="32"/>
    <n v="1"/>
    <s v="..."/>
    <d v="2004-07-31T00:00:00"/>
    <x v="96"/>
    <x v="265"/>
  </r>
  <r>
    <n v="278"/>
    <n v="234474252"/>
    <n v="1021"/>
    <s v="adventure-works\garrett1"/>
    <n v="268"/>
    <x v="60"/>
    <d v="1965-03-07T00:00:00"/>
    <s v="M"/>
    <s v="M"/>
    <d v="2001-07-01T00:00:00"/>
    <n v="1"/>
    <n v="33"/>
    <n v="36"/>
    <n v="1"/>
    <s v="..."/>
    <d v="2004-07-31T00:00:00"/>
    <x v="71"/>
    <x v="266"/>
  </r>
  <r>
    <n v="279"/>
    <n v="716374314"/>
    <n v="1019"/>
    <s v="adventure-works\tsvi0"/>
    <n v="268"/>
    <x v="60"/>
    <d v="1964-02-19T00:00:00"/>
    <s v="M"/>
    <s v="M"/>
    <d v="2001-07-01T00:00:00"/>
    <n v="1"/>
    <n v="29"/>
    <n v="34"/>
    <n v="1"/>
    <s v="..."/>
    <d v="2004-07-31T00:00:00"/>
    <x v="95"/>
    <x v="267"/>
  </r>
  <r>
    <n v="280"/>
    <n v="61161660"/>
    <n v="1014"/>
    <s v="adventure-works\pamela0"/>
    <n v="268"/>
    <x v="60"/>
    <d v="1965-01-06T00:00:00"/>
    <s v="S"/>
    <s v="F"/>
    <d v="2001-07-01T00:00:00"/>
    <n v="1"/>
    <n v="22"/>
    <n v="31"/>
    <n v="1"/>
    <s v="..."/>
    <d v="2004-07-31T00:00:00"/>
    <x v="88"/>
    <x v="268"/>
  </r>
  <r>
    <n v="281"/>
    <n v="139397894"/>
    <n v="1017"/>
    <s v="adventure-works\shu0"/>
    <n v="268"/>
    <x v="60"/>
    <d v="1958-04-10T00:00:00"/>
    <s v="M"/>
    <s v="M"/>
    <d v="2001-07-01T00:00:00"/>
    <n v="1"/>
    <n v="26"/>
    <n v="33"/>
    <n v="1"/>
    <s v="..."/>
    <d v="2004-07-31T00:00:00"/>
    <x v="75"/>
    <x v="269"/>
  </r>
  <r>
    <n v="282"/>
    <n v="399771412"/>
    <n v="1020"/>
    <s v="adventure-works\josé1"/>
    <n v="268"/>
    <x v="60"/>
    <d v="1954-01-11T00:00:00"/>
    <s v="M"/>
    <s v="M"/>
    <d v="2001-07-01T00:00:00"/>
    <n v="1"/>
    <n v="31"/>
    <n v="35"/>
    <n v="1"/>
    <s v="..."/>
    <d v="2004-07-31T00:00:00"/>
    <x v="70"/>
    <x v="270"/>
  </r>
  <r>
    <n v="283"/>
    <n v="987554265"/>
    <n v="1015"/>
    <s v="adventure-works\david8"/>
    <n v="268"/>
    <x v="60"/>
    <d v="1964-03-14T00:00:00"/>
    <s v="S"/>
    <s v="M"/>
    <d v="2001-07-01T00:00:00"/>
    <n v="1"/>
    <n v="23"/>
    <n v="31"/>
    <n v="1"/>
    <s v="..."/>
    <d v="2004-07-31T00:00:00"/>
    <x v="81"/>
    <x v="271"/>
  </r>
  <r>
    <n v="284"/>
    <n v="982310417"/>
    <n v="1013"/>
    <s v="adventure-works\amy0"/>
    <n v="273"/>
    <x v="61"/>
    <d v="1947-10-22T00:00:00"/>
    <s v="M"/>
    <s v="F"/>
    <d v="2002-05-18T00:00:00"/>
    <n v="1"/>
    <n v="21"/>
    <n v="30"/>
    <n v="1"/>
    <s v="..."/>
    <d v="2004-07-31T00:00:00"/>
    <x v="55"/>
    <x v="272"/>
  </r>
  <r>
    <n v="285"/>
    <n v="668991357"/>
    <n v="1025"/>
    <s v="adventure-works\jae0"/>
    <n v="284"/>
    <x v="60"/>
    <d v="1958-04-18T00:00:00"/>
    <s v="M"/>
    <s v="F"/>
    <d v="2002-07-01T00:00:00"/>
    <n v="1"/>
    <n v="37"/>
    <n v="38"/>
    <n v="1"/>
    <s v="..."/>
    <d v="2004-07-31T00:00:00"/>
    <x v="79"/>
    <x v="273"/>
  </r>
  <r>
    <n v="286"/>
    <n v="134219713"/>
    <n v="1022"/>
    <s v="adventure-works\ranjit0"/>
    <n v="284"/>
    <x v="60"/>
    <d v="1965-10-31T00:00:00"/>
    <s v="S"/>
    <s v="M"/>
    <d v="2002-07-01T00:00:00"/>
    <n v="1"/>
    <n v="34"/>
    <n v="37"/>
    <n v="1"/>
    <s v="..."/>
    <d v="2004-07-31T00:00:00"/>
    <x v="65"/>
    <x v="274"/>
  </r>
  <r>
    <n v="287"/>
    <n v="90836195"/>
    <n v="1027"/>
    <s v="adventure-works\tete0"/>
    <n v="268"/>
    <x v="60"/>
    <d v="1968-02-06T00:00:00"/>
    <s v="M"/>
    <s v="M"/>
    <d v="2002-11-01T00:00:00"/>
    <n v="1"/>
    <n v="39"/>
    <n v="39"/>
    <n v="1"/>
    <s v="..."/>
    <d v="2004-07-31T00:00:00"/>
    <x v="80"/>
    <x v="275"/>
  </r>
  <r>
    <n v="288"/>
    <n v="481044938"/>
    <n v="1012"/>
    <s v="adventure-works\syed0"/>
    <n v="273"/>
    <x v="62"/>
    <d v="1965-02-11T00:00:00"/>
    <s v="M"/>
    <s v="M"/>
    <d v="2003-04-15T00:00:00"/>
    <n v="1"/>
    <n v="20"/>
    <n v="30"/>
    <n v="1"/>
    <s v="..."/>
    <d v="2004-07-31T00:00:00"/>
    <x v="69"/>
    <x v="276"/>
  </r>
  <r>
    <n v="289"/>
    <n v="954276278"/>
    <n v="1023"/>
    <s v="adventure-works\rachel0"/>
    <n v="284"/>
    <x v="60"/>
    <d v="1965-08-09T00:00:00"/>
    <s v="S"/>
    <s v="F"/>
    <d v="2003-07-01T00:00:00"/>
    <n v="1"/>
    <n v="35"/>
    <n v="37"/>
    <n v="1"/>
    <s v="..."/>
    <d v="2004-07-31T00:00:00"/>
    <x v="90"/>
    <x v="277"/>
  </r>
  <r>
    <n v="290"/>
    <n v="758596752"/>
    <n v="1024"/>
    <s v="adventure-works\lynn0"/>
    <n v="288"/>
    <x v="60"/>
    <d v="1961-04-18T00:00:00"/>
    <s v="S"/>
    <s v="F"/>
    <d v="2003-07-01T00:00:00"/>
    <n v="1"/>
    <n v="36"/>
    <n v="38"/>
    <n v="1"/>
    <s v="..."/>
    <d v="2004-07-31T00:00:00"/>
    <x v="66"/>
    <x v="278"/>
  </r>
  <r>
    <n v="34"/>
    <n v="586486572"/>
    <n v="1285"/>
    <s v="adventure-works\susan0"/>
    <n v="85"/>
    <x v="63"/>
    <d v="1968-03-20T00:00:00"/>
    <s v="S"/>
    <s v="F"/>
    <d v="1999-01-08T00:00:00"/>
    <n v="0"/>
    <n v="97"/>
    <n v="68"/>
    <n v="1"/>
    <s v="..."/>
    <d v="2004-07-31T00:00:00"/>
    <x v="87"/>
    <x v="279"/>
  </r>
  <r>
    <n v="35"/>
    <n v="337752649"/>
    <n v="1283"/>
    <s v="adventure-works\vamsi0"/>
    <n v="85"/>
    <x v="64"/>
    <d v="1967-04-19T00:00:00"/>
    <s v="M"/>
    <s v="M"/>
    <d v="1999-01-08T00:00:00"/>
    <n v="0"/>
    <n v="95"/>
    <n v="67"/>
    <n v="1"/>
    <s v="..."/>
    <d v="2004-07-31T00:00:00"/>
    <x v="67"/>
    <x v="280"/>
  </r>
  <r>
    <n v="72"/>
    <n v="420776180"/>
    <n v="1286"/>
    <s v="adventure-works\kim0"/>
    <n v="85"/>
    <x v="63"/>
    <d v="1974-06-01T00:00:00"/>
    <s v="S"/>
    <s v="F"/>
    <d v="1999-01-27T00:00:00"/>
    <n v="0"/>
    <n v="98"/>
    <n v="69"/>
    <n v="1"/>
    <s v="..."/>
    <d v="2004-07-31T00:00:00"/>
    <x v="94"/>
    <x v="281"/>
  </r>
  <r>
    <n v="85"/>
    <n v="521265716"/>
    <n v="1281"/>
    <s v="adventure-works\pilar0"/>
    <n v="21"/>
    <x v="65"/>
    <d v="1962-10-11T00:00:00"/>
    <s v="S"/>
    <s v="M"/>
    <d v="1999-02-03T00:00:00"/>
    <n v="1"/>
    <n v="93"/>
    <n v="66"/>
    <n v="1"/>
    <s v="..."/>
    <d v="2004-07-31T00:00:00"/>
    <x v="74"/>
    <x v="282"/>
  </r>
  <r>
    <n v="121"/>
    <n v="584205124"/>
    <n v="1282"/>
    <s v="adventure-works\matthias0"/>
    <n v="85"/>
    <x v="64"/>
    <d v="1963-12-13T00:00:00"/>
    <s v="M"/>
    <s v="M"/>
    <d v="1999-02-21T00:00:00"/>
    <n v="0"/>
    <n v="94"/>
    <n v="67"/>
    <n v="1"/>
    <s v="..."/>
    <d v="2004-07-31T00:00:00"/>
    <x v="97"/>
    <x v="283"/>
  </r>
  <r>
    <n v="195"/>
    <n v="652779496"/>
    <n v="1284"/>
    <s v="adventure-works\jimmy0"/>
    <n v="85"/>
    <x v="63"/>
    <d v="1975-06-05T00:00:00"/>
    <s v="M"/>
    <s v="M"/>
    <d v="1999-03-30T00:00:00"/>
    <n v="0"/>
    <n v="96"/>
    <n v="68"/>
    <n v="1"/>
    <s v="..."/>
    <d v="2004-07-31T00:00:00"/>
    <x v="78"/>
    <x v="284"/>
  </r>
  <r>
    <n v="5"/>
    <n v="480168528"/>
    <n v="1009"/>
    <s v="adventure-works\thierry0"/>
    <n v="263"/>
    <x v="66"/>
    <d v="1949-08-29T00:00:00"/>
    <s v="M"/>
    <s v="M"/>
    <d v="1998-01-11T00:00:00"/>
    <n v="0"/>
    <n v="9"/>
    <n v="24"/>
    <n v="1"/>
    <s v="..."/>
    <d v="2004-07-31T00:00:00"/>
    <x v="63"/>
    <x v="285"/>
  </r>
  <r>
    <n v="263"/>
    <n v="974026903"/>
    <n v="1007"/>
    <s v="adventure-works\ovidiu0"/>
    <n v="3"/>
    <x v="4"/>
    <d v="1968-02-18T00:00:00"/>
    <s v="S"/>
    <s v="M"/>
    <d v="2001-01-05T00:00:00"/>
    <n v="0"/>
    <n v="7"/>
    <n v="23"/>
    <n v="1"/>
    <s v="..."/>
    <d v="2004-07-31T00:00:00"/>
    <x v="86"/>
    <x v="286"/>
  </r>
  <r>
    <n v="265"/>
    <n v="486228782"/>
    <n v="1008"/>
    <s v="adventure-works\janice0"/>
    <n v="263"/>
    <x v="66"/>
    <d v="1979-06-29T00:00:00"/>
    <s v="M"/>
    <s v="F"/>
    <d v="2001-01-23T00:00:00"/>
    <n v="0"/>
    <n v="8"/>
    <n v="24"/>
    <n v="1"/>
    <s v="..."/>
    <d v="2004-07-31T00:00:00"/>
    <x v="89"/>
    <x v="28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5">
  <r>
    <n v="1"/>
    <n v="14417807"/>
    <n v="1209"/>
    <s v="adventure-works\guy1"/>
    <n v="16"/>
    <x v="0"/>
    <d v="1972-05-15T00:00:00"/>
    <s v="M"/>
    <s v="M"/>
    <n v="35277"/>
    <n v="0"/>
    <n v="21"/>
    <n v="30"/>
    <n v="1"/>
    <s v="..."/>
    <n v="38199"/>
    <n v="12.45"/>
    <x v="0"/>
    <n v="0"/>
  </r>
  <r>
    <n v="2"/>
    <n v="253022876"/>
    <n v="1030"/>
    <s v="adventure-works\kevin0"/>
    <n v="6"/>
    <x v="1"/>
    <d v="1977-06-03T00:00:00"/>
    <s v="S"/>
    <s v="M"/>
    <n v="35487"/>
    <n v="0"/>
    <n v="42"/>
    <n v="41"/>
    <n v="1"/>
    <s v="..."/>
    <n v="38199"/>
    <n v="13.461499999999999"/>
    <x v="1"/>
    <n v="0"/>
  </r>
  <r>
    <n v="3"/>
    <n v="509647174"/>
    <n v="1002"/>
    <s v="adventure-works\roberto0"/>
    <n v="12"/>
    <x v="2"/>
    <d v="1964-12-13T00:00:00"/>
    <s v="M"/>
    <s v="M"/>
    <n v="35776"/>
    <n v="1"/>
    <n v="2"/>
    <n v="21"/>
    <n v="1"/>
    <s v="..."/>
    <n v="38199"/>
    <n v="43.269199999999998"/>
    <x v="2"/>
    <n v="0"/>
  </r>
  <r>
    <n v="4"/>
    <n v="112457891"/>
    <n v="1290"/>
    <s v="adventure-works\rob0"/>
    <n v="3"/>
    <x v="3"/>
    <d v="1965-01-23T00:00:00"/>
    <s v="S"/>
    <s v="M"/>
    <n v="35800"/>
    <n v="0"/>
    <n v="48"/>
    <n v="80"/>
    <n v="1"/>
    <s v="..."/>
    <n v="38199"/>
    <n v="29.8462"/>
    <x v="3"/>
    <n v="0"/>
  </r>
  <r>
    <n v="5"/>
    <n v="480168528"/>
    <n v="1009"/>
    <s v="adventure-works\thierry0"/>
    <n v="263"/>
    <x v="4"/>
    <d v="1949-08-29T00:00:00"/>
    <s v="M"/>
    <s v="M"/>
    <n v="35806"/>
    <n v="0"/>
    <n v="9"/>
    <n v="24"/>
    <n v="1"/>
    <s v="..."/>
    <n v="38199"/>
    <n v="25"/>
    <x v="3"/>
    <n v="0"/>
  </r>
  <r>
    <n v="6"/>
    <n v="24756624"/>
    <n v="1028"/>
    <s v="adventure-works\david0"/>
    <n v="109"/>
    <x v="5"/>
    <d v="1965-04-19T00:00:00"/>
    <s v="S"/>
    <s v="M"/>
    <n v="35815"/>
    <n v="1"/>
    <n v="40"/>
    <n v="40"/>
    <n v="1"/>
    <s v="..."/>
    <n v="38199"/>
    <n v="37.5"/>
    <x v="1"/>
    <n v="11294.974179972214"/>
  </r>
  <r>
    <n v="7"/>
    <n v="309738752"/>
    <n v="1070"/>
    <s v="adventure-works\jolynn0"/>
    <n v="21"/>
    <x v="6"/>
    <d v="1946-02-16T00:00:00"/>
    <s v="S"/>
    <s v="F"/>
    <n v="35821"/>
    <n v="0"/>
    <n v="82"/>
    <n v="61"/>
    <n v="1"/>
    <s v="..."/>
    <n v="38199"/>
    <n v="25"/>
    <x v="0"/>
    <n v="7573.4594442130247"/>
  </r>
  <r>
    <n v="8"/>
    <n v="690627818"/>
    <n v="1071"/>
    <s v="adventure-works\ruth0"/>
    <n v="185"/>
    <x v="7"/>
    <d v="1946-07-06T00:00:00"/>
    <s v="M"/>
    <s v="F"/>
    <n v="35832"/>
    <n v="0"/>
    <n v="83"/>
    <n v="61"/>
    <n v="1"/>
    <s v="..."/>
    <n v="38199"/>
    <n v="13.45"/>
    <x v="0"/>
    <n v="4075.0668382688459"/>
  </r>
  <r>
    <n v="9"/>
    <n v="695256908"/>
    <n v="1005"/>
    <s v="adventure-works\gail0"/>
    <n v="3"/>
    <x v="8"/>
    <d v="1942-10-29T00:00:00"/>
    <s v="M"/>
    <s v="F"/>
    <n v="35832"/>
    <n v="1"/>
    <n v="5"/>
    <n v="22"/>
    <n v="1"/>
    <s v="..."/>
    <n v="38199"/>
    <n v="32.692300000000003"/>
    <x v="2"/>
    <n v="0"/>
  </r>
  <r>
    <n v="10"/>
    <n v="912265825"/>
    <n v="1076"/>
    <s v="adventure-works\barry0"/>
    <n v="185"/>
    <x v="7"/>
    <d v="1946-04-27T00:00:00"/>
    <s v="S"/>
    <s v="M"/>
    <n v="35833"/>
    <n v="0"/>
    <n v="88"/>
    <n v="64"/>
    <n v="1"/>
    <s v="..."/>
    <n v="38199"/>
    <n v="13.45"/>
    <x v="0"/>
    <n v="4077.7875049393479"/>
  </r>
  <r>
    <n v="11"/>
    <n v="998320692"/>
    <n v="1006"/>
    <s v="adventure-works\jossef0"/>
    <n v="3"/>
    <x v="8"/>
    <d v="1949-04-11T00:00:00"/>
    <s v="M"/>
    <s v="M"/>
    <n v="35850"/>
    <n v="1"/>
    <n v="6"/>
    <n v="23"/>
    <n v="1"/>
    <s v="..."/>
    <n v="38199"/>
    <n v="32.692300000000003"/>
    <x v="2"/>
    <n v="0"/>
  </r>
  <r>
    <n v="13"/>
    <n v="844973625"/>
    <n v="1072"/>
    <s v="adventure-works\sidney0"/>
    <n v="185"/>
    <x v="7"/>
    <d v="1946-10-01T00:00:00"/>
    <s v="M"/>
    <s v="M"/>
    <n v="35859"/>
    <n v="0"/>
    <n v="84"/>
    <n v="62"/>
    <n v="1"/>
    <s v="..."/>
    <n v="38199"/>
    <n v="13.45"/>
    <x v="0"/>
    <n v="4075.6119863048298"/>
  </r>
  <r>
    <n v="14"/>
    <n v="233069302"/>
    <n v="1067"/>
    <s v="adventure-works\taylor0"/>
    <n v="21"/>
    <x v="9"/>
    <d v="1946-05-03T00:00:00"/>
    <s v="M"/>
    <s v="M"/>
    <n v="35865"/>
    <n v="0"/>
    <n v="79"/>
    <n v="59"/>
    <n v="1"/>
    <s v="..."/>
    <n v="38199"/>
    <n v="25"/>
    <x v="0"/>
    <n v="7570.4110485611736"/>
  </r>
  <r>
    <n v="15"/>
    <n v="132674823"/>
    <n v="1073"/>
    <s v="adventure-works\jeffrey0"/>
    <n v="185"/>
    <x v="7"/>
    <d v="1946-08-12T00:00:00"/>
    <s v="S"/>
    <s v="M"/>
    <n v="35877"/>
    <n v="0"/>
    <n v="85"/>
    <n v="62"/>
    <n v="1"/>
    <s v="..."/>
    <n v="38199"/>
    <n v="13.45"/>
    <x v="0"/>
    <n v="4076.1566260442037"/>
  </r>
  <r>
    <n v="16"/>
    <n v="446466105"/>
    <n v="1068"/>
    <s v="adventure-works\jo0"/>
    <n v="21"/>
    <x v="6"/>
    <d v="1946-11-09T00:00:00"/>
    <s v="S"/>
    <s v="F"/>
    <n v="35884"/>
    <n v="0"/>
    <n v="80"/>
    <n v="60"/>
    <n v="1"/>
    <s v="..."/>
    <n v="38199"/>
    <n v="25"/>
    <x v="0"/>
    <n v="7571.4281317313435"/>
  </r>
  <r>
    <n v="17"/>
    <n v="565090917"/>
    <n v="1074"/>
    <s v="adventure-works\doris0"/>
    <n v="185"/>
    <x v="7"/>
    <d v="1946-05-06T00:00:00"/>
    <s v="M"/>
    <s v="F"/>
    <n v="35896"/>
    <n v="0"/>
    <n v="86"/>
    <n v="63"/>
    <n v="1"/>
    <s v="..."/>
    <n v="38199"/>
    <n v="13.45"/>
    <x v="0"/>
    <n v="4076.7007584339567"/>
  </r>
  <r>
    <n v="18"/>
    <n v="494170342"/>
    <n v="1069"/>
    <s v="adventure-works\john0"/>
    <n v="21"/>
    <x v="6"/>
    <d v="1946-09-08T00:00:00"/>
    <s v="M"/>
    <s v="M"/>
    <n v="35903"/>
    <n v="0"/>
    <n v="81"/>
    <n v="60"/>
    <n v="1"/>
    <s v="..."/>
    <n v="38199"/>
    <n v="25"/>
    <x v="0"/>
    <n v="7572.4442630219446"/>
  </r>
  <r>
    <n v="19"/>
    <n v="9659517"/>
    <n v="1075"/>
    <s v="adventure-works\diane0"/>
    <n v="185"/>
    <x v="7"/>
    <d v="1946-04-30T00:00:00"/>
    <s v="M"/>
    <s v="F"/>
    <n v="35914"/>
    <n v="0"/>
    <n v="87"/>
    <n v="63"/>
    <n v="1"/>
    <s v="..."/>
    <n v="38199"/>
    <n v="13.45"/>
    <x v="0"/>
    <n v="4077.2443844184345"/>
  </r>
  <r>
    <n v="20"/>
    <n v="443968955"/>
    <n v="1129"/>
    <s v="adventure-works\steven0"/>
    <n v="173"/>
    <x v="10"/>
    <d v="1967-06-15T00:00:00"/>
    <s v="M"/>
    <s v="M"/>
    <n v="36162"/>
    <n v="0"/>
    <n v="41"/>
    <n v="40"/>
    <n v="1"/>
    <s v="..."/>
    <n v="38199"/>
    <n v="9.5"/>
    <x v="0"/>
    <n v="2900.0592448287193"/>
  </r>
  <r>
    <n v="21"/>
    <n v="277173473"/>
    <n v="1231"/>
    <s v="adventure-works\peter0"/>
    <n v="148"/>
    <x v="11"/>
    <d v="1972-12-04T00:00:00"/>
    <s v="M"/>
    <s v="M"/>
    <n v="36162"/>
    <n v="1"/>
    <n v="43"/>
    <n v="41"/>
    <n v="1"/>
    <s v="..."/>
    <n v="38378.38689814815"/>
    <n v="24.519200000000001"/>
    <x v="4"/>
    <n v="7577.0655251433536"/>
  </r>
  <r>
    <n v="22"/>
    <n v="835460180"/>
    <n v="1172"/>
    <s v="adventure-works\stuart0"/>
    <n v="197"/>
    <x v="12"/>
    <d v="1952-10-14T00:00:00"/>
    <s v="S"/>
    <s v="M"/>
    <n v="36163"/>
    <n v="0"/>
    <n v="84"/>
    <n v="62"/>
    <n v="1"/>
    <s v="..."/>
    <n v="38199"/>
    <n v="10"/>
    <x v="0"/>
    <n v="3068.927611682072"/>
  </r>
  <r>
    <n v="23"/>
    <n v="687685941"/>
    <n v="1173"/>
    <s v="adventure-works\greg0"/>
    <n v="197"/>
    <x v="12"/>
    <d v="1960-11-18T00:00:00"/>
    <s v="S"/>
    <s v="M"/>
    <n v="36163"/>
    <n v="0"/>
    <n v="85"/>
    <n v="62"/>
    <n v="1"/>
    <s v="..."/>
    <n v="38199"/>
    <n v="10"/>
    <x v="0"/>
    <n v="3069.2980121155292"/>
  </r>
  <r>
    <n v="24"/>
    <n v="498138869"/>
    <n v="1113"/>
    <s v="adventure-works\david1"/>
    <n v="184"/>
    <x v="10"/>
    <d v="1969-12-03T00:00:00"/>
    <s v="S"/>
    <s v="M"/>
    <n v="36163"/>
    <n v="0"/>
    <n v="25"/>
    <n v="32"/>
    <n v="1"/>
    <s v="..."/>
    <n v="38199"/>
    <n v="9.5"/>
    <x v="0"/>
    <n v="0"/>
  </r>
  <r>
    <n v="25"/>
    <n v="360868122"/>
    <n v="1054"/>
    <s v="adventure-works\zheng0"/>
    <n v="21"/>
    <x v="13"/>
    <d v="1973-11-26T00:00:00"/>
    <s v="S"/>
    <s v="M"/>
    <n v="36164"/>
    <n v="0"/>
    <n v="66"/>
    <n v="53"/>
    <n v="1"/>
    <s v="..."/>
    <n v="38199"/>
    <n v="25"/>
    <x v="0"/>
    <n v="7557.1015271913193"/>
  </r>
  <r>
    <n v="26"/>
    <n v="964089218"/>
    <n v="1097"/>
    <s v="adventure-works\ivo0"/>
    <n v="108"/>
    <x v="14"/>
    <d v="1972-02-04T00:00:00"/>
    <s v="M"/>
    <s v="M"/>
    <n v="36165"/>
    <n v="0"/>
    <n v="9"/>
    <n v="24"/>
    <n v="1"/>
    <s v="..."/>
    <n v="38199"/>
    <n v="14"/>
    <x v="0"/>
    <n v="0"/>
  </r>
  <r>
    <n v="27"/>
    <n v="384162788"/>
    <n v="1156"/>
    <s v="adventure-works\paul0"/>
    <n v="87"/>
    <x v="15"/>
    <d v="1970-12-15T00:00:00"/>
    <s v="S"/>
    <s v="M"/>
    <n v="36165"/>
    <n v="0"/>
    <n v="68"/>
    <n v="54"/>
    <n v="1"/>
    <s v="..."/>
    <n v="38199"/>
    <n v="15"/>
    <x v="0"/>
    <n v="4594.4367511267656"/>
  </r>
  <r>
    <n v="28"/>
    <n v="749389530"/>
    <n v="1258"/>
    <s v="adventure-works\ashvini0"/>
    <n v="150"/>
    <x v="16"/>
    <d v="1967-04-28T00:00:00"/>
    <s v="S"/>
    <s v="M"/>
    <n v="36165"/>
    <n v="0"/>
    <n v="70"/>
    <n v="55"/>
    <n v="1"/>
    <s v="..."/>
    <n v="38199"/>
    <n v="32.451900000000002"/>
    <x v="5"/>
    <n v="10059.052619721328"/>
  </r>
  <r>
    <n v="29"/>
    <n v="571658797"/>
    <n v="1199"/>
    <s v="adventure-works\kendall0"/>
    <n v="14"/>
    <x v="17"/>
    <d v="1976-06-30T00:00:00"/>
    <s v="M"/>
    <s v="M"/>
    <n v="36166"/>
    <n v="0"/>
    <n v="11"/>
    <n v="25"/>
    <n v="1"/>
    <s v="..."/>
    <n v="38199"/>
    <n v="11"/>
    <x v="0"/>
    <n v="0"/>
  </r>
  <r>
    <n v="30"/>
    <n v="535145551"/>
    <n v="1242"/>
    <s v="adventure-works\paula0"/>
    <n v="140"/>
    <x v="18"/>
    <d v="1966-03-14T00:00:00"/>
    <s v="M"/>
    <s v="F"/>
    <n v="36167"/>
    <n v="1"/>
    <n v="54"/>
    <n v="47"/>
    <n v="1"/>
    <s v="..."/>
    <n v="38199"/>
    <n v="27.139399999999998"/>
    <x v="6"/>
    <n v="8397.2603638155324"/>
  </r>
  <r>
    <n v="31"/>
    <n v="761597760"/>
    <n v="1140"/>
    <s v="adventure-works\alejandro0"/>
    <n v="210"/>
    <x v="15"/>
    <d v="1979-01-06T00:00:00"/>
    <s v="S"/>
    <s v="M"/>
    <n v="36167"/>
    <n v="0"/>
    <n v="52"/>
    <n v="46"/>
    <n v="1"/>
    <s v="..."/>
    <n v="38199"/>
    <n v="15"/>
    <x v="0"/>
    <n v="4585.3572770047094"/>
  </r>
  <r>
    <n v="32"/>
    <n v="271438431"/>
    <n v="1122"/>
    <s v="adventure-works\garrett0"/>
    <n v="184"/>
    <x v="10"/>
    <d v="1974-09-26T00:00:00"/>
    <s v="S"/>
    <s v="M"/>
    <n v="36168"/>
    <n v="0"/>
    <n v="34"/>
    <n v="37"/>
    <n v="1"/>
    <s v="..."/>
    <n v="38199"/>
    <n v="9.5"/>
    <x v="0"/>
    <n v="2897.4932140741353"/>
  </r>
  <r>
    <n v="33"/>
    <n v="160739235"/>
    <n v="1124"/>
    <s v="adventure-works\jianshuo0"/>
    <n v="135"/>
    <x v="10"/>
    <d v="1973-08-27T00:00:00"/>
    <s v="S"/>
    <s v="M"/>
    <n v="36168"/>
    <n v="0"/>
    <n v="36"/>
    <n v="38"/>
    <n v="1"/>
    <s v="..."/>
    <n v="38199"/>
    <n v="9.5"/>
    <x v="0"/>
    <n v="2898.2279956713901"/>
  </r>
  <r>
    <n v="34"/>
    <n v="586486572"/>
    <n v="1285"/>
    <s v="adventure-works\susan0"/>
    <n v="85"/>
    <x v="19"/>
    <d v="1968-03-20T00:00:00"/>
    <s v="S"/>
    <s v="F"/>
    <n v="36168"/>
    <n v="0"/>
    <n v="97"/>
    <n v="68"/>
    <n v="1"/>
    <s v="..."/>
    <n v="38199"/>
    <n v="9"/>
    <x v="7"/>
    <n v="2798.0128149005823"/>
  </r>
  <r>
    <n v="35"/>
    <n v="337752649"/>
    <n v="1283"/>
    <s v="adventure-works\vamsi0"/>
    <n v="85"/>
    <x v="20"/>
    <d v="1967-04-19T00:00:00"/>
    <s v="M"/>
    <s v="M"/>
    <n v="36168"/>
    <n v="0"/>
    <n v="95"/>
    <n v="67"/>
    <n v="1"/>
    <s v="..."/>
    <n v="38199"/>
    <n v="9.5"/>
    <x v="7"/>
    <n v="2952.8153235561822"/>
  </r>
  <r>
    <n v="36"/>
    <n v="113695504"/>
    <n v="1183"/>
    <s v="adventure-works\alice0"/>
    <n v="38"/>
    <x v="17"/>
    <d v="1968-02-27T00:00:00"/>
    <s v="M"/>
    <s v="F"/>
    <n v="36168"/>
    <n v="0"/>
    <n v="95"/>
    <n v="67"/>
    <n v="1"/>
    <s v="..."/>
    <n v="38199"/>
    <n v="11"/>
    <x v="0"/>
    <n v="3380.2832190907234"/>
  </r>
  <r>
    <n v="37"/>
    <n v="276751903"/>
    <n v="1226"/>
    <s v="adventure-works\simon0"/>
    <n v="7"/>
    <x v="0"/>
    <d v="1980-06-17T00:00:00"/>
    <s v="S"/>
    <s v="M"/>
    <n v="36169"/>
    <n v="0"/>
    <n v="38"/>
    <n v="39"/>
    <n v="1"/>
    <s v="..."/>
    <n v="38199"/>
    <n v="12.45"/>
    <x v="0"/>
    <n v="0"/>
  </r>
  <r>
    <n v="38"/>
    <n v="630184120"/>
    <n v="1065"/>
    <s v="adventure-works\jinghao0"/>
    <n v="21"/>
    <x v="9"/>
    <d v="1979-03-09T00:00:00"/>
    <s v="S"/>
    <s v="M"/>
    <n v="36169"/>
    <n v="0"/>
    <n v="77"/>
    <n v="58"/>
    <n v="1"/>
    <s v="..."/>
    <n v="38199"/>
    <n v="25"/>
    <x v="0"/>
    <n v="7568.3740194368911"/>
  </r>
  <r>
    <n v="39"/>
    <n v="545337468"/>
    <n v="1108"/>
    <s v="adventure-works\michael0"/>
    <n v="182"/>
    <x v="14"/>
    <d v="1974-12-19T00:00:00"/>
    <s v="S"/>
    <s v="M"/>
    <n v="36170"/>
    <n v="0"/>
    <n v="20"/>
    <n v="30"/>
    <n v="1"/>
    <s v="..."/>
    <n v="38199"/>
    <n v="14"/>
    <x v="0"/>
    <n v="0"/>
  </r>
  <r>
    <n v="40"/>
    <n v="713403643"/>
    <n v="1167"/>
    <s v="adventure-works\yvonne0"/>
    <n v="159"/>
    <x v="12"/>
    <d v="1979-05-17T00:00:00"/>
    <s v="M"/>
    <s v="F"/>
    <n v="36170"/>
    <n v="0"/>
    <n v="79"/>
    <n v="59"/>
    <n v="1"/>
    <s v="..."/>
    <n v="38199"/>
    <n v="10"/>
    <x v="0"/>
    <n v="3067.0708560453704"/>
  </r>
  <r>
    <n v="41"/>
    <n v="885055826"/>
    <n v="1269"/>
    <s v="adventure-works\peng0"/>
    <n v="200"/>
    <x v="21"/>
    <d v="1966-04-19T00:00:00"/>
    <s v="M"/>
    <s v="M"/>
    <n v="36170"/>
    <n v="1"/>
    <n v="81"/>
    <n v="60"/>
    <n v="1"/>
    <s v="..."/>
    <n v="38199"/>
    <n v="21.634599999999999"/>
    <x v="8"/>
    <n v="6714.2150809370096"/>
  </r>
  <r>
    <n v="42"/>
    <n v="441044382"/>
    <n v="1253"/>
    <s v="adventure-works\jean0"/>
    <n v="109"/>
    <x v="22"/>
    <d v="1966-01-13T00:00:00"/>
    <s v="S"/>
    <s v="F"/>
    <n v="36172"/>
    <n v="1"/>
    <n v="65"/>
    <n v="52"/>
    <n v="1"/>
    <s v="..."/>
    <n v="38199"/>
    <n v="50.480800000000002"/>
    <x v="5"/>
    <n v="15638.704842464147"/>
  </r>
  <r>
    <n v="43"/>
    <n v="718299860"/>
    <n v="1194"/>
    <s v="adventure-works\russell0"/>
    <n v="74"/>
    <x v="17"/>
    <d v="1962-12-27T00:00:00"/>
    <s v="M"/>
    <s v="M"/>
    <n v="36173"/>
    <n v="0"/>
    <n v="6"/>
    <n v="23"/>
    <n v="1"/>
    <s v="..."/>
    <n v="38199"/>
    <n v="11"/>
    <x v="0"/>
    <n v="0"/>
  </r>
  <r>
    <n v="44"/>
    <n v="685233686"/>
    <n v="1232"/>
    <s v="adventure-works\ascott0"/>
    <n v="148"/>
    <x v="23"/>
    <d v="1958-10-19T00:00:00"/>
    <s v="S"/>
    <s v="M"/>
    <n v="36173"/>
    <n v="0"/>
    <n v="44"/>
    <n v="42"/>
    <n v="1"/>
    <s v="..."/>
    <n v="38378.38689814815"/>
    <n v="23.557700000000001"/>
    <x v="4"/>
    <n v="7280.767987180926"/>
  </r>
  <r>
    <n v="45"/>
    <n v="295971920"/>
    <n v="1135"/>
    <s v="adventure-works\fred0"/>
    <n v="210"/>
    <x v="15"/>
    <d v="1979-07-27T00:00:00"/>
    <s v="S"/>
    <s v="M"/>
    <n v="36173"/>
    <n v="0"/>
    <n v="47"/>
    <n v="43"/>
    <n v="1"/>
    <s v="..."/>
    <n v="38199"/>
    <n v="15"/>
    <x v="0"/>
    <n v="4582.4937922937124"/>
  </r>
  <r>
    <n v="46"/>
    <n v="95958330"/>
    <n v="1033"/>
    <s v="adventure-works\sariya0"/>
    <n v="6"/>
    <x v="24"/>
    <d v="1977-06-21T00:00:00"/>
    <s v="S"/>
    <s v="M"/>
    <n v="36173"/>
    <n v="0"/>
    <n v="45"/>
    <n v="42"/>
    <n v="1"/>
    <s v="..."/>
    <n v="38199"/>
    <n v="14.4231"/>
    <x v="1"/>
    <n v="0"/>
  </r>
  <r>
    <n v="47"/>
    <n v="332040978"/>
    <n v="1237"/>
    <s v="adventure-works\willis0"/>
    <n v="30"/>
    <x v="25"/>
    <d v="1968-08-18T00:00:00"/>
    <s v="S"/>
    <s v="M"/>
    <n v="36174"/>
    <n v="0"/>
    <n v="49"/>
    <n v="44"/>
    <n v="1"/>
    <s v="..."/>
    <n v="38199"/>
    <n v="18.269200000000001"/>
    <x v="6"/>
    <n v="0"/>
  </r>
  <r>
    <n v="48"/>
    <n v="857651804"/>
    <n v="1178"/>
    <s v="adventure-works\jun0"/>
    <n v="38"/>
    <x v="17"/>
    <d v="1969-08-06T00:00:00"/>
    <s v="S"/>
    <s v="M"/>
    <n v="36175"/>
    <n v="0"/>
    <n v="90"/>
    <n v="65"/>
    <n v="1"/>
    <s v="..."/>
    <n v="38199"/>
    <n v="11"/>
    <x v="0"/>
    <n v="3378.2598194961915"/>
  </r>
  <r>
    <n v="49"/>
    <n v="553069203"/>
    <n v="1280"/>
    <s v="adventure-works\christian0"/>
    <n v="218"/>
    <x v="26"/>
    <d v="1966-02-18T00:00:00"/>
    <s v="M"/>
    <s v="M"/>
    <n v="36175"/>
    <n v="1"/>
    <n v="92"/>
    <n v="66"/>
    <n v="1"/>
    <s v="..."/>
    <n v="38199"/>
    <n v="20.432700000000001"/>
    <x v="9"/>
    <n v="6348.8689146823999"/>
  </r>
  <r>
    <n v="50"/>
    <n v="351069889"/>
    <n v="1119"/>
    <s v="adventure-works\susan1"/>
    <n v="184"/>
    <x v="10"/>
    <d v="1973-05-03T00:00:00"/>
    <s v="S"/>
    <s v="F"/>
    <n v="36175"/>
    <n v="0"/>
    <n v="31"/>
    <n v="35"/>
    <n v="1"/>
    <s v="..."/>
    <n v="38199"/>
    <n v="9.5"/>
    <x v="0"/>
    <n v="0"/>
  </r>
  <r>
    <n v="51"/>
    <n v="370989364"/>
    <n v="1060"/>
    <s v="adventure-works\reuben0"/>
    <n v="21"/>
    <x v="27"/>
    <d v="1977-09-27T00:00:00"/>
    <s v="M"/>
    <s v="M"/>
    <n v="36176"/>
    <n v="0"/>
    <n v="72"/>
    <n v="56"/>
    <n v="1"/>
    <s v="..."/>
    <n v="38199"/>
    <n v="25"/>
    <x v="0"/>
    <n v="7563.2646631619264"/>
  </r>
  <r>
    <n v="52"/>
    <n v="275962311"/>
    <n v="1162"/>
    <s v="adventure-works\kirk0"/>
    <n v="123"/>
    <x v="12"/>
    <d v="1975-03-10T00:00:00"/>
    <s v="S"/>
    <s v="M"/>
    <n v="36176"/>
    <n v="0"/>
    <n v="74"/>
    <n v="57"/>
    <n v="1"/>
    <s v="..."/>
    <n v="38199"/>
    <n v="10"/>
    <x v="0"/>
    <n v="3065.2061280543121"/>
  </r>
  <r>
    <n v="53"/>
    <n v="36151748"/>
    <n v="1221"/>
    <s v="adventure-works\david2"/>
    <n v="18"/>
    <x v="0"/>
    <d v="1975-01-30T00:00:00"/>
    <s v="M"/>
    <s v="M"/>
    <n v="36176"/>
    <n v="0"/>
    <n v="33"/>
    <n v="36"/>
    <n v="1"/>
    <s v="..."/>
    <n v="38199"/>
    <n v="12.45"/>
    <x v="0"/>
    <n v="0"/>
  </r>
  <r>
    <n v="54"/>
    <n v="540688287"/>
    <n v="1264"/>
    <s v="adventure-works\tengiz0"/>
    <n v="90"/>
    <x v="28"/>
    <d v="1980-05-29T00:00:00"/>
    <s v="S"/>
    <s v="M"/>
    <n v="36177"/>
    <n v="0"/>
    <n v="76"/>
    <n v="58"/>
    <n v="1"/>
    <s v="..."/>
    <n v="38199"/>
    <n v="16.826899999999998"/>
    <x v="10"/>
    <n v="5219.278783858811"/>
  </r>
  <r>
    <n v="55"/>
    <n v="568596888"/>
    <n v="1103"/>
    <s v="adventure-works\hanying0"/>
    <n v="143"/>
    <x v="14"/>
    <d v="1964-11-16T00:00:00"/>
    <s v="S"/>
    <s v="M"/>
    <n v="36177"/>
    <n v="0"/>
    <n v="15"/>
    <n v="27"/>
    <n v="1"/>
    <s v="..."/>
    <n v="38199"/>
    <n v="14"/>
    <x v="0"/>
    <n v="0"/>
  </r>
  <r>
    <n v="56"/>
    <n v="918737118"/>
    <n v="1146"/>
    <s v="adventure-works\kevin1"/>
    <n v="210"/>
    <x v="15"/>
    <d v="1976-01-26T00:00:00"/>
    <s v="S"/>
    <s v="M"/>
    <n v="36178"/>
    <n v="0"/>
    <n v="58"/>
    <n v="49"/>
    <n v="1"/>
    <s v="..."/>
    <n v="38199"/>
    <n v="15"/>
    <x v="0"/>
    <n v="4588.7769264470562"/>
  </r>
  <r>
    <n v="57"/>
    <n v="801758002"/>
    <n v="1205"/>
    <s v="adventure-works\annik0"/>
    <n v="16"/>
    <x v="0"/>
    <d v="1967-01-27T00:00:00"/>
    <s v="M"/>
    <s v="M"/>
    <n v="36178"/>
    <n v="0"/>
    <n v="17"/>
    <n v="28"/>
    <n v="1"/>
    <s v="..."/>
    <n v="38199"/>
    <n v="12.45"/>
    <x v="0"/>
    <n v="0"/>
  </r>
  <r>
    <n v="58"/>
    <n v="415823523"/>
    <n v="1181"/>
    <s v="adventure-works\suroor0"/>
    <n v="38"/>
    <x v="17"/>
    <d v="1968-03-28T00:00:00"/>
    <s v="S"/>
    <s v="M"/>
    <n v="36178"/>
    <n v="0"/>
    <n v="93"/>
    <n v="66"/>
    <n v="1"/>
    <s v="..."/>
    <n v="38199"/>
    <n v="11"/>
    <x v="0"/>
    <n v="3379.4748873748667"/>
  </r>
  <r>
    <n v="59"/>
    <n v="363923697"/>
    <n v="1248"/>
    <s v="adventure-works\deborah0"/>
    <n v="139"/>
    <x v="29"/>
    <d v="1966-04-07T00:00:00"/>
    <s v="M"/>
    <s v="F"/>
    <n v="36179"/>
    <n v="0"/>
    <n v="60"/>
    <n v="50"/>
    <n v="1"/>
    <s v="..."/>
    <n v="38199"/>
    <n v="19"/>
    <x v="11"/>
    <n v="5882.80771215817"/>
  </r>
  <r>
    <n v="60"/>
    <n v="674171828"/>
    <n v="1189"/>
    <s v="adventure-works\jim0"/>
    <n v="74"/>
    <x v="17"/>
    <d v="1976-10-09T00:00:00"/>
    <s v="M"/>
    <s v="M"/>
    <n v="36180"/>
    <n v="0"/>
    <n v="1"/>
    <n v="20"/>
    <n v="1"/>
    <s v="..."/>
    <n v="38199"/>
    <n v="11"/>
    <x v="0"/>
    <n v="0"/>
  </r>
  <r>
    <n v="61"/>
    <n v="138280935"/>
    <n v="1130"/>
    <s v="adventure-works\carole0"/>
    <n v="173"/>
    <x v="10"/>
    <d v="1973-11-19T00:00:00"/>
    <s v="M"/>
    <s v="F"/>
    <n v="36180"/>
    <n v="0"/>
    <n v="42"/>
    <n v="41"/>
    <n v="1"/>
    <s v="..."/>
    <n v="38199"/>
    <n v="9.5"/>
    <x v="0"/>
    <n v="2900.4245213092486"/>
  </r>
  <r>
    <n v="62"/>
    <n v="476115505"/>
    <n v="1114"/>
    <s v="adventure-works\george0"/>
    <n v="184"/>
    <x v="10"/>
    <d v="1967-05-18T00:00:00"/>
    <s v="M"/>
    <s v="M"/>
    <n v="36182"/>
    <n v="0"/>
    <n v="26"/>
    <n v="33"/>
    <n v="1"/>
    <s v="..."/>
    <n v="38199"/>
    <n v="9.5"/>
    <x v="0"/>
    <n v="0"/>
  </r>
  <r>
    <n v="63"/>
    <n v="502058701"/>
    <n v="1157"/>
    <s v="adventure-works\gary0"/>
    <n v="87"/>
    <x v="15"/>
    <d v="1978-06-17T00:00:00"/>
    <s v="S"/>
    <s v="M"/>
    <n v="36183"/>
    <n v="0"/>
    <n v="69"/>
    <n v="54"/>
    <n v="1"/>
    <s v="..."/>
    <n v="38199"/>
    <n v="15"/>
    <x v="0"/>
    <n v="4595.0000384276245"/>
  </r>
  <r>
    <n v="64"/>
    <n v="7201901"/>
    <n v="1055"/>
    <s v="adventure-works\cristian0"/>
    <n v="21"/>
    <x v="13"/>
    <d v="1974-05-13T00:00:00"/>
    <s v="M"/>
    <s v="M"/>
    <n v="36183"/>
    <n v="0"/>
    <n v="67"/>
    <n v="53"/>
    <n v="1"/>
    <s v="..."/>
    <n v="38199"/>
    <n v="25"/>
    <x v="0"/>
    <n v="7558.1311490842781"/>
  </r>
  <r>
    <n v="65"/>
    <n v="97728960"/>
    <n v="1098"/>
    <s v="adventure-works\raymond0"/>
    <n v="143"/>
    <x v="14"/>
    <d v="1957-04-02T00:00:00"/>
    <s v="M"/>
    <s v="M"/>
    <n v="36184"/>
    <n v="0"/>
    <n v="10"/>
    <n v="25"/>
    <n v="1"/>
    <s v="..."/>
    <n v="38199"/>
    <n v="14"/>
    <x v="0"/>
    <n v="0"/>
  </r>
  <r>
    <n v="66"/>
    <n v="525932996"/>
    <n v="1259"/>
    <s v="adventure-works\janaina0"/>
    <n v="42"/>
    <x v="30"/>
    <d v="1975-03-03T00:00:00"/>
    <s v="M"/>
    <s v="F"/>
    <n v="36184"/>
    <n v="1"/>
    <n v="71"/>
    <n v="55"/>
    <n v="1"/>
    <s v="..."/>
    <n v="38199"/>
    <n v="27.4038"/>
    <x v="5"/>
    <n v="8495.2485102729861"/>
  </r>
  <r>
    <n v="67"/>
    <n v="843479922"/>
    <n v="1200"/>
    <s v="adventure-works\bob0"/>
    <n v="14"/>
    <x v="17"/>
    <d v="1969-09-16T00:00:00"/>
    <s v="S"/>
    <s v="M"/>
    <n v="36185"/>
    <n v="0"/>
    <n v="12"/>
    <n v="26"/>
    <n v="1"/>
    <s v="..."/>
    <n v="38199"/>
    <n v="11"/>
    <x v="0"/>
    <n v="0"/>
  </r>
  <r>
    <n v="68"/>
    <n v="370487086"/>
    <n v="1141"/>
    <s v="adventure-works\shammi0"/>
    <n v="210"/>
    <x v="15"/>
    <d v="1970-11-05T00:00:00"/>
    <s v="M"/>
    <s v="M"/>
    <n v="36185"/>
    <n v="0"/>
    <n v="53"/>
    <n v="46"/>
    <n v="1"/>
    <s v="..."/>
    <n v="38199"/>
    <n v="15"/>
    <x v="0"/>
    <n v="4585.9284666273215"/>
  </r>
  <r>
    <n v="69"/>
    <n v="54759846"/>
    <n v="1184"/>
    <s v="adventure-works\linda0"/>
    <n v="38"/>
    <x v="17"/>
    <d v="1977-08-17T00:00:00"/>
    <s v="M"/>
    <s v="F"/>
    <n v="36186"/>
    <n v="0"/>
    <n v="96"/>
    <n v="68"/>
    <n v="1"/>
    <s v="..."/>
    <n v="38199"/>
    <n v="11"/>
    <x v="0"/>
    <n v="3380.6868726255907"/>
  </r>
  <r>
    <n v="70"/>
    <n v="619308550"/>
    <n v="1239"/>
    <s v="adventure-works\mindy0"/>
    <n v="30"/>
    <x v="31"/>
    <d v="1974-12-22T00:00:00"/>
    <s v="M"/>
    <s v="F"/>
    <n v="36186"/>
    <n v="0"/>
    <n v="51"/>
    <n v="45"/>
    <n v="1"/>
    <s v="..."/>
    <n v="38199"/>
    <n v="16.586500000000001"/>
    <x v="6"/>
    <n v="5130.3227223206577"/>
  </r>
  <r>
    <n v="71"/>
    <n v="121491555"/>
    <n v="1243"/>
    <s v="adventure-works\wendy0"/>
    <n v="140"/>
    <x v="32"/>
    <d v="1974-11-12T00:00:00"/>
    <s v="S"/>
    <s v="F"/>
    <n v="36186"/>
    <n v="1"/>
    <n v="55"/>
    <n v="47"/>
    <n v="1"/>
    <s v="..."/>
    <n v="38199"/>
    <n v="43.269199999999998"/>
    <x v="11"/>
    <n v="13389.529015942106"/>
  </r>
  <r>
    <n v="72"/>
    <n v="420776180"/>
    <n v="1286"/>
    <s v="adventure-works\kim0"/>
    <n v="85"/>
    <x v="19"/>
    <d v="1974-06-01T00:00:00"/>
    <s v="S"/>
    <s v="F"/>
    <n v="36187"/>
    <n v="0"/>
    <n v="98"/>
    <n v="69"/>
    <n v="1"/>
    <s v="..."/>
    <n v="38199"/>
    <n v="9"/>
    <x v="7"/>
    <n v="2798.3168717293829"/>
  </r>
  <r>
    <n v="73"/>
    <n v="604664374"/>
    <n v="1125"/>
    <s v="adventure-works\sandra0"/>
    <n v="135"/>
    <x v="10"/>
    <d v="1965-12-06T00:00:00"/>
    <s v="M"/>
    <s v="F"/>
    <n v="36187"/>
    <n v="0"/>
    <n v="37"/>
    <n v="38"/>
    <n v="1"/>
    <s v="..."/>
    <n v="38199"/>
    <n v="9.5"/>
    <x v="0"/>
    <n v="2898.5948963250125"/>
  </r>
  <r>
    <n v="74"/>
    <n v="778552911"/>
    <n v="1066"/>
    <s v="adventure-works\kok-ho0"/>
    <n v="21"/>
    <x v="9"/>
    <d v="1970-05-30T00:00:00"/>
    <s v="S"/>
    <s v="M"/>
    <n v="36188"/>
    <n v="0"/>
    <n v="78"/>
    <n v="59"/>
    <n v="1"/>
    <s v="..."/>
    <n v="38199"/>
    <n v="25"/>
    <x v="0"/>
    <n v="7569.3930117263844"/>
  </r>
  <r>
    <n v="75"/>
    <n v="435234965"/>
    <n v="1168"/>
    <s v="adventure-works\douglas0"/>
    <n v="159"/>
    <x v="12"/>
    <d v="1975-12-26T00:00:00"/>
    <s v="M"/>
    <s v="M"/>
    <n v="36188"/>
    <n v="0"/>
    <n v="80"/>
    <n v="60"/>
    <n v="1"/>
    <s v="..."/>
    <n v="38199"/>
    <n v="10"/>
    <x v="0"/>
    <n v="3067.4428427763805"/>
  </r>
  <r>
    <n v="76"/>
    <n v="339712426"/>
    <n v="1227"/>
    <s v="adventure-works\james0"/>
    <n v="7"/>
    <x v="0"/>
    <d v="1974-08-26T00:00:00"/>
    <s v="M"/>
    <s v="M"/>
    <n v="36188"/>
    <n v="0"/>
    <n v="39"/>
    <n v="39"/>
    <n v="1"/>
    <s v="..."/>
    <n v="38199"/>
    <n v="12.45"/>
    <x v="0"/>
    <n v="0"/>
  </r>
  <r>
    <n v="77"/>
    <n v="403414852"/>
    <n v="1270"/>
    <s v="adventure-works\sean0"/>
    <n v="41"/>
    <x v="33"/>
    <d v="1966-04-07T00:00:00"/>
    <s v="S"/>
    <s v="M"/>
    <n v="36189"/>
    <n v="0"/>
    <n v="82"/>
    <n v="61"/>
    <n v="1"/>
    <s v="..."/>
    <n v="38199"/>
    <n v="10.5769"/>
    <x v="8"/>
    <n v="3282.8621576179062"/>
  </r>
  <r>
    <n v="78"/>
    <n v="368920189"/>
    <n v="1109"/>
    <s v="adventure-works\nitin0"/>
    <n v="182"/>
    <x v="14"/>
    <d v="1977-01-01T00:00:00"/>
    <s v="S"/>
    <s v="M"/>
    <n v="36189"/>
    <n v="0"/>
    <n v="21"/>
    <n v="30"/>
    <n v="1"/>
    <s v="..."/>
    <n v="38199"/>
    <n v="14"/>
    <x v="0"/>
    <n v="0"/>
  </r>
  <r>
    <n v="79"/>
    <n v="811994146"/>
    <n v="1050"/>
    <s v="adventure-works\diane1"/>
    <n v="158"/>
    <x v="34"/>
    <d v="1976-07-06T00:00:00"/>
    <s v="S"/>
    <s v="F"/>
    <n v="36190"/>
    <n v="1"/>
    <n v="62"/>
    <n v="51"/>
    <n v="1"/>
    <s v="..."/>
    <n v="38199"/>
    <n v="40.865400000000001"/>
    <x v="12"/>
    <n v="12346.210918221266"/>
  </r>
  <r>
    <n v="80"/>
    <n v="330211482"/>
    <n v="1211"/>
    <s v="adventure-works\rebecca0"/>
    <n v="16"/>
    <x v="0"/>
    <d v="1967-08-11T00:00:00"/>
    <s v="M"/>
    <s v="F"/>
    <n v="36190"/>
    <n v="0"/>
    <n v="23"/>
    <n v="31"/>
    <n v="1"/>
    <s v="..."/>
    <n v="38199"/>
    <n v="12.45"/>
    <x v="0"/>
    <n v="0"/>
  </r>
  <r>
    <n v="81"/>
    <n v="632092621"/>
    <n v="1136"/>
    <s v="adventure-works\rajesh0"/>
    <n v="210"/>
    <x v="15"/>
    <d v="1967-11-05T00:00:00"/>
    <s v="M"/>
    <s v="M"/>
    <n v="36192"/>
    <n v="0"/>
    <n v="48"/>
    <n v="44"/>
    <n v="1"/>
    <s v="..."/>
    <n v="38199"/>
    <n v="15"/>
    <x v="0"/>
    <n v="4583.0674970624996"/>
  </r>
  <r>
    <n v="82"/>
    <n v="264306399"/>
    <n v="1238"/>
    <s v="adventure-works\vidur0"/>
    <n v="30"/>
    <x v="25"/>
    <d v="1974-09-02T00:00:00"/>
    <s v="S"/>
    <s v="M"/>
    <n v="36193"/>
    <n v="0"/>
    <n v="50"/>
    <n v="45"/>
    <n v="1"/>
    <s v="..."/>
    <n v="38199"/>
    <n v="18.269200000000001"/>
    <x v="6"/>
    <n v="0"/>
  </r>
  <r>
    <n v="83"/>
    <n v="981597097"/>
    <n v="1179"/>
    <s v="adventure-works\john1"/>
    <n v="38"/>
    <x v="17"/>
    <d v="1968-07-01T00:00:00"/>
    <s v="S"/>
    <s v="M"/>
    <n v="36193"/>
    <n v="0"/>
    <n v="91"/>
    <n v="65"/>
    <n v="1"/>
    <s v="..."/>
    <n v="38199"/>
    <n v="11"/>
    <x v="0"/>
    <n v="3378.6651856045978"/>
  </r>
  <r>
    <n v="84"/>
    <n v="693325305"/>
    <n v="1222"/>
    <s v="adventure-works\nancy0"/>
    <n v="7"/>
    <x v="0"/>
    <d v="1978-12-21T00:00:00"/>
    <s v="M"/>
    <s v="F"/>
    <n v="36194"/>
    <n v="0"/>
    <n v="34"/>
    <n v="37"/>
    <n v="1"/>
    <s v="..."/>
    <n v="38199"/>
    <n v="12.45"/>
    <x v="0"/>
    <n v="0"/>
  </r>
  <r>
    <n v="85"/>
    <n v="521265716"/>
    <n v="1281"/>
    <s v="adventure-works\pilar0"/>
    <n v="21"/>
    <x v="35"/>
    <d v="1962-10-11T00:00:00"/>
    <s v="S"/>
    <s v="M"/>
    <n v="36194"/>
    <n v="1"/>
    <n v="93"/>
    <n v="66"/>
    <n v="1"/>
    <s v="..."/>
    <n v="38199"/>
    <n v="19.230799999999999"/>
    <x v="7"/>
    <n v="5976.0655804294111"/>
  </r>
  <r>
    <n v="86"/>
    <n v="746373306"/>
    <n v="1120"/>
    <s v="adventure-works\david3"/>
    <n v="184"/>
    <x v="10"/>
    <d v="1971-09-04T00:00:00"/>
    <s v="S"/>
    <s v="M"/>
    <n v="36194"/>
    <n v="0"/>
    <n v="32"/>
    <n v="36"/>
    <n v="1"/>
    <s v="..."/>
    <n v="38199"/>
    <n v="9.5"/>
    <x v="0"/>
    <n v="0"/>
  </r>
  <r>
    <n v="87"/>
    <n v="750905084"/>
    <n v="1061"/>
    <s v="adventure-works\david4"/>
    <n v="21"/>
    <x v="27"/>
    <d v="1973-08-02T00:00:00"/>
    <s v="S"/>
    <s v="M"/>
    <n v="36195"/>
    <n v="0"/>
    <n v="73"/>
    <n v="56"/>
    <n v="1"/>
    <s v="..."/>
    <n v="38199"/>
    <n v="25"/>
    <x v="0"/>
    <n v="7564.2884597533521"/>
  </r>
  <r>
    <n v="88"/>
    <n v="514829225"/>
    <n v="1163"/>
    <s v="adventure-works\laura0"/>
    <n v="123"/>
    <x v="12"/>
    <d v="1971-01-26T00:00:00"/>
    <s v="S"/>
    <s v="F"/>
    <n v="36195"/>
    <n v="0"/>
    <n v="75"/>
    <n v="57"/>
    <n v="1"/>
    <s v="..."/>
    <n v="38199"/>
    <n v="10"/>
    <x v="0"/>
    <n v="3065.5797147284484"/>
  </r>
  <r>
    <n v="89"/>
    <n v="750246141"/>
    <n v="1206"/>
    <s v="adventure-works\margie0"/>
    <n v="16"/>
    <x v="0"/>
    <d v="1976-06-20T00:00:00"/>
    <s v="M"/>
    <s v="F"/>
    <n v="36196"/>
    <n v="0"/>
    <n v="18"/>
    <n v="29"/>
    <n v="1"/>
    <s v="..."/>
    <n v="38199"/>
    <n v="12.45"/>
    <x v="0"/>
    <n v="0"/>
  </r>
  <r>
    <n v="90"/>
    <n v="345106466"/>
    <n v="1265"/>
    <s v="adventure-works\zainal0"/>
    <n v="200"/>
    <x v="36"/>
    <d v="1966-03-02T00:00:00"/>
    <s v="M"/>
    <s v="M"/>
    <n v="36196"/>
    <n v="0"/>
    <n v="77"/>
    <n v="58"/>
    <n v="1"/>
    <s v="..."/>
    <n v="38199"/>
    <n v="17.788499999999999"/>
    <x v="10"/>
    <n v="5518.1537313067302"/>
  </r>
  <r>
    <n v="91"/>
    <n v="19312190"/>
    <n v="1137"/>
    <s v="adventure-works\lorraine0"/>
    <n v="210"/>
    <x v="15"/>
    <d v="1978-12-28T00:00:00"/>
    <s v="M"/>
    <s v="F"/>
    <n v="36196"/>
    <n v="0"/>
    <n v="49"/>
    <n v="44"/>
    <n v="1"/>
    <s v="..."/>
    <n v="38199"/>
    <n v="15"/>
    <x v="0"/>
    <n v="4583.640697031602"/>
  </r>
  <r>
    <n v="92"/>
    <n v="212801092"/>
    <n v="1104"/>
    <s v="adventure-works\fadi0"/>
    <n v="143"/>
    <x v="14"/>
    <d v="1979-03-19T00:00:00"/>
    <s v="S"/>
    <s v="M"/>
    <n v="36196"/>
    <n v="0"/>
    <n v="16"/>
    <n v="28"/>
    <n v="1"/>
    <s v="..."/>
    <n v="38199"/>
    <n v="14"/>
    <x v="0"/>
    <n v="0"/>
  </r>
  <r>
    <n v="93"/>
    <n v="769680433"/>
    <n v="1147"/>
    <s v="adventure-works\ryan0"/>
    <n v="51"/>
    <x v="15"/>
    <d v="1962-07-15T00:00:00"/>
    <s v="M"/>
    <s v="M"/>
    <n v="36197"/>
    <n v="0"/>
    <n v="59"/>
    <n v="49"/>
    <n v="1"/>
    <s v="..."/>
    <n v="38199"/>
    <n v="15"/>
    <x v="0"/>
    <n v="4589.345126851902"/>
  </r>
  <r>
    <n v="94"/>
    <n v="60517918"/>
    <n v="1249"/>
    <s v="adventure-works\candy0"/>
    <n v="139"/>
    <x v="29"/>
    <d v="1966-03-26T00:00:00"/>
    <s v="S"/>
    <s v="F"/>
    <n v="36198"/>
    <n v="0"/>
    <n v="61"/>
    <n v="50"/>
    <n v="1"/>
    <s v="..."/>
    <n v="38199"/>
    <n v="19"/>
    <x v="11"/>
    <n v="5883.4686329108581"/>
  </r>
  <r>
    <n v="95"/>
    <n v="431859843"/>
    <n v="1190"/>
    <s v="adventure-works\nuan0"/>
    <n v="74"/>
    <x v="17"/>
    <d v="1969-04-29T00:00:00"/>
    <s v="S"/>
    <s v="M"/>
    <n v="36198"/>
    <n v="0"/>
    <n v="2"/>
    <n v="21"/>
    <n v="1"/>
    <s v="..."/>
    <n v="38199"/>
    <n v="11"/>
    <x v="0"/>
    <n v="0"/>
  </r>
  <r>
    <n v="96"/>
    <n v="621209647"/>
    <n v="1233"/>
    <s v="adventure-works\william0"/>
    <n v="44"/>
    <x v="37"/>
    <d v="1971-12-08T00:00:00"/>
    <s v="M"/>
    <s v="M"/>
    <n v="36199"/>
    <n v="0"/>
    <n v="45"/>
    <n v="42"/>
    <n v="1"/>
    <s v="..."/>
    <n v="38199"/>
    <n v="16"/>
    <x v="4"/>
    <n v="0"/>
  </r>
  <r>
    <n v="97"/>
    <n v="420023788"/>
    <n v="1131"/>
    <s v="adventure-works\bjorn0"/>
    <n v="173"/>
    <x v="10"/>
    <d v="1979-12-08T00:00:00"/>
    <s v="S"/>
    <s v="M"/>
    <n v="36199"/>
    <n v="0"/>
    <n v="43"/>
    <n v="41"/>
    <n v="1"/>
    <s v="..."/>
    <n v="38199"/>
    <n v="9.5"/>
    <x v="0"/>
    <n v="2900.7894746791821"/>
  </r>
  <r>
    <n v="98"/>
    <n v="199546871"/>
    <n v="1174"/>
    <s v="adventure-works\scott0"/>
    <n v="197"/>
    <x v="12"/>
    <d v="1977-03-13T00:00:00"/>
    <s v="M"/>
    <s v="M"/>
    <n v="36200"/>
    <n v="0"/>
    <n v="86"/>
    <n v="63"/>
    <n v="1"/>
    <s v="..."/>
    <n v="38199"/>
    <n v="10"/>
    <x v="0"/>
    <n v="3069.6680969115955"/>
  </r>
  <r>
    <n v="99"/>
    <n v="830150469"/>
    <n v="1158"/>
    <s v="adventure-works\michael1"/>
    <n v="87"/>
    <x v="15"/>
    <d v="1981-02-04T00:00:00"/>
    <s v="S"/>
    <s v="M"/>
    <n v="36202"/>
    <n v="0"/>
    <n v="70"/>
    <n v="55"/>
    <n v="1"/>
    <s v="..."/>
    <n v="38199"/>
    <n v="15"/>
    <x v="0"/>
    <n v="4595.5628390871261"/>
  </r>
  <r>
    <n v="100"/>
    <n v="322160340"/>
    <n v="1099"/>
    <s v="adventure-works\lane0"/>
    <n v="143"/>
    <x v="14"/>
    <d v="1964-10-24T00:00:00"/>
    <s v="M"/>
    <s v="M"/>
    <n v="36203"/>
    <n v="0"/>
    <n v="11"/>
    <n v="25"/>
    <n v="1"/>
    <s v="..."/>
    <n v="38199"/>
    <n v="14"/>
    <x v="0"/>
    <n v="0"/>
  </r>
  <r>
    <n v="101"/>
    <n v="827686041"/>
    <n v="1201"/>
    <s v="adventure-works\pete0"/>
    <n v="14"/>
    <x v="17"/>
    <d v="1967-03-07T00:00:00"/>
    <s v="S"/>
    <s v="M"/>
    <n v="36203"/>
    <n v="0"/>
    <n v="13"/>
    <n v="26"/>
    <n v="1"/>
    <s v="..."/>
    <n v="38199"/>
    <n v="11"/>
    <x v="0"/>
    <n v="0"/>
  </r>
  <r>
    <n v="102"/>
    <n v="671089628"/>
    <n v="1260"/>
    <s v="adventure-works\dan0"/>
    <n v="42"/>
    <x v="30"/>
    <d v="1971-07-28T00:00:00"/>
    <s v="M"/>
    <s v="M"/>
    <n v="36203"/>
    <n v="1"/>
    <n v="72"/>
    <n v="56"/>
    <n v="1"/>
    <s v="..."/>
    <n v="38199"/>
    <n v="27.4038"/>
    <x v="5"/>
    <n v="8496.1934344292677"/>
  </r>
  <r>
    <n v="103"/>
    <n v="231203233"/>
    <n v="1244"/>
    <s v="adventure-works\david5"/>
    <n v="140"/>
    <x v="38"/>
    <d v="1954-07-23T00:00:00"/>
    <s v="S"/>
    <s v="M"/>
    <n v="36204"/>
    <n v="0"/>
    <n v="56"/>
    <n v="48"/>
    <n v="1"/>
    <s v="..."/>
    <n v="38199"/>
    <n v="13.461499999999999"/>
    <x v="11"/>
    <n v="4166.0924550146137"/>
  </r>
  <r>
    <n v="104"/>
    <n v="204035155"/>
    <n v="1195"/>
    <s v="adventure-works\lolan0"/>
    <n v="74"/>
    <x v="17"/>
    <d v="1963-02-25T00:00:00"/>
    <s v="M"/>
    <s v="M"/>
    <n v="36204"/>
    <n v="0"/>
    <n v="7"/>
    <n v="23"/>
    <n v="1"/>
    <s v="..."/>
    <n v="38199"/>
    <n v="11"/>
    <x v="0"/>
    <n v="0"/>
  </r>
  <r>
    <n v="105"/>
    <n v="992874797"/>
    <n v="1142"/>
    <s v="adventure-works\paula1"/>
    <n v="210"/>
    <x v="15"/>
    <d v="1977-03-13T00:00:00"/>
    <s v="M"/>
    <s v="F"/>
    <n v="36204"/>
    <n v="0"/>
    <n v="54"/>
    <n v="47"/>
    <n v="1"/>
    <s v="..."/>
    <n v="38199"/>
    <n v="15"/>
    <x v="0"/>
    <n v="4586.4991558647444"/>
  </r>
  <r>
    <n v="106"/>
    <n v="767955365"/>
    <n v="1034"/>
    <s v="adventure-works\mary0"/>
    <n v="6"/>
    <x v="24"/>
    <d v="1952-10-14T00:00:00"/>
    <s v="M"/>
    <s v="F"/>
    <n v="36204"/>
    <n v="0"/>
    <n v="46"/>
    <n v="43"/>
    <n v="1"/>
    <s v="..."/>
    <n v="38199"/>
    <n v="14.4231"/>
    <x v="1"/>
    <n v="0"/>
  </r>
  <r>
    <n v="107"/>
    <n v="342607223"/>
    <n v="1185"/>
    <s v="adventure-works\mindaugas0"/>
    <n v="38"/>
    <x v="17"/>
    <d v="1968-06-07T00:00:00"/>
    <s v="M"/>
    <s v="M"/>
    <n v="36205"/>
    <n v="0"/>
    <n v="97"/>
    <n v="68"/>
    <n v="1"/>
    <s v="..."/>
    <n v="38199"/>
    <n v="11"/>
    <x v="0"/>
    <n v="3381.090185380735"/>
  </r>
  <r>
    <n v="108"/>
    <n v="45615666"/>
    <n v="1228"/>
    <s v="adventure-works\eric0"/>
    <n v="21"/>
    <x v="39"/>
    <d v="1975-02-20T00:00:00"/>
    <s v="M"/>
    <s v="M"/>
    <n v="36206"/>
    <n v="0"/>
    <n v="40"/>
    <n v="40"/>
    <n v="1"/>
    <s v="..."/>
    <n v="38199"/>
    <n v="25"/>
    <x v="0"/>
    <n v="0"/>
  </r>
  <r>
    <n v="110"/>
    <n v="733022683"/>
    <n v="1126"/>
    <s v="adventure-works\jason0"/>
    <n v="135"/>
    <x v="10"/>
    <d v="1979-01-08T00:00:00"/>
    <s v="S"/>
    <s v="M"/>
    <n v="36206"/>
    <n v="0"/>
    <n v="38"/>
    <n v="39"/>
    <n v="1"/>
    <s v="..."/>
    <n v="38199"/>
    <n v="9.5"/>
    <x v="0"/>
    <n v="2898.9614709895613"/>
  </r>
  <r>
    <n v="111"/>
    <n v="381772114"/>
    <n v="1271"/>
    <s v="adventure-works\mark0"/>
    <n v="41"/>
    <x v="33"/>
    <d v="1976-05-31T00:00:00"/>
    <s v="S"/>
    <s v="M"/>
    <n v="36207"/>
    <n v="0"/>
    <n v="83"/>
    <n v="61"/>
    <n v="1"/>
    <s v="..."/>
    <n v="38199"/>
    <n v="10.5769"/>
    <x v="8"/>
    <n v="3283.2237073654687"/>
  </r>
  <r>
    <n v="112"/>
    <n v="187369436"/>
    <n v="1169"/>
    <s v="adventure-works\janeth0"/>
    <n v="159"/>
    <x v="12"/>
    <d v="1962-08-25T00:00:00"/>
    <s v="S"/>
    <s v="F"/>
    <n v="36207"/>
    <n v="0"/>
    <n v="81"/>
    <n v="60"/>
    <n v="1"/>
    <s v="..."/>
    <n v="38199"/>
    <n v="10"/>
    <x v="0"/>
    <n v="3067.8145111618401"/>
  </r>
  <r>
    <n v="113"/>
    <n v="364818297"/>
    <n v="1110"/>
    <s v="adventure-works\marc0"/>
    <n v="184"/>
    <x v="10"/>
    <d v="1976-11-24T00:00:00"/>
    <s v="M"/>
    <s v="M"/>
    <n v="36208"/>
    <n v="0"/>
    <n v="22"/>
    <n v="31"/>
    <n v="1"/>
    <s v="..."/>
    <n v="38199"/>
    <n v="9.5"/>
    <x v="0"/>
    <n v="0"/>
  </r>
  <r>
    <n v="114"/>
    <n v="658797903"/>
    <n v="1051"/>
    <s v="adventure-works\gigi0"/>
    <n v="158"/>
    <x v="34"/>
    <d v="1969-02-21T00:00:00"/>
    <s v="M"/>
    <s v="F"/>
    <n v="36208"/>
    <n v="1"/>
    <n v="63"/>
    <n v="51"/>
    <n v="1"/>
    <s v="..."/>
    <n v="38199"/>
    <n v="40.865400000000001"/>
    <x v="12"/>
    <n v="12347.900363158053"/>
  </r>
  <r>
    <n v="115"/>
    <n v="886023130"/>
    <n v="1094"/>
    <s v="adventure-works\paul1"/>
    <n v="108"/>
    <x v="14"/>
    <d v="1980-12-05T00:00:00"/>
    <s v="M"/>
    <s v="M"/>
    <n v="36209"/>
    <n v="0"/>
    <n v="6"/>
    <n v="23"/>
    <n v="1"/>
    <s v="..."/>
    <n v="38199"/>
    <n v="14"/>
    <x v="0"/>
    <n v="0"/>
  </r>
  <r>
    <n v="116"/>
    <n v="749211824"/>
    <n v="1144"/>
    <s v="adventure-works\frank0"/>
    <n v="210"/>
    <x v="15"/>
    <d v="1977-10-07T00:00:00"/>
    <s v="M"/>
    <s v="M"/>
    <n v="36209"/>
    <n v="0"/>
    <n v="56"/>
    <n v="48"/>
    <n v="1"/>
    <s v="..."/>
    <n v="38199"/>
    <n v="15"/>
    <x v="0"/>
    <n v="4587.6390366855076"/>
  </r>
  <r>
    <n v="117"/>
    <n v="643805155"/>
    <n v="1255"/>
    <s v="adventure-works\françois0"/>
    <n v="42"/>
    <x v="40"/>
    <d v="1965-06-17T00:00:00"/>
    <s v="S"/>
    <s v="M"/>
    <n v="36209"/>
    <n v="1"/>
    <n v="67"/>
    <n v="53"/>
    <n v="1"/>
    <s v="..."/>
    <n v="38199"/>
    <n v="38.461500000000001"/>
    <x v="5"/>
    <n v="11917.848566051274"/>
  </r>
  <r>
    <n v="118"/>
    <n v="92096924"/>
    <n v="1196"/>
    <s v="adventure-works\diane2"/>
    <n v="14"/>
    <x v="17"/>
    <d v="1979-09-10T00:00:00"/>
    <s v="S"/>
    <s v="F"/>
    <n v="36210"/>
    <n v="0"/>
    <n v="8"/>
    <n v="24"/>
    <n v="1"/>
    <s v="..."/>
    <n v="38199"/>
    <n v="11"/>
    <x v="0"/>
    <n v="0"/>
  </r>
  <r>
    <n v="119"/>
    <n v="72636981"/>
    <n v="1035"/>
    <s v="adventure-works\jill0"/>
    <n v="6"/>
    <x v="24"/>
    <d v="1969-07-19T00:00:00"/>
    <s v="M"/>
    <s v="F"/>
    <n v="36210"/>
    <n v="0"/>
    <n v="47"/>
    <n v="43"/>
    <n v="1"/>
    <s v="..."/>
    <n v="38199"/>
    <n v="14.4231"/>
    <x v="1"/>
    <n v="0"/>
  </r>
  <r>
    <n v="120"/>
    <n v="563680513"/>
    <n v="1180"/>
    <s v="adventure-works\angela0"/>
    <n v="38"/>
    <x v="17"/>
    <d v="1981-07-01T00:00:00"/>
    <s v="S"/>
    <s v="F"/>
    <n v="36212"/>
    <n v="0"/>
    <n v="92"/>
    <n v="66"/>
    <n v="1"/>
    <s v="..."/>
    <n v="38199"/>
    <n v="11"/>
    <x v="0"/>
    <n v="3379.0702080367382"/>
  </r>
  <r>
    <n v="121"/>
    <n v="584205124"/>
    <n v="1282"/>
    <s v="adventure-works\matthias0"/>
    <n v="85"/>
    <x v="20"/>
    <d v="1963-12-13T00:00:00"/>
    <s v="M"/>
    <s v="M"/>
    <n v="36212"/>
    <n v="0"/>
    <n v="94"/>
    <n v="67"/>
    <n v="1"/>
    <s v="..."/>
    <n v="38199"/>
    <n v="9.5"/>
    <x v="7"/>
    <n v="2952.4936239236586"/>
  </r>
  <r>
    <n v="122"/>
    <n v="458159238"/>
    <n v="1223"/>
    <s v="adventure-works\bryan0"/>
    <n v="7"/>
    <x v="0"/>
    <d v="1963-09-28T00:00:00"/>
    <s v="S"/>
    <s v="M"/>
    <n v="36213"/>
    <n v="0"/>
    <n v="35"/>
    <n v="37"/>
    <n v="1"/>
    <s v="..."/>
    <n v="38199"/>
    <n v="12.45"/>
    <x v="0"/>
    <n v="0"/>
  </r>
  <r>
    <n v="123"/>
    <n v="712885347"/>
    <n v="1062"/>
    <s v="adventure-works\jeff0"/>
    <n v="21"/>
    <x v="41"/>
    <d v="1967-02-16T00:00:00"/>
    <s v="M"/>
    <s v="M"/>
    <n v="36213"/>
    <n v="0"/>
    <n v="74"/>
    <n v="57"/>
    <n v="1"/>
    <s v="..."/>
    <n v="38199"/>
    <n v="25"/>
    <x v="0"/>
    <n v="7565.3112918636252"/>
  </r>
  <r>
    <n v="124"/>
    <n v="87268837"/>
    <n v="1121"/>
    <s v="adventure-works\eugene0"/>
    <n v="184"/>
    <x v="10"/>
    <d v="1977-08-15T00:00:00"/>
    <s v="S"/>
    <s v="M"/>
    <n v="36213"/>
    <n v="0"/>
    <n v="33"/>
    <n v="36"/>
    <n v="1"/>
    <s v="..."/>
    <n v="38199"/>
    <n v="9.5"/>
    <x v="0"/>
    <n v="0"/>
  </r>
  <r>
    <n v="125"/>
    <n v="969985265"/>
    <n v="1105"/>
    <s v="adventure-works\barbara0"/>
    <n v="182"/>
    <x v="14"/>
    <d v="1969-08-02T00:00:00"/>
    <s v="M"/>
    <s v="F"/>
    <n v="36214"/>
    <n v="0"/>
    <n v="17"/>
    <n v="28"/>
    <n v="1"/>
    <s v="..."/>
    <n v="38199"/>
    <n v="14"/>
    <x v="0"/>
    <n v="0"/>
  </r>
  <r>
    <n v="126"/>
    <n v="539490372"/>
    <n v="1164"/>
    <s v="adventure-works\chris0"/>
    <n v="123"/>
    <x v="12"/>
    <d v="1979-01-17T00:00:00"/>
    <s v="M"/>
    <s v="M"/>
    <n v="36214"/>
    <n v="0"/>
    <n v="76"/>
    <n v="58"/>
    <n v="1"/>
    <s v="..."/>
    <n v="38199"/>
    <n v="10"/>
    <x v="0"/>
    <n v="3065.9529803138698"/>
  </r>
  <r>
    <n v="127"/>
    <n v="242381745"/>
    <n v="1266"/>
    <s v="adventure-works\sean1"/>
    <n v="90"/>
    <x v="42"/>
    <d v="1977-04-12T00:00:00"/>
    <s v="S"/>
    <s v="M"/>
    <n v="36214"/>
    <n v="0"/>
    <n v="78"/>
    <n v="59"/>
    <n v="1"/>
    <s v="..."/>
    <n v="38199"/>
    <n v="10.25"/>
    <x v="10"/>
    <n v="3179.9945483233701"/>
  </r>
  <r>
    <n v="128"/>
    <n v="929666391"/>
    <n v="1254"/>
    <s v="adventure-works\dan1"/>
    <n v="42"/>
    <x v="40"/>
    <d v="1966-02-06T00:00:00"/>
    <s v="M"/>
    <s v="M"/>
    <n v="36214"/>
    <n v="1"/>
    <n v="66"/>
    <n v="53"/>
    <n v="1"/>
    <s v="..."/>
    <n v="38199"/>
    <n v="38.461500000000001"/>
    <x v="5"/>
    <n v="11916.517069989082"/>
  </r>
  <r>
    <n v="129"/>
    <n v="948320468"/>
    <n v="1207"/>
    <s v="adventure-works\mark1"/>
    <n v="16"/>
    <x v="0"/>
    <d v="1969-10-26T00:00:00"/>
    <s v="S"/>
    <s v="M"/>
    <n v="36215"/>
    <n v="0"/>
    <n v="19"/>
    <n v="29"/>
    <n v="1"/>
    <s v="..."/>
    <n v="38199"/>
    <n v="12.45"/>
    <x v="0"/>
    <n v="0"/>
  </r>
  <r>
    <n v="130"/>
    <n v="931190412"/>
    <n v="1250"/>
    <s v="adventure-works\bryan1"/>
    <n v="139"/>
    <x v="29"/>
    <d v="1974-10-22T00:00:00"/>
    <s v="S"/>
    <s v="M"/>
    <n v="36216"/>
    <n v="0"/>
    <n v="62"/>
    <n v="51"/>
    <n v="1"/>
    <s v="..."/>
    <n v="38199"/>
    <n v="19"/>
    <x v="11"/>
    <n v="5884.1290247153065"/>
  </r>
  <r>
    <n v="131"/>
    <n v="153288994"/>
    <n v="1191"/>
    <s v="adventure-works\houman0"/>
    <n v="74"/>
    <x v="17"/>
    <d v="1961-09-30T00:00:00"/>
    <s v="M"/>
    <s v="M"/>
    <n v="36217"/>
    <n v="0"/>
    <n v="3"/>
    <n v="21"/>
    <n v="1"/>
    <s v="..."/>
    <n v="38199"/>
    <n v="11"/>
    <x v="0"/>
    <n v="0"/>
  </r>
  <r>
    <n v="132"/>
    <n v="981495526"/>
    <n v="1234"/>
    <s v="adventure-works\sairaj0"/>
    <n v="44"/>
    <x v="37"/>
    <d v="1978-01-22T00:00:00"/>
    <s v="M"/>
    <s v="M"/>
    <n v="36218"/>
    <n v="0"/>
    <n v="46"/>
    <n v="43"/>
    <n v="1"/>
    <s v="..."/>
    <n v="38199"/>
    <n v="16"/>
    <x v="4"/>
    <n v="4946.1042555155564"/>
  </r>
  <r>
    <n v="133"/>
    <n v="363996959"/>
    <n v="1132"/>
    <s v="adventure-works\michiko0"/>
    <n v="173"/>
    <x v="10"/>
    <d v="1972-07-28T00:00:00"/>
    <s v="S"/>
    <s v="M"/>
    <n v="36218"/>
    <n v="0"/>
    <n v="44"/>
    <n v="42"/>
    <n v="1"/>
    <s v="..."/>
    <n v="38199"/>
    <n v="9.5"/>
    <x v="0"/>
    <n v="2901.15410550964"/>
  </r>
  <r>
    <n v="134"/>
    <n v="585408256"/>
    <n v="1116"/>
    <s v="adventure-works\benjamin0"/>
    <n v="184"/>
    <x v="10"/>
    <d v="1976-02-06T00:00:00"/>
    <s v="S"/>
    <s v="M"/>
    <n v="36219"/>
    <n v="0"/>
    <n v="28"/>
    <n v="34"/>
    <n v="1"/>
    <s v="..."/>
    <n v="38199"/>
    <n v="9.5"/>
    <x v="0"/>
    <n v="0"/>
  </r>
  <r>
    <n v="135"/>
    <n v="386315192"/>
    <n v="1057"/>
    <s v="adventure-works\cynthia0"/>
    <n v="21"/>
    <x v="43"/>
    <d v="1971-09-19T00:00:00"/>
    <s v="S"/>
    <s v="F"/>
    <n v="36219"/>
    <n v="0"/>
    <n v="69"/>
    <n v="54"/>
    <n v="1"/>
    <s v="..."/>
    <n v="38199"/>
    <n v="25"/>
    <x v="0"/>
    <n v="7560.1874682685666"/>
  </r>
  <r>
    <n v="136"/>
    <n v="167554340"/>
    <n v="1175"/>
    <s v="adventure-works\kathie0"/>
    <n v="197"/>
    <x v="12"/>
    <d v="1980-12-02T00:00:00"/>
    <s v="M"/>
    <s v="F"/>
    <n v="36219"/>
    <n v="0"/>
    <n v="87"/>
    <n v="63"/>
    <n v="1"/>
    <s v="..."/>
    <n v="38199"/>
    <n v="10"/>
    <x v="0"/>
    <n v="3070.0378666077549"/>
  </r>
  <r>
    <n v="137"/>
    <n v="410742000"/>
    <n v="1202"/>
    <s v="adventure-works\britta0"/>
    <n v="16"/>
    <x v="0"/>
    <d v="1979-10-30T00:00:00"/>
    <s v="M"/>
    <s v="F"/>
    <n v="36221"/>
    <n v="0"/>
    <n v="14"/>
    <n v="27"/>
    <n v="1"/>
    <s v="..."/>
    <n v="38199"/>
    <n v="12.45"/>
    <x v="0"/>
    <n v="0"/>
  </r>
  <r>
    <n v="138"/>
    <n v="746201340"/>
    <n v="1143"/>
    <s v="adventure-works\brian0"/>
    <n v="210"/>
    <x v="15"/>
    <d v="1967-03-14T00:00:00"/>
    <s v="S"/>
    <s v="M"/>
    <n v="36221"/>
    <n v="0"/>
    <n v="55"/>
    <n v="47"/>
    <n v="1"/>
    <s v="..."/>
    <n v="38199"/>
    <n v="15"/>
    <x v="0"/>
    <n v="4587.0693455929222"/>
  </r>
  <r>
    <n v="139"/>
    <n v="30845"/>
    <n v="1245"/>
    <s v="adventure-works\david6"/>
    <n v="140"/>
    <x v="44"/>
    <d v="1973-08-08T00:00:00"/>
    <s v="M"/>
    <s v="M"/>
    <n v="36222"/>
    <n v="1"/>
    <n v="57"/>
    <n v="48"/>
    <n v="1"/>
    <s v="..."/>
    <n v="38199"/>
    <n v="34.735599999999998"/>
    <x v="11"/>
    <n v="10751.256452359286"/>
  </r>
  <r>
    <n v="141"/>
    <n v="398737566"/>
    <n v="1186"/>
    <s v="adventure-works\michael2"/>
    <n v="38"/>
    <x v="17"/>
    <d v="1964-06-03T00:00:00"/>
    <s v="S"/>
    <s v="M"/>
    <n v="36223"/>
    <n v="0"/>
    <n v="98"/>
    <n v="69"/>
    <n v="1"/>
    <s v="..."/>
    <n v="38199"/>
    <n v="11"/>
    <x v="0"/>
    <n v="3381.4931579310683"/>
  </r>
  <r>
    <n v="142"/>
    <n v="764853868"/>
    <n v="1127"/>
    <s v="adventure-works\andy0"/>
    <n v="135"/>
    <x v="10"/>
    <d v="1973-11-20T00:00:00"/>
    <s v="M"/>
    <s v="M"/>
    <n v="36223"/>
    <n v="0"/>
    <n v="39"/>
    <n v="39"/>
    <n v="1"/>
    <s v="..."/>
    <n v="38199"/>
    <n v="9.5"/>
    <x v="0"/>
    <n v="2899.3277202438012"/>
  </r>
  <r>
    <n v="143"/>
    <n v="319472946"/>
    <n v="1229"/>
    <s v="adventure-works\yuhong0"/>
    <n v="21"/>
    <x v="39"/>
    <d v="1967-05-08T00:00:00"/>
    <s v="M"/>
    <s v="M"/>
    <n v="36224"/>
    <n v="0"/>
    <n v="41"/>
    <n v="40"/>
    <n v="1"/>
    <s v="..."/>
    <n v="38199"/>
    <n v="25"/>
    <x v="0"/>
    <n v="0"/>
  </r>
  <r>
    <n v="144"/>
    <n v="456839592"/>
    <n v="1170"/>
    <s v="adventure-works\robert0"/>
    <n v="159"/>
    <x v="12"/>
    <d v="1975-04-01T00:00:00"/>
    <s v="S"/>
    <s v="M"/>
    <n v="36225"/>
    <n v="0"/>
    <n v="82"/>
    <n v="61"/>
    <n v="1"/>
    <s v="..."/>
    <n v="38199"/>
    <n v="10"/>
    <x v="0"/>
    <n v="3068.1858617461617"/>
  </r>
  <r>
    <n v="145"/>
    <n v="131471224"/>
    <n v="1272"/>
    <s v="adventure-works\andreas0"/>
    <n v="41"/>
    <x v="33"/>
    <d v="1979-04-29T00:00:00"/>
    <s v="M"/>
    <s v="M"/>
    <n v="36225"/>
    <n v="0"/>
    <n v="84"/>
    <n v="62"/>
    <n v="1"/>
    <s v="..."/>
    <n v="38199"/>
    <n v="10.5769"/>
    <x v="8"/>
    <n v="3283.5849727640075"/>
  </r>
  <r>
    <n v="146"/>
    <n v="259388196"/>
    <n v="1111"/>
    <s v="adventure-works\reed0"/>
    <n v="184"/>
    <x v="10"/>
    <d v="1979-02-09T00:00:00"/>
    <s v="M"/>
    <s v="M"/>
    <n v="36225"/>
    <n v="0"/>
    <n v="23"/>
    <n v="31"/>
    <n v="1"/>
    <s v="..."/>
    <n v="38199"/>
    <n v="9.5"/>
    <x v="0"/>
    <n v="0"/>
  </r>
  <r>
    <n v="147"/>
    <n v="812797414"/>
    <n v="1100"/>
    <s v="adventure-works\linda1"/>
    <n v="143"/>
    <x v="14"/>
    <d v="1967-11-06T00:00:00"/>
    <s v="S"/>
    <s v="F"/>
    <n v="36226"/>
    <n v="0"/>
    <n v="12"/>
    <n v="26"/>
    <n v="1"/>
    <s v="..."/>
    <n v="38199"/>
    <n v="14"/>
    <x v="0"/>
    <n v="0"/>
  </r>
  <r>
    <n v="149"/>
    <n v="314747499"/>
    <n v="1261"/>
    <s v="adventure-works\ramesh0"/>
    <n v="42"/>
    <x v="30"/>
    <d v="1978-04-14T00:00:00"/>
    <s v="S"/>
    <s v="M"/>
    <n v="36226"/>
    <n v="1"/>
    <n v="73"/>
    <n v="56"/>
    <n v="1"/>
    <s v="..."/>
    <n v="38199"/>
    <n v="27.4038"/>
    <x v="5"/>
    <n v="8497.1376089431415"/>
  </r>
  <r>
    <n v="150"/>
    <n v="858323870"/>
    <n v="1256"/>
    <s v="adventure-works\stephanie0"/>
    <n v="42"/>
    <x v="45"/>
    <d v="1974-04-26T00:00:00"/>
    <s v="S"/>
    <s v="F"/>
    <n v="36227"/>
    <n v="1"/>
    <n v="68"/>
    <n v="54"/>
    <n v="1"/>
    <s v="..."/>
    <n v="38199"/>
    <n v="39.663499999999999"/>
    <x v="5"/>
    <n v="12291.677556238859"/>
  </r>
  <r>
    <n v="151"/>
    <n v="25011600"/>
    <n v="1095"/>
    <s v="adventure-works\samantha0"/>
    <n v="108"/>
    <x v="14"/>
    <d v="1977-12-23T00:00:00"/>
    <s v="M"/>
    <s v="F"/>
    <n v="36227"/>
    <n v="0"/>
    <n v="7"/>
    <n v="23"/>
    <n v="1"/>
    <s v="..."/>
    <n v="38199"/>
    <n v="14"/>
    <x v="0"/>
    <n v="0"/>
  </r>
  <r>
    <n v="152"/>
    <n v="436757988"/>
    <n v="1138"/>
    <s v="adventure-works\tawana0"/>
    <n v="210"/>
    <x v="15"/>
    <d v="1979-12-12T00:00:00"/>
    <s v="S"/>
    <s v="M"/>
    <n v="36228"/>
    <n v="0"/>
    <n v="50"/>
    <n v="45"/>
    <n v="1"/>
    <s v="..."/>
    <n v="38199"/>
    <n v="15"/>
    <x v="0"/>
    <n v="4584.2133930885775"/>
  </r>
  <r>
    <n v="153"/>
    <n v="652535724"/>
    <n v="1197"/>
    <s v="adventure-works\denise0"/>
    <n v="14"/>
    <x v="17"/>
    <d v="1978-08-07T00:00:00"/>
    <s v="M"/>
    <s v="F"/>
    <n v="36228"/>
    <n v="0"/>
    <n v="9"/>
    <n v="24"/>
    <n v="1"/>
    <s v="..."/>
    <n v="38199"/>
    <n v="11"/>
    <x v="0"/>
    <n v="0"/>
  </r>
  <r>
    <n v="154"/>
    <n v="416679555"/>
    <n v="1240"/>
    <s v="adventure-works\hao0"/>
    <n v="30"/>
    <x v="46"/>
    <d v="1967-05-19T00:00:00"/>
    <s v="S"/>
    <s v="M"/>
    <n v="36229"/>
    <n v="0"/>
    <n v="52"/>
    <n v="46"/>
    <n v="1"/>
    <s v="..."/>
    <n v="38199"/>
    <n v="13.942299999999999"/>
    <x v="6"/>
    <n v="4312.9413161037428"/>
  </r>
  <r>
    <n v="155"/>
    <n v="377784364"/>
    <n v="1165"/>
    <s v="adventure-works\alex0"/>
    <n v="123"/>
    <x v="12"/>
    <d v="1980-05-14T00:00:00"/>
    <s v="M"/>
    <s v="M"/>
    <n v="36231"/>
    <n v="0"/>
    <n v="77"/>
    <n v="58"/>
    <n v="1"/>
    <s v="..."/>
    <n v="38199"/>
    <n v="10"/>
    <x v="0"/>
    <n v="3066.3259253620377"/>
  </r>
  <r>
    <n v="156"/>
    <n v="66073987"/>
    <n v="1224"/>
    <s v="adventure-works\eugene1"/>
    <n v="7"/>
    <x v="0"/>
    <d v="1966-03-13T00:00:00"/>
    <s v="S"/>
    <s v="M"/>
    <n v="36231"/>
    <n v="0"/>
    <n v="36"/>
    <n v="38"/>
    <n v="1"/>
    <s v="..."/>
    <n v="38199"/>
    <n v="12.45"/>
    <x v="0"/>
    <n v="0"/>
  </r>
  <r>
    <n v="157"/>
    <n v="999440576"/>
    <n v="1210"/>
    <s v="adventure-works\brandon0"/>
    <n v="16"/>
    <x v="0"/>
    <d v="1967-02-11T00:00:00"/>
    <s v="M"/>
    <s v="M"/>
    <n v="36231"/>
    <n v="0"/>
    <n v="22"/>
    <n v="31"/>
    <n v="1"/>
    <s v="..."/>
    <n v="38199"/>
    <n v="12.45"/>
    <x v="0"/>
    <n v="0"/>
  </r>
  <r>
    <n v="158"/>
    <n v="134969118"/>
    <n v="1049"/>
    <s v="adventure-works\dylan0"/>
    <n v="3"/>
    <x v="47"/>
    <d v="1977-03-27T00:00:00"/>
    <s v="M"/>
    <s v="M"/>
    <n v="36231"/>
    <n v="1"/>
    <n v="61"/>
    <n v="50"/>
    <n v="1"/>
    <s v="..."/>
    <n v="38199"/>
    <n v="50.480800000000002"/>
    <x v="12"/>
    <n v="0"/>
  </r>
  <r>
    <n v="159"/>
    <n v="551834634"/>
    <n v="1063"/>
    <s v="adventure-works\shane0"/>
    <n v="21"/>
    <x v="41"/>
    <d v="1980-06-24T00:00:00"/>
    <s v="S"/>
    <s v="M"/>
    <n v="36231"/>
    <n v="0"/>
    <n v="75"/>
    <n v="57"/>
    <n v="1"/>
    <s v="..."/>
    <n v="38199"/>
    <n v="25"/>
    <x v="0"/>
    <n v="7566.3331613082419"/>
  </r>
  <r>
    <n v="160"/>
    <n v="305522471"/>
    <n v="1106"/>
    <s v="adventure-works\john2"/>
    <n v="182"/>
    <x v="14"/>
    <d v="1976-05-06T00:00:00"/>
    <s v="M"/>
    <s v="M"/>
    <n v="36232"/>
    <n v="0"/>
    <n v="18"/>
    <n v="29"/>
    <n v="1"/>
    <s v="..."/>
    <n v="38199"/>
    <n v="14"/>
    <x v="0"/>
    <n v="0"/>
  </r>
  <r>
    <n v="161"/>
    <n v="260770918"/>
    <n v="1267"/>
    <s v="adventure-works\karen0"/>
    <n v="90"/>
    <x v="42"/>
    <d v="1966-01-25T00:00:00"/>
    <s v="M"/>
    <s v="F"/>
    <n v="36232"/>
    <n v="0"/>
    <n v="79"/>
    <n v="59"/>
    <n v="1"/>
    <s v="..."/>
    <n v="38199"/>
    <n v="10.25"/>
    <x v="10"/>
    <n v="3180.3460302555277"/>
  </r>
  <r>
    <n v="162"/>
    <n v="788456780"/>
    <n v="1208"/>
    <s v="adventure-works\jose0"/>
    <n v="16"/>
    <x v="0"/>
    <d v="1974-09-01T00:00:00"/>
    <s v="M"/>
    <s v="M"/>
    <n v="36233"/>
    <n v="0"/>
    <n v="20"/>
    <n v="30"/>
    <n v="1"/>
    <s v="..."/>
    <n v="38199"/>
    <n v="12.45"/>
    <x v="0"/>
    <n v="0"/>
  </r>
  <r>
    <n v="163"/>
    <n v="370581729"/>
    <n v="1188"/>
    <s v="adventure-works\mandar0"/>
    <n v="74"/>
    <x v="17"/>
    <d v="1976-04-21T00:00:00"/>
    <s v="S"/>
    <s v="M"/>
    <n v="36233"/>
    <n v="0"/>
    <n v="0"/>
    <n v="20"/>
    <n v="1"/>
    <s v="..."/>
    <n v="38199"/>
    <n v="11"/>
    <x v="0"/>
    <n v="0"/>
  </r>
  <r>
    <n v="164"/>
    <n v="603686790"/>
    <n v="1047"/>
    <s v="adventure-works\mikael0"/>
    <n v="274"/>
    <x v="48"/>
    <d v="1974-09-18T00:00:00"/>
    <s v="S"/>
    <s v="M"/>
    <n v="36233"/>
    <n v="0"/>
    <n v="59"/>
    <n v="49"/>
    <n v="1"/>
    <s v="..."/>
    <n v="38199"/>
    <n v="18.269200000000001"/>
    <x v="13"/>
    <n v="5517.2009916927109"/>
  </r>
  <r>
    <n v="165"/>
    <n v="152085091"/>
    <n v="1192"/>
    <s v="adventure-works\sameer0"/>
    <n v="74"/>
    <x v="17"/>
    <d v="1968-07-27T00:00:00"/>
    <s v="M"/>
    <s v="M"/>
    <n v="36234"/>
    <n v="0"/>
    <n v="4"/>
    <n v="22"/>
    <n v="1"/>
    <s v="..."/>
    <n v="38199"/>
    <n v="11"/>
    <x v="0"/>
    <n v="0"/>
  </r>
  <r>
    <n v="166"/>
    <n v="663843431"/>
    <n v="1251"/>
    <s v="adventure-works\dragan0"/>
    <n v="139"/>
    <x v="49"/>
    <d v="1967-03-18T00:00:00"/>
    <s v="M"/>
    <s v="M"/>
    <n v="36234"/>
    <n v="0"/>
    <n v="63"/>
    <n v="51"/>
    <n v="1"/>
    <s v="..."/>
    <n v="38199"/>
    <n v="19"/>
    <x v="11"/>
    <n v="5884.7888884174981"/>
  </r>
  <r>
    <n v="167"/>
    <n v="227319668"/>
    <n v="1133"/>
    <s v="adventure-works\carol0"/>
    <n v="173"/>
    <x v="10"/>
    <d v="1978-11-18T00:00:00"/>
    <s v="M"/>
    <s v="F"/>
    <n v="36235"/>
    <n v="0"/>
    <n v="45"/>
    <n v="42"/>
    <n v="1"/>
    <s v="..."/>
    <n v="38199"/>
    <n v="9.5"/>
    <x v="0"/>
    <n v="2901.5184143702277"/>
  </r>
  <r>
    <n v="168"/>
    <n v="578953538"/>
    <n v="1159"/>
    <s v="adventure-works\rob1"/>
    <n v="87"/>
    <x v="15"/>
    <d v="1963-09-05T00:00:00"/>
    <s v="S"/>
    <s v="M"/>
    <n v="36236"/>
    <n v="0"/>
    <n v="71"/>
    <n v="55"/>
    <n v="1"/>
    <s v="..."/>
    <n v="38199"/>
    <n v="15"/>
    <x v="0"/>
    <n v="4596.1251539453942"/>
  </r>
  <r>
    <n v="169"/>
    <n v="222400012"/>
    <n v="1176"/>
    <s v="adventure-works\don0"/>
    <n v="38"/>
    <x v="17"/>
    <d v="1961-07-14T00:00:00"/>
    <s v="M"/>
    <s v="M"/>
    <n v="36236"/>
    <n v="0"/>
    <n v="88"/>
    <n v="64"/>
    <n v="1"/>
    <s v="..."/>
    <n v="38199"/>
    <n v="11"/>
    <x v="0"/>
    <n v="3377.4480539141314"/>
  </r>
  <r>
    <n v="170"/>
    <n v="470689086"/>
    <n v="1235"/>
    <s v="adventure-works\alan0"/>
    <n v="44"/>
    <x v="37"/>
    <d v="1974-04-30T00:00:00"/>
    <s v="M"/>
    <s v="M"/>
    <n v="36236"/>
    <n v="0"/>
    <n v="47"/>
    <n v="43"/>
    <n v="1"/>
    <s v="..."/>
    <n v="38199"/>
    <n v="16"/>
    <x v="4"/>
    <n v="4946.6671321530957"/>
  </r>
  <r>
    <n v="171"/>
    <n v="860123571"/>
    <n v="1117"/>
    <s v="adventure-works\david7"/>
    <n v="184"/>
    <x v="10"/>
    <d v="1975-10-25T00:00:00"/>
    <s v="M"/>
    <s v="M"/>
    <n v="36237"/>
    <n v="0"/>
    <n v="29"/>
    <n v="34"/>
    <n v="1"/>
    <s v="..."/>
    <n v="38199"/>
    <n v="9.5"/>
    <x v="0"/>
    <n v="0"/>
  </r>
  <r>
    <n v="172"/>
    <n v="273260055"/>
    <n v="1160"/>
    <s v="adventure-works\baris0"/>
    <n v="87"/>
    <x v="15"/>
    <d v="1980-11-07T00:00:00"/>
    <s v="S"/>
    <s v="M"/>
    <n v="36238"/>
    <n v="0"/>
    <n v="72"/>
    <n v="56"/>
    <n v="1"/>
    <s v="..."/>
    <n v="38199"/>
    <n v="15"/>
    <x v="0"/>
    <n v="4596.6869838403782"/>
  </r>
  <r>
    <n v="173"/>
    <n v="578935259"/>
    <n v="1058"/>
    <s v="adventure-works\michael3"/>
    <n v="21"/>
    <x v="43"/>
    <d v="1979-03-02T00:00:00"/>
    <s v="S"/>
    <s v="M"/>
    <n v="36238"/>
    <n v="0"/>
    <n v="70"/>
    <n v="55"/>
    <n v="1"/>
    <s v="..."/>
    <n v="38199"/>
    <n v="25"/>
    <x v="0"/>
    <n v="7561.2141692479172"/>
  </r>
  <r>
    <n v="174"/>
    <n v="752513276"/>
    <n v="1219"/>
    <s v="adventure-works\steve0"/>
    <n v="18"/>
    <x v="0"/>
    <d v="1981-05-07T00:00:00"/>
    <s v="S"/>
    <s v="M"/>
    <n v="36238"/>
    <n v="0"/>
    <n v="31"/>
    <n v="35"/>
    <n v="1"/>
    <s v="..."/>
    <n v="38199"/>
    <n v="12.45"/>
    <x v="0"/>
    <n v="0"/>
  </r>
  <r>
    <n v="175"/>
    <n v="754372876"/>
    <n v="1203"/>
    <s v="adventure-works\suchitra0"/>
    <n v="16"/>
    <x v="0"/>
    <d v="1977-07-11T00:00:00"/>
    <s v="M"/>
    <s v="F"/>
    <n v="36239"/>
    <n v="0"/>
    <n v="15"/>
    <n v="27"/>
    <n v="1"/>
    <s v="..."/>
    <n v="38199"/>
    <n v="12.45"/>
    <x v="0"/>
    <n v="0"/>
  </r>
  <r>
    <n v="176"/>
    <n v="58317344"/>
    <n v="1262"/>
    <s v="adventure-works\karen1"/>
    <n v="42"/>
    <x v="30"/>
    <d v="1968-06-19T00:00:00"/>
    <s v="S"/>
    <s v="F"/>
    <n v="36239"/>
    <n v="1"/>
    <n v="74"/>
    <n v="57"/>
    <n v="1"/>
    <s v="..."/>
    <n v="38199"/>
    <n v="27.4038"/>
    <x v="5"/>
    <n v="8498.0810350031024"/>
  </r>
  <r>
    <n v="177"/>
    <n v="404159499"/>
    <n v="1101"/>
    <s v="adventure-works\terrence0"/>
    <n v="143"/>
    <x v="14"/>
    <d v="1975-01-09T00:00:00"/>
    <s v="S"/>
    <s v="M"/>
    <n v="36239"/>
    <n v="0"/>
    <n v="13"/>
    <n v="26"/>
    <n v="1"/>
    <s v="..."/>
    <n v="38199"/>
    <n v="14"/>
    <x v="0"/>
    <n v="0"/>
  </r>
  <r>
    <n v="178"/>
    <n v="363910111"/>
    <n v="1246"/>
    <s v="adventure-works\barbara1"/>
    <n v="139"/>
    <x v="50"/>
    <d v="1966-02-04T00:00:00"/>
    <s v="M"/>
    <s v="F"/>
    <n v="36241"/>
    <n v="1"/>
    <n v="58"/>
    <n v="49"/>
    <n v="1"/>
    <s v="..."/>
    <n v="38199"/>
    <n v="26.442299999999999"/>
    <x v="11"/>
    <n v="8185.2616730521449"/>
  </r>
  <r>
    <n v="179"/>
    <n v="599942664"/>
    <n v="1187"/>
    <s v="adventure-works\chad0"/>
    <n v="38"/>
    <x v="17"/>
    <d v="1980-09-04T00:00:00"/>
    <s v="M"/>
    <s v="M"/>
    <n v="36241"/>
    <n v="0"/>
    <n v="99"/>
    <n v="69"/>
    <n v="1"/>
    <s v="..."/>
    <n v="38199"/>
    <n v="11"/>
    <x v="0"/>
    <n v="3381.8957908500502"/>
  </r>
  <r>
    <n v="180"/>
    <n v="993310268"/>
    <n v="1128"/>
    <s v="adventure-works\rostislav0"/>
    <n v="135"/>
    <x v="10"/>
    <d v="1967-10-15T00:00:00"/>
    <s v="M"/>
    <s v="M"/>
    <n v="36242"/>
    <n v="0"/>
    <n v="40"/>
    <n v="40"/>
    <n v="1"/>
    <s v="..."/>
    <n v="38199"/>
    <n v="9.5"/>
    <x v="0"/>
    <n v="2899.6936446649574"/>
  </r>
  <r>
    <n v="181"/>
    <n v="20244403"/>
    <n v="1171"/>
    <s v="adventure-works\belinda0"/>
    <n v="197"/>
    <x v="12"/>
    <d v="1959-10-19T00:00:00"/>
    <s v="S"/>
    <s v="F"/>
    <n v="36243"/>
    <n v="0"/>
    <n v="83"/>
    <n v="61"/>
    <n v="1"/>
    <s v="..."/>
    <n v="38199"/>
    <n v="10"/>
    <x v="0"/>
    <n v="3068.5568950723627"/>
  </r>
  <r>
    <n v="182"/>
    <n v="862951447"/>
    <n v="1230"/>
    <s v="adventure-works\katie0"/>
    <n v="21"/>
    <x v="39"/>
    <d v="1974-12-20T00:00:00"/>
    <s v="S"/>
    <s v="F"/>
    <n v="36243"/>
    <n v="0"/>
    <n v="42"/>
    <n v="41"/>
    <n v="1"/>
    <s v="..."/>
    <n v="38199"/>
    <n v="25"/>
    <x v="0"/>
    <n v="0"/>
  </r>
  <r>
    <n v="183"/>
    <n v="551346974"/>
    <n v="1112"/>
    <s v="adventure-works\russell1"/>
    <n v="184"/>
    <x v="10"/>
    <d v="1972-03-14T00:00:00"/>
    <s v="M"/>
    <s v="M"/>
    <n v="36244"/>
    <n v="0"/>
    <n v="24"/>
    <n v="32"/>
    <n v="1"/>
    <s v="..."/>
    <n v="38199"/>
    <n v="9.5"/>
    <x v="0"/>
    <n v="0"/>
  </r>
  <r>
    <n v="184"/>
    <n v="60114406"/>
    <n v="1056"/>
    <s v="adventure-works\jack0"/>
    <n v="21"/>
    <x v="43"/>
    <d v="1973-07-23T00:00:00"/>
    <s v="S"/>
    <s v="M"/>
    <n v="36244"/>
    <n v="0"/>
    <n v="68"/>
    <n v="54"/>
    <n v="1"/>
    <s v="..."/>
    <n v="38199"/>
    <n v="25"/>
    <x v="0"/>
    <n v="7559.1597954944828"/>
  </r>
  <r>
    <n v="185"/>
    <n v="33237992"/>
    <n v="1053"/>
    <s v="adventure-works\andrew0"/>
    <n v="21"/>
    <x v="13"/>
    <d v="1978-10-08T00:00:00"/>
    <s v="S"/>
    <s v="M"/>
    <n v="36245"/>
    <n v="0"/>
    <n v="65"/>
    <n v="52"/>
    <n v="1"/>
    <s v="..."/>
    <n v="38199"/>
    <n v="25"/>
    <x v="0"/>
    <n v="7556.0709279637167"/>
  </r>
  <r>
    <n v="186"/>
    <n v="1300049"/>
    <n v="1155"/>
    <s v="adventure-works\nicole0"/>
    <n v="87"/>
    <x v="15"/>
    <d v="1976-05-10T00:00:00"/>
    <s v="M"/>
    <s v="F"/>
    <n v="36245"/>
    <n v="0"/>
    <n v="67"/>
    <n v="53"/>
    <n v="1"/>
    <s v="..."/>
    <n v="38199"/>
    <n v="15"/>
    <x v="0"/>
    <n v="4593.8729763422452"/>
  </r>
  <r>
    <n v="187"/>
    <n v="10708100"/>
    <n v="1198"/>
    <s v="adventure-works\frank1"/>
    <n v="14"/>
    <x v="17"/>
    <d v="1961-08-24T00:00:00"/>
    <s v="S"/>
    <s v="M"/>
    <n v="36246"/>
    <n v="0"/>
    <n v="10"/>
    <n v="25"/>
    <n v="1"/>
    <s v="..."/>
    <n v="38199"/>
    <n v="11"/>
    <x v="0"/>
    <n v="0"/>
  </r>
  <r>
    <n v="188"/>
    <n v="672243793"/>
    <n v="1257"/>
    <s v="adventure-works\peter1"/>
    <n v="150"/>
    <x v="16"/>
    <d v="1970-06-29T00:00:00"/>
    <s v="S"/>
    <s v="M"/>
    <n v="36246"/>
    <n v="0"/>
    <n v="69"/>
    <n v="54"/>
    <n v="1"/>
    <s v="..."/>
    <n v="38199"/>
    <n v="32.451900000000002"/>
    <x v="5"/>
    <n v="10057.931849793695"/>
  </r>
  <r>
    <n v="189"/>
    <n v="63761469"/>
    <n v="1096"/>
    <s v="adventure-works\anibal0"/>
    <n v="108"/>
    <x v="14"/>
    <d v="1964-10-06T00:00:00"/>
    <s v="S"/>
    <s v="F"/>
    <n v="36246"/>
    <n v="0"/>
    <n v="8"/>
    <n v="24"/>
    <n v="1"/>
    <s v="..."/>
    <n v="38199"/>
    <n v="14"/>
    <x v="0"/>
    <n v="0"/>
  </r>
  <r>
    <n v="190"/>
    <n v="693168613"/>
    <n v="1139"/>
    <s v="adventure-works\ken1"/>
    <n v="210"/>
    <x v="15"/>
    <d v="1971-06-29T00:00:00"/>
    <s v="M"/>
    <s v="M"/>
    <n v="36247"/>
    <n v="0"/>
    <n v="51"/>
    <n v="45"/>
    <n v="1"/>
    <s v="..."/>
    <n v="38199"/>
    <n v="15"/>
    <x v="0"/>
    <n v="4584.7855861186508"/>
  </r>
  <r>
    <n v="191"/>
    <n v="476980013"/>
    <n v="1241"/>
    <s v="adventure-works\grant0"/>
    <n v="30"/>
    <x v="46"/>
    <d v="1966-05-18T00:00:00"/>
    <s v="S"/>
    <s v="M"/>
    <n v="36248"/>
    <n v="0"/>
    <n v="53"/>
    <n v="46"/>
    <n v="1"/>
    <s v="..."/>
    <n v="38199"/>
    <n v="13.942299999999999"/>
    <x v="6"/>
    <n v="4313.4294309189745"/>
  </r>
  <r>
    <n v="192"/>
    <n v="334834274"/>
    <n v="1182"/>
    <s v="adventure-works\michael4"/>
    <n v="38"/>
    <x v="17"/>
    <d v="1979-07-17T00:00:00"/>
    <s v="S"/>
    <s v="M"/>
    <n v="36248"/>
    <n v="0"/>
    <n v="94"/>
    <n v="67"/>
    <n v="1"/>
    <s v="..."/>
    <n v="38199"/>
    <n v="11"/>
    <x v="0"/>
    <n v="3379.8792241997603"/>
  </r>
  <r>
    <n v="193"/>
    <n v="399658727"/>
    <n v="1166"/>
    <s v="adventure-works\lionel0"/>
    <n v="159"/>
    <x v="12"/>
    <d v="1978-04-15T00:00:00"/>
    <s v="S"/>
    <s v="M"/>
    <n v="36249"/>
    <n v="0"/>
    <n v="78"/>
    <n v="59"/>
    <n v="1"/>
    <s v="..."/>
    <n v="38199"/>
    <n v="10"/>
    <x v="0"/>
    <n v="3066.6985504229951"/>
  </r>
  <r>
    <n v="194"/>
    <n v="500412746"/>
    <n v="1225"/>
    <s v="adventure-works\thomas0"/>
    <n v="7"/>
    <x v="0"/>
    <d v="1976-02-11T00:00:00"/>
    <s v="M"/>
    <s v="M"/>
    <n v="36249"/>
    <n v="0"/>
    <n v="37"/>
    <n v="38"/>
    <n v="1"/>
    <s v="..."/>
    <n v="38199"/>
    <n v="12.45"/>
    <x v="0"/>
    <n v="0"/>
  </r>
  <r>
    <n v="195"/>
    <n v="652779496"/>
    <n v="1284"/>
    <s v="adventure-works\jimmy0"/>
    <n v="85"/>
    <x v="19"/>
    <d v="1975-06-05T00:00:00"/>
    <s v="M"/>
    <s v="M"/>
    <n v="36249"/>
    <n v="0"/>
    <n v="96"/>
    <n v="68"/>
    <n v="1"/>
    <s v="..."/>
    <n v="38199"/>
    <n v="9"/>
    <x v="7"/>
    <n v="2797.708521359551"/>
  </r>
  <r>
    <n v="196"/>
    <n v="878395493"/>
    <n v="1123"/>
    <s v="adventure-works\michael5"/>
    <n v="135"/>
    <x v="10"/>
    <d v="1972-10-19T00:00:00"/>
    <s v="M"/>
    <s v="M"/>
    <n v="36249"/>
    <n v="0"/>
    <n v="35"/>
    <n v="37"/>
    <n v="1"/>
    <s v="..."/>
    <n v="38199"/>
    <n v="9.5"/>
    <x v="0"/>
    <n v="0"/>
  </r>
  <r>
    <n v="197"/>
    <n v="332349500"/>
    <n v="1064"/>
    <s v="adventure-works\lori0"/>
    <n v="21"/>
    <x v="41"/>
    <d v="1970-08-19T00:00:00"/>
    <s v="S"/>
    <s v="F"/>
    <n v="36249"/>
    <n v="0"/>
    <n v="76"/>
    <n v="58"/>
    <n v="1"/>
    <s v="..."/>
    <n v="38199"/>
    <n v="25"/>
    <x v="0"/>
    <n v="7567.3540698975739"/>
  </r>
  <r>
    <n v="198"/>
    <n v="792847334"/>
    <n v="1048"/>
    <s v="adventure-works\arvind0"/>
    <n v="274"/>
    <x v="48"/>
    <d v="1964-09-21T00:00:00"/>
    <s v="M"/>
    <s v="M"/>
    <n v="36251"/>
    <n v="0"/>
    <n v="60"/>
    <n v="50"/>
    <n v="1"/>
    <s v="..."/>
    <n v="38199"/>
    <n v="18.269200000000001"/>
    <x v="13"/>
    <n v="5517.9584344947507"/>
  </r>
  <r>
    <n v="199"/>
    <n v="621932914"/>
    <n v="1107"/>
    <s v="adventure-works\stefen0"/>
    <n v="182"/>
    <x v="14"/>
    <d v="1966-01-21T00:00:00"/>
    <s v="S"/>
    <s v="M"/>
    <n v="36251"/>
    <n v="0"/>
    <n v="19"/>
    <n v="29"/>
    <n v="1"/>
    <s v="..."/>
    <n v="38199"/>
    <n v="14"/>
    <x v="0"/>
    <n v="0"/>
  </r>
  <r>
    <n v="200"/>
    <n v="398223854"/>
    <n v="1268"/>
    <s v="adventure-works\hazem0"/>
    <n v="148"/>
    <x v="51"/>
    <d v="1967-11-27T00:00:00"/>
    <s v="S"/>
    <s v="M"/>
    <n v="36251"/>
    <n v="1"/>
    <n v="80"/>
    <n v="60"/>
    <n v="1"/>
    <s v="..."/>
    <n v="38378.38689814815"/>
    <n v="28.8462"/>
    <x v="8"/>
    <n v="8951.3198611630378"/>
  </r>
  <r>
    <n v="201"/>
    <n v="519756660"/>
    <n v="1252"/>
    <s v="adventure-works\janet0"/>
    <n v="139"/>
    <x v="49"/>
    <d v="1969-04-09T00:00:00"/>
    <s v="M"/>
    <s v="F"/>
    <n v="36252"/>
    <n v="0"/>
    <n v="64"/>
    <n v="52"/>
    <n v="1"/>
    <s v="..."/>
    <n v="38199"/>
    <n v="19"/>
    <x v="11"/>
    <n v="5885.4482248613804"/>
  </r>
  <r>
    <n v="202"/>
    <n v="912141525"/>
    <n v="1193"/>
    <s v="adventure-works\elizabeth0"/>
    <n v="74"/>
    <x v="17"/>
    <d v="1980-02-26T00:00:00"/>
    <s v="M"/>
    <s v="F"/>
    <n v="36253"/>
    <n v="0"/>
    <n v="5"/>
    <n v="22"/>
    <n v="1"/>
    <s v="..."/>
    <n v="38199"/>
    <n v="11"/>
    <x v="0"/>
    <n v="0"/>
  </r>
  <r>
    <n v="203"/>
    <n v="243322160"/>
    <n v="1032"/>
    <s v="adventure-works\terry0"/>
    <n v="6"/>
    <x v="24"/>
    <d v="1976-03-07T00:00:00"/>
    <s v="M"/>
    <s v="M"/>
    <n v="36253"/>
    <n v="0"/>
    <n v="44"/>
    <n v="42"/>
    <n v="1"/>
    <s v="..."/>
    <n v="38199"/>
    <n v="14.4231"/>
    <x v="1"/>
    <n v="0"/>
  </r>
  <r>
    <n v="204"/>
    <n v="568626529"/>
    <n v="1115"/>
    <s v="adventure-works\john3"/>
    <n v="184"/>
    <x v="10"/>
    <d v="1972-04-24T00:00:00"/>
    <s v="S"/>
    <s v="M"/>
    <n v="36254"/>
    <n v="0"/>
    <n v="27"/>
    <n v="33"/>
    <n v="1"/>
    <s v="..."/>
    <n v="38199"/>
    <n v="9.5"/>
    <x v="0"/>
    <n v="0"/>
  </r>
  <r>
    <n v="205"/>
    <n v="301435199"/>
    <n v="1134"/>
    <s v="adventure-works\merav0"/>
    <n v="173"/>
    <x v="10"/>
    <d v="1973-06-13T00:00:00"/>
    <s v="M"/>
    <s v="F"/>
    <n v="36254"/>
    <n v="0"/>
    <n v="46"/>
    <n v="43"/>
    <n v="1"/>
    <s v="..."/>
    <n v="38199"/>
    <n v="9.5"/>
    <x v="0"/>
    <n v="2901.8824018290434"/>
  </r>
  <r>
    <n v="206"/>
    <n v="368691270"/>
    <n v="1236"/>
    <s v="adventure-works\brian1"/>
    <n v="44"/>
    <x v="37"/>
    <d v="1974-09-12T00:00:00"/>
    <s v="M"/>
    <s v="M"/>
    <n v="36254"/>
    <n v="0"/>
    <n v="48"/>
    <n v="44"/>
    <n v="1"/>
    <s v="..."/>
    <n v="38199"/>
    <n v="16"/>
    <x v="4"/>
    <n v="4947.2295532044755"/>
  </r>
  <r>
    <n v="207"/>
    <n v="211789056"/>
    <n v="1177"/>
    <s v="adventure-works\kitti0"/>
    <n v="38"/>
    <x v="17"/>
    <d v="1977-07-07T00:00:00"/>
    <s v="S"/>
    <s v="F"/>
    <n v="36255"/>
    <n v="0"/>
    <n v="89"/>
    <n v="64"/>
    <n v="1"/>
    <s v="..."/>
    <n v="38199"/>
    <n v="11"/>
    <x v="0"/>
    <n v="3377.854109127778"/>
  </r>
  <r>
    <n v="208"/>
    <n v="63179277"/>
    <n v="1220"/>
    <s v="adventure-works\jay0"/>
    <n v="18"/>
    <x v="0"/>
    <d v="1966-03-14T00:00:00"/>
    <s v="S"/>
    <s v="M"/>
    <n v="36256"/>
    <n v="0"/>
    <n v="32"/>
    <n v="36"/>
    <n v="1"/>
    <s v="..."/>
    <n v="38199"/>
    <n v="12.45"/>
    <x v="0"/>
    <n v="0"/>
  </r>
  <r>
    <n v="209"/>
    <n v="587567941"/>
    <n v="1118"/>
    <s v="adventure-works\jan0"/>
    <n v="184"/>
    <x v="10"/>
    <d v="1964-12-16T00:00:00"/>
    <s v="S"/>
    <s v="M"/>
    <n v="36256"/>
    <n v="0"/>
    <n v="30"/>
    <n v="35"/>
    <n v="1"/>
    <s v="..."/>
    <n v="38199"/>
    <n v="9.5"/>
    <x v="0"/>
    <n v="0"/>
  </r>
  <r>
    <n v="210"/>
    <n v="634335025"/>
    <n v="1059"/>
    <s v="adventure-works\brenda0"/>
    <n v="21"/>
    <x v="27"/>
    <d v="1973-03-31T00:00:00"/>
    <s v="M"/>
    <s v="F"/>
    <n v="36256"/>
    <n v="0"/>
    <n v="71"/>
    <n v="55"/>
    <n v="1"/>
    <s v="..."/>
    <n v="38199"/>
    <n v="25"/>
    <x v="0"/>
    <n v="7562.2399002687116"/>
  </r>
  <r>
    <n v="211"/>
    <n v="65848458"/>
    <n v="1161"/>
    <s v="adventure-works\andrew1"/>
    <n v="123"/>
    <x v="12"/>
    <d v="1978-10-26T00:00:00"/>
    <s v="S"/>
    <s v="M"/>
    <n v="36257"/>
    <n v="0"/>
    <n v="73"/>
    <n v="56"/>
    <n v="1"/>
    <s v="..."/>
    <n v="38199"/>
    <n v="10"/>
    <x v="0"/>
    <n v="3064.8322197385737"/>
  </r>
  <r>
    <n v="212"/>
    <n v="260805477"/>
    <n v="1263"/>
    <s v="adventure-works\chris1"/>
    <n v="90"/>
    <x v="28"/>
    <d v="1977-06-26T00:00:00"/>
    <s v="M"/>
    <s v="M"/>
    <n v="36257"/>
    <n v="0"/>
    <n v="75"/>
    <n v="57"/>
    <n v="1"/>
    <s v="..."/>
    <n v="38199"/>
    <n v="16.826899999999998"/>
    <x v="10"/>
    <n v="5218.7004039459498"/>
  </r>
  <r>
    <n v="213"/>
    <n v="442121106"/>
    <n v="1204"/>
    <s v="adventure-works\chris2"/>
    <n v="16"/>
    <x v="0"/>
    <d v="1976-09-07T00:00:00"/>
    <s v="S"/>
    <s v="M"/>
    <n v="36258"/>
    <n v="0"/>
    <n v="16"/>
    <n v="28"/>
    <n v="1"/>
    <s v="..."/>
    <n v="38199"/>
    <n v="12.45"/>
    <x v="0"/>
    <n v="0"/>
  </r>
  <r>
    <n v="214"/>
    <n v="300946911"/>
    <n v="1102"/>
    <s v="adventure-works\shelley0"/>
    <n v="143"/>
    <x v="14"/>
    <d v="1977-01-08T00:00:00"/>
    <s v="S"/>
    <s v="F"/>
    <n v="36258"/>
    <n v="0"/>
    <n v="14"/>
    <n v="27"/>
    <n v="1"/>
    <s v="..."/>
    <n v="38199"/>
    <n v="14"/>
    <x v="0"/>
    <n v="0"/>
  </r>
  <r>
    <n v="215"/>
    <n v="440379437"/>
    <n v="1145"/>
    <s v="adventure-works\gabe0"/>
    <n v="210"/>
    <x v="15"/>
    <d v="1978-06-11T00:00:00"/>
    <s v="M"/>
    <s v="M"/>
    <n v="36259"/>
    <n v="0"/>
    <n v="57"/>
    <n v="48"/>
    <n v="1"/>
    <s v="..."/>
    <n v="38199"/>
    <n v="15"/>
    <x v="0"/>
    <n v="4588.20823001386"/>
  </r>
  <r>
    <n v="216"/>
    <n v="480951955"/>
    <n v="1247"/>
    <s v="adventure-works\mike0"/>
    <n v="139"/>
    <x v="50"/>
    <d v="1969-08-01T00:00:00"/>
    <s v="S"/>
    <s v="M"/>
    <n v="36259"/>
    <n v="1"/>
    <n v="59"/>
    <n v="49"/>
    <n v="1"/>
    <s v="..."/>
    <n v="38199"/>
    <n v="26.442299999999999"/>
    <x v="11"/>
    <n v="8186.1829522815669"/>
  </r>
  <r>
    <n v="217"/>
    <n v="879342154"/>
    <n v="1289"/>
    <s v="adventure-works\michael6"/>
    <n v="158"/>
    <x v="47"/>
    <d v="1975-01-01T00:00:00"/>
    <s v="M"/>
    <s v="M"/>
    <n v="36315"/>
    <n v="1"/>
    <n v="16"/>
    <n v="64"/>
    <n v="1"/>
    <s v="..."/>
    <n v="38199"/>
    <n v="42.480800000000002"/>
    <x v="12"/>
    <n v="0"/>
  </r>
  <r>
    <n v="218"/>
    <n v="141165819"/>
    <n v="1274"/>
    <s v="adventure-works\gary1"/>
    <n v="148"/>
    <x v="52"/>
    <d v="1961-03-21T00:00:00"/>
    <s v="M"/>
    <s v="M"/>
    <n v="36528"/>
    <n v="1"/>
    <n v="86"/>
    <n v="63"/>
    <n v="1"/>
    <s v="..."/>
    <n v="38199"/>
    <n v="24.038499999999999"/>
    <x v="9"/>
    <n v="7464.3615294961928"/>
  </r>
  <r>
    <n v="219"/>
    <n v="537092325"/>
    <n v="1215"/>
    <s v="adventure-works\charles0"/>
    <n v="18"/>
    <x v="0"/>
    <d v="1961-10-03T00:00:00"/>
    <s v="S"/>
    <s v="M"/>
    <n v="36529"/>
    <n v="0"/>
    <n v="27"/>
    <n v="33"/>
    <n v="1"/>
    <s v="..."/>
    <n v="38199"/>
    <n v="12.45"/>
    <x v="0"/>
    <n v="0"/>
  </r>
  <r>
    <n v="220"/>
    <n v="455563743"/>
    <n v="1081"/>
    <s v="adventure-works\ebru0"/>
    <n v="25"/>
    <x v="7"/>
    <d v="1976-10-23T00:00:00"/>
    <s v="S"/>
    <s v="M"/>
    <n v="36532"/>
    <n v="0"/>
    <n v="93"/>
    <n v="66"/>
    <n v="1"/>
    <s v="..."/>
    <n v="38199"/>
    <n v="13.45"/>
    <x v="0"/>
    <n v="4080.4955583672017"/>
  </r>
  <r>
    <n v="221"/>
    <n v="701156975"/>
    <n v="1092"/>
    <s v="adventure-works\sylvester0"/>
    <n v="108"/>
    <x v="14"/>
    <d v="1960-12-13T00:00:00"/>
    <s v="M"/>
    <s v="M"/>
    <n v="36537"/>
    <n v="0"/>
    <n v="4"/>
    <n v="22"/>
    <n v="1"/>
    <s v="..."/>
    <n v="38199"/>
    <n v="14"/>
    <x v="0"/>
    <n v="0"/>
  </r>
  <r>
    <n v="222"/>
    <n v="1662732"/>
    <n v="1151"/>
    <s v="adventure-works\brian2"/>
    <n v="51"/>
    <x v="15"/>
    <d v="1961-01-23T00:00:00"/>
    <s v="S"/>
    <s v="M"/>
    <n v="36537"/>
    <n v="0"/>
    <n v="63"/>
    <n v="51"/>
    <n v="1"/>
    <s v="..."/>
    <n v="38199"/>
    <n v="15"/>
    <x v="0"/>
    <n v="4591.6129854446872"/>
  </r>
  <r>
    <n v="223"/>
    <n v="407505660"/>
    <n v="1044"/>
    <s v="adventure-works\linda2"/>
    <n v="274"/>
    <x v="48"/>
    <d v="1960-12-31T00:00:00"/>
    <s v="M"/>
    <s v="F"/>
    <n v="36543"/>
    <n v="0"/>
    <n v="56"/>
    <n v="48"/>
    <n v="1"/>
    <s v="..."/>
    <n v="38199"/>
    <n v="18.269200000000001"/>
    <x v="13"/>
    <n v="5514.9243150233342"/>
  </r>
  <r>
    <n v="224"/>
    <n v="294148271"/>
    <n v="1087"/>
    <s v="adventure-works\betsy0"/>
    <n v="64"/>
    <x v="7"/>
    <d v="1957-01-17T00:00:00"/>
    <s v="S"/>
    <s v="F"/>
    <n v="36544"/>
    <n v="0"/>
    <n v="99"/>
    <n v="69"/>
    <n v="1"/>
    <s v="..."/>
    <n v="38199"/>
    <n v="13.45"/>
    <x v="0"/>
    <n v="4083.7287367960662"/>
  </r>
  <r>
    <n v="225"/>
    <n v="552560652"/>
    <n v="1275"/>
    <s v="adventure-works\magnus0"/>
    <n v="218"/>
    <x v="53"/>
    <d v="1961-09-27T00:00:00"/>
    <s v="M"/>
    <s v="M"/>
    <n v="36547"/>
    <n v="0"/>
    <n v="87"/>
    <n v="63"/>
    <n v="1"/>
    <s v="..."/>
    <n v="38199"/>
    <n v="9.75"/>
    <x v="9"/>
    <n v="3027.8724301507241"/>
  </r>
  <r>
    <n v="226"/>
    <n v="834186596"/>
    <n v="1216"/>
    <s v="adventure-works\karan0"/>
    <n v="18"/>
    <x v="0"/>
    <d v="1960-04-07T00:00:00"/>
    <s v="S"/>
    <s v="M"/>
    <n v="36548"/>
    <n v="0"/>
    <n v="28"/>
    <n v="34"/>
    <n v="1"/>
    <s v="..."/>
    <n v="38199"/>
    <n v="12.45"/>
    <x v="0"/>
    <n v="0"/>
  </r>
  <r>
    <n v="227"/>
    <n v="717889520"/>
    <n v="1082"/>
    <s v="adventure-works\mary1"/>
    <n v="25"/>
    <x v="7"/>
    <d v="1976-10-20T00:00:00"/>
    <s v="M"/>
    <s v="F"/>
    <n v="36551"/>
    <n v="0"/>
    <n v="94"/>
    <n v="67"/>
    <n v="1"/>
    <s v="..."/>
    <n v="38199"/>
    <n v="13.45"/>
    <x v="0"/>
    <n v="4081.0356657363905"/>
  </r>
  <r>
    <n v="228"/>
    <n v="801365500"/>
    <n v="1078"/>
    <s v="adventure-works\kevin2"/>
    <n v="25"/>
    <x v="7"/>
    <d v="1976-10-20T00:00:00"/>
    <s v="S"/>
    <s v="M"/>
    <n v="36551"/>
    <n v="0"/>
    <n v="90"/>
    <n v="65"/>
    <n v="1"/>
    <s v="..."/>
    <n v="38199"/>
    <n v="13.45"/>
    <x v="0"/>
    <n v="4078.8722333442179"/>
  </r>
  <r>
    <n v="229"/>
    <n v="413787783"/>
    <n v="1152"/>
    <s v="adventure-works\mihail0"/>
    <n v="51"/>
    <x v="15"/>
    <d v="1961-04-09T00:00:00"/>
    <s v="S"/>
    <s v="M"/>
    <n v="36555"/>
    <n v="0"/>
    <n v="64"/>
    <n v="52"/>
    <n v="1"/>
    <s v="..."/>
    <n v="38199"/>
    <n v="15"/>
    <x v="0"/>
    <n v="4592.1787186307893"/>
  </r>
  <r>
    <n v="230"/>
    <n v="109272464"/>
    <n v="1077"/>
    <s v="adventure-works\bonnie0"/>
    <n v="185"/>
    <x v="7"/>
    <d v="1976-10-11T00:00:00"/>
    <s v="M"/>
    <s v="F"/>
    <n v="36558"/>
    <n v="0"/>
    <n v="89"/>
    <n v="64"/>
    <n v="1"/>
    <s v="..."/>
    <n v="38199"/>
    <n v="13.45"/>
    <x v="0"/>
    <n v="4078.3301209357851"/>
  </r>
  <r>
    <n v="231"/>
    <n v="482810518"/>
    <n v="1045"/>
    <s v="adventure-works\fukiko0"/>
    <n v="274"/>
    <x v="48"/>
    <d v="1960-12-25T00:00:00"/>
    <s v="M"/>
    <s v="M"/>
    <n v="36561"/>
    <n v="0"/>
    <n v="57"/>
    <n v="48"/>
    <n v="1"/>
    <s v="..."/>
    <n v="38199"/>
    <n v="18.269200000000001"/>
    <x v="13"/>
    <n v="5515.6839333435673"/>
  </r>
  <r>
    <n v="232"/>
    <n v="113393530"/>
    <n v="1088"/>
    <s v="adventure-works\hung-fu0"/>
    <n v="108"/>
    <x v="14"/>
    <d v="1961-11-23T00:00:00"/>
    <s v="S"/>
    <s v="M"/>
    <n v="36563"/>
    <n v="0"/>
    <n v="0"/>
    <n v="20"/>
    <n v="1"/>
    <s v="..."/>
    <n v="38199"/>
    <n v="14"/>
    <x v="0"/>
    <n v="0"/>
  </r>
  <r>
    <n v="233"/>
    <n v="466142721"/>
    <n v="1040"/>
    <s v="adventure-works\gordon0"/>
    <n v="274"/>
    <x v="48"/>
    <d v="1956-12-30T00:00:00"/>
    <s v="M"/>
    <s v="M"/>
    <n v="36568"/>
    <n v="0"/>
    <n v="52"/>
    <n v="46"/>
    <n v="1"/>
    <s v="..."/>
    <n v="38199"/>
    <n v="18.269200000000001"/>
    <x v="13"/>
    <n v="5511.878548231728"/>
  </r>
  <r>
    <n v="234"/>
    <n v="390124815"/>
    <n v="1083"/>
    <s v="adventure-works\kimberly0"/>
    <n v="64"/>
    <x v="7"/>
    <d v="1976-10-14T00:00:00"/>
    <s v="S"/>
    <s v="F"/>
    <n v="36569"/>
    <n v="0"/>
    <n v="95"/>
    <n v="67"/>
    <n v="1"/>
    <s v="..."/>
    <n v="38199"/>
    <n v="13.45"/>
    <x v="0"/>
    <n v="4081.5752741610559"/>
  </r>
  <r>
    <n v="235"/>
    <n v="6298838"/>
    <n v="1212"/>
    <s v="adventure-works\kim1"/>
    <n v="16"/>
    <x v="0"/>
    <d v="1957-01-14T00:00:00"/>
    <s v="M"/>
    <s v="F"/>
    <n v="36573"/>
    <n v="0"/>
    <n v="24"/>
    <n v="32"/>
    <n v="1"/>
    <s v="..."/>
    <n v="38199"/>
    <n v="12.45"/>
    <x v="0"/>
    <n v="0"/>
  </r>
  <r>
    <n v="236"/>
    <n v="943170460"/>
    <n v="1153"/>
    <s v="adventure-works\sandeep0"/>
    <n v="51"/>
    <x v="15"/>
    <d v="1961-01-03T00:00:00"/>
    <s v="S"/>
    <s v="M"/>
    <n v="36574"/>
    <n v="0"/>
    <n v="65"/>
    <n v="52"/>
    <n v="1"/>
    <s v="..."/>
    <n v="38199"/>
    <n v="15"/>
    <x v="0"/>
    <n v="4592.743960942048"/>
  </r>
  <r>
    <n v="237"/>
    <n v="339233463"/>
    <n v="1093"/>
    <s v="adventure-works\prasanna0"/>
    <n v="108"/>
    <x v="14"/>
    <d v="1943-06-01T00:00:00"/>
    <s v="M"/>
    <s v="M"/>
    <n v="36579"/>
    <n v="0"/>
    <n v="5"/>
    <n v="22"/>
    <n v="1"/>
    <s v="..."/>
    <n v="38199"/>
    <n v="14"/>
    <x v="0"/>
    <n v="0"/>
  </r>
  <r>
    <n v="238"/>
    <n v="367453993"/>
    <n v="1046"/>
    <s v="adventure-works\frank2"/>
    <n v="274"/>
    <x v="48"/>
    <d v="1942-06-13T00:00:00"/>
    <s v="M"/>
    <s v="M"/>
    <n v="36580"/>
    <n v="0"/>
    <n v="58"/>
    <n v="49"/>
    <n v="1"/>
    <s v="..."/>
    <n v="38199"/>
    <n v="18.269200000000001"/>
    <x v="13"/>
    <n v="5516.4428251038416"/>
  </r>
  <r>
    <n v="239"/>
    <n v="872923042"/>
    <n v="1089"/>
    <s v="adventure-works\min0"/>
    <n v="108"/>
    <x v="14"/>
    <d v="1964-10-11T00:00:00"/>
    <s v="M"/>
    <s v="M"/>
    <n v="36581"/>
    <n v="0"/>
    <n v="1"/>
    <n v="20"/>
    <n v="1"/>
    <s v="..."/>
    <n v="38199"/>
    <n v="14"/>
    <x v="0"/>
    <n v="0"/>
  </r>
  <r>
    <n v="240"/>
    <n v="697712387"/>
    <n v="1148"/>
    <s v="adventure-works\eric1"/>
    <n v="51"/>
    <x v="15"/>
    <d v="1957-01-08T00:00:00"/>
    <s v="M"/>
    <s v="M"/>
    <n v="36581"/>
    <n v="0"/>
    <n v="60"/>
    <n v="50"/>
    <n v="1"/>
    <s v="..."/>
    <n v="38199"/>
    <n v="15"/>
    <x v="0"/>
    <n v="4589.9128320929321"/>
  </r>
  <r>
    <n v="241"/>
    <n v="381073001"/>
    <n v="1042"/>
    <s v="adventure-works\eric2"/>
    <n v="274"/>
    <x v="48"/>
    <d v="1962-10-19T00:00:00"/>
    <s v="S"/>
    <s v="M"/>
    <n v="36584"/>
    <n v="0"/>
    <n v="54"/>
    <n v="47"/>
    <n v="1"/>
    <s v="..."/>
    <n v="38199"/>
    <n v="18.269200000000001"/>
    <x v="13"/>
    <n v="5513.4028931288076"/>
  </r>
  <r>
    <n v="242"/>
    <n v="646304055"/>
    <n v="1277"/>
    <s v="adventure-works\pat0"/>
    <n v="49"/>
    <x v="54"/>
    <d v="1961-01-03T00:00:00"/>
    <s v="S"/>
    <s v="M"/>
    <n v="36584"/>
    <n v="0"/>
    <n v="89"/>
    <n v="64"/>
    <n v="1"/>
    <s v="..."/>
    <n v="38199"/>
    <n v="9.25"/>
    <x v="9"/>
    <n v="2873.2265799686593"/>
  </r>
  <r>
    <n v="243"/>
    <n v="414476027"/>
    <n v="1218"/>
    <s v="adventure-works\maciej0"/>
    <n v="18"/>
    <x v="0"/>
    <d v="1945-03-02T00:00:00"/>
    <s v="S"/>
    <s v="M"/>
    <n v="36586"/>
    <n v="0"/>
    <n v="30"/>
    <n v="35"/>
    <n v="1"/>
    <s v="..."/>
    <n v="38199"/>
    <n v="12.45"/>
    <x v="0"/>
    <n v="0"/>
  </r>
  <r>
    <n v="244"/>
    <n v="785853949"/>
    <n v="1041"/>
    <s v="adventure-works\erin0"/>
    <n v="274"/>
    <x v="48"/>
    <d v="1961-02-04T00:00:00"/>
    <s v="S"/>
    <s v="F"/>
    <n v="36588"/>
    <n v="0"/>
    <n v="53"/>
    <n v="46"/>
    <n v="1"/>
    <s v="..."/>
    <n v="38199"/>
    <n v="18.269200000000001"/>
    <x v="13"/>
    <n v="5512.6410867573886"/>
  </r>
  <r>
    <n v="245"/>
    <n v="90888098"/>
    <n v="1084"/>
    <s v="adventure-works\patrick0"/>
    <n v="64"/>
    <x v="7"/>
    <d v="1976-10-11T00:00:00"/>
    <s v="S"/>
    <s v="M"/>
    <n v="36589"/>
    <n v="0"/>
    <n v="96"/>
    <n v="68"/>
    <n v="1"/>
    <s v="..."/>
    <n v="38199"/>
    <n v="13.45"/>
    <x v="0"/>
    <n v="4082.1143845621855"/>
  </r>
  <r>
    <n v="246"/>
    <n v="947029962"/>
    <n v="1154"/>
    <s v="adventure-works\frank3"/>
    <n v="51"/>
    <x v="15"/>
    <d v="1942-04-03T00:00:00"/>
    <s v="M"/>
    <s v="M"/>
    <n v="36593"/>
    <n v="0"/>
    <n v="66"/>
    <n v="53"/>
    <n v="1"/>
    <s v="..."/>
    <n v="38199"/>
    <n v="15"/>
    <x v="0"/>
    <n v="4593.3087132295686"/>
  </r>
  <r>
    <n v="247"/>
    <n v="461786517"/>
    <n v="1213"/>
    <s v="adventure-works\ed0"/>
    <n v="16"/>
    <x v="0"/>
    <d v="1961-10-12T00:00:00"/>
    <s v="S"/>
    <s v="M"/>
    <n v="36593"/>
    <n v="0"/>
    <n v="25"/>
    <n v="32"/>
    <n v="1"/>
    <s v="..."/>
    <n v="38199"/>
    <n v="12.45"/>
    <x v="0"/>
    <n v="0"/>
  </r>
  <r>
    <n v="248"/>
    <n v="393421437"/>
    <n v="1079"/>
    <s v="adventure-works\christopher0"/>
    <n v="25"/>
    <x v="7"/>
    <d v="1976-11-01T00:00:00"/>
    <s v="M"/>
    <s v="M"/>
    <n v="36596"/>
    <n v="0"/>
    <n v="91"/>
    <n v="65"/>
    <n v="1"/>
    <s v="..."/>
    <n v="38199"/>
    <n v="13.45"/>
    <x v="0"/>
    <n v="4079.4138430985149"/>
  </r>
  <r>
    <n v="249"/>
    <n v="988315686"/>
    <n v="1149"/>
    <s v="adventure-works\patrick1"/>
    <n v="51"/>
    <x v="15"/>
    <d v="1964-01-24T00:00:00"/>
    <s v="M"/>
    <s v="M"/>
    <n v="36600"/>
    <n v="0"/>
    <n v="61"/>
    <n v="50"/>
    <n v="1"/>
    <s v="..."/>
    <n v="38199"/>
    <n v="15"/>
    <x v="0"/>
    <n v="4590.4800430324276"/>
  </r>
  <r>
    <n v="250"/>
    <n v="56772045"/>
    <n v="1090"/>
    <s v="adventure-works\krishna0"/>
    <n v="108"/>
    <x v="14"/>
    <d v="1961-10-06T00:00:00"/>
    <s v="S"/>
    <s v="M"/>
    <n v="36601"/>
    <n v="0"/>
    <n v="2"/>
    <n v="21"/>
    <n v="1"/>
    <s v="..."/>
    <n v="38199"/>
    <n v="14"/>
    <x v="0"/>
    <n v="0"/>
  </r>
  <r>
    <n v="251"/>
    <n v="879334904"/>
    <n v="1278"/>
    <s v="adventure-works\lori1"/>
    <n v="49"/>
    <x v="54"/>
    <d v="1960-08-31T00:00:00"/>
    <s v="M"/>
    <s v="F"/>
    <n v="36604"/>
    <n v="0"/>
    <n v="90"/>
    <n v="65"/>
    <n v="1"/>
    <s v="..."/>
    <n v="38199"/>
    <n v="9.25"/>
    <x v="9"/>
    <n v="2873.5410397857027"/>
  </r>
  <r>
    <n v="252"/>
    <n v="82638150"/>
    <n v="1085"/>
    <s v="adventure-works\danielle0"/>
    <n v="64"/>
    <x v="7"/>
    <d v="1976-10-08T00:00:00"/>
    <s v="S"/>
    <s v="F"/>
    <n v="36608"/>
    <n v="0"/>
    <n v="97"/>
    <n v="68"/>
    <n v="1"/>
    <s v="..."/>
    <n v="38199"/>
    <n v="13.45"/>
    <x v="0"/>
    <n v="4082.6529978582171"/>
  </r>
  <r>
    <n v="253"/>
    <n v="343861179"/>
    <n v="1273"/>
    <s v="adventure-works\sootha0"/>
    <n v="41"/>
    <x v="33"/>
    <d v="1957-01-05T00:00:00"/>
    <s v="M"/>
    <s v="M"/>
    <n v="36611"/>
    <n v="0"/>
    <n v="85"/>
    <n v="62"/>
    <n v="1"/>
    <s v="..."/>
    <n v="38199"/>
    <n v="10.5769"/>
    <x v="8"/>
    <n v="3283.9459542604345"/>
  </r>
  <r>
    <n v="254"/>
    <n v="582347317"/>
    <n v="1214"/>
    <s v="adventure-works\michael7"/>
    <n v="18"/>
    <x v="0"/>
    <d v="1963-10-07T00:00:00"/>
    <s v="S"/>
    <s v="M"/>
    <n v="36611"/>
    <n v="0"/>
    <n v="26"/>
    <n v="33"/>
    <n v="1"/>
    <s v="..."/>
    <n v="38199"/>
    <n v="12.45"/>
    <x v="0"/>
    <n v="0"/>
  </r>
  <r>
    <n v="255"/>
    <n v="8066363"/>
    <n v="1217"/>
    <s v="adventure-works\randy0"/>
    <n v="18"/>
    <x v="0"/>
    <d v="1960-05-29T00:00:00"/>
    <s v="M"/>
    <s v="M"/>
    <n v="36611"/>
    <n v="0"/>
    <n v="29"/>
    <n v="34"/>
    <n v="1"/>
    <s v="..."/>
    <n v="38199"/>
    <n v="12.45"/>
    <x v="0"/>
    <n v="0"/>
  </r>
  <r>
    <n v="256"/>
    <n v="561196580"/>
    <n v="1080"/>
    <s v="adventure-works\john4"/>
    <n v="25"/>
    <x v="7"/>
    <d v="1976-10-29T00:00:00"/>
    <s v="S"/>
    <s v="M"/>
    <n v="36615"/>
    <n v="0"/>
    <n v="92"/>
    <n v="66"/>
    <n v="1"/>
    <s v="..."/>
    <n v="38199"/>
    <n v="13.45"/>
    <x v="0"/>
    <n v="4079.9549511299474"/>
  </r>
  <r>
    <n v="257"/>
    <n v="58791499"/>
    <n v="1150"/>
    <s v="adventure-works\jack1"/>
    <n v="51"/>
    <x v="15"/>
    <d v="1963-09-30T00:00:00"/>
    <s v="S"/>
    <s v="M"/>
    <n v="36619"/>
    <n v="0"/>
    <n v="62"/>
    <n v="51"/>
    <n v="1"/>
    <s v="..."/>
    <n v="38199"/>
    <n v="15"/>
    <x v="0"/>
    <n v="4591.0467605304175"/>
  </r>
  <r>
    <n v="258"/>
    <n v="163347032"/>
    <n v="1091"/>
    <s v="adventure-works\olinda0"/>
    <n v="108"/>
    <x v="14"/>
    <d v="1960-05-05T00:00:00"/>
    <s v="S"/>
    <s v="F"/>
    <n v="36620"/>
    <n v="0"/>
    <n v="3"/>
    <n v="21"/>
    <n v="1"/>
    <s v="..."/>
    <n v="38199"/>
    <n v="14"/>
    <x v="0"/>
    <n v="0"/>
  </r>
  <r>
    <n v="259"/>
    <n v="28414965"/>
    <n v="1276"/>
    <s v="adventure-works\stuart1"/>
    <n v="49"/>
    <x v="54"/>
    <d v="1962-01-17T00:00:00"/>
    <s v="M"/>
    <s v="M"/>
    <n v="36621"/>
    <n v="0"/>
    <n v="88"/>
    <n v="64"/>
    <n v="1"/>
    <s v="..."/>
    <n v="38199"/>
    <n v="9.25"/>
    <x v="9"/>
    <n v="2872.911873806258"/>
  </r>
  <r>
    <n v="260"/>
    <n v="153479919"/>
    <n v="1279"/>
    <s v="adventure-works\jo1"/>
    <n v="49"/>
    <x v="54"/>
    <d v="1944-05-25T00:00:00"/>
    <s v="M"/>
    <s v="F"/>
    <n v="36623"/>
    <n v="0"/>
    <n v="91"/>
    <n v="65"/>
    <n v="1"/>
    <s v="..."/>
    <n v="38199"/>
    <n v="9.25"/>
    <x v="9"/>
    <n v="2873.8552536427546"/>
  </r>
  <r>
    <n v="261"/>
    <n v="20269531"/>
    <n v="1043"/>
    <s v="adventure-works\ben0"/>
    <n v="274"/>
    <x v="48"/>
    <d v="1963-07-05T00:00:00"/>
    <s v="M"/>
    <s v="M"/>
    <n v="36625"/>
    <n v="0"/>
    <n v="55"/>
    <n v="47"/>
    <n v="1"/>
    <s v="..."/>
    <n v="38199"/>
    <n v="18.269200000000001"/>
    <x v="13"/>
    <n v="5514.1639687505985"/>
  </r>
  <r>
    <n v="262"/>
    <n v="826454897"/>
    <n v="1086"/>
    <s v="adventure-works\tom0"/>
    <n v="64"/>
    <x v="7"/>
    <d v="1976-11-01T00:00:00"/>
    <s v="M"/>
    <s v="M"/>
    <n v="36626"/>
    <n v="0"/>
    <n v="98"/>
    <n v="69"/>
    <n v="1"/>
    <s v="..."/>
    <n v="38199"/>
    <n v="13.45"/>
    <x v="0"/>
    <n v="4083.1911149650537"/>
  </r>
  <r>
    <n v="263"/>
    <n v="974026903"/>
    <n v="1007"/>
    <s v="adventure-works\ovidiu0"/>
    <n v="3"/>
    <x v="3"/>
    <d v="1968-02-18T00:00:00"/>
    <s v="S"/>
    <s v="M"/>
    <n v="36896"/>
    <n v="0"/>
    <n v="7"/>
    <n v="23"/>
    <n v="1"/>
    <s v="..."/>
    <n v="38199"/>
    <n v="28.8462"/>
    <x v="3"/>
    <n v="0"/>
  </r>
  <r>
    <n v="264"/>
    <n v="437296311"/>
    <n v="1038"/>
    <s v="adventure-works\annette0"/>
    <n v="274"/>
    <x v="55"/>
    <d v="1968-03-01T00:00:00"/>
    <s v="M"/>
    <s v="F"/>
    <n v="36897"/>
    <n v="0"/>
    <n v="50"/>
    <n v="45"/>
    <n v="1"/>
    <s v="..."/>
    <n v="38199"/>
    <n v="12.75"/>
    <x v="13"/>
    <n v="3845.6516257283597"/>
  </r>
  <r>
    <n v="265"/>
    <n v="486228782"/>
    <n v="1008"/>
    <s v="adventure-works\janice0"/>
    <n v="263"/>
    <x v="4"/>
    <d v="1979-06-29T00:00:00"/>
    <s v="M"/>
    <s v="F"/>
    <n v="36914"/>
    <n v="0"/>
    <n v="8"/>
    <n v="24"/>
    <n v="1"/>
    <s v="..."/>
    <n v="38199"/>
    <n v="25"/>
    <x v="3"/>
    <n v="0"/>
  </r>
  <r>
    <n v="266"/>
    <n v="280633567"/>
    <n v="1039"/>
    <s v="adventure-works\reinout0"/>
    <n v="274"/>
    <x v="55"/>
    <d v="1968-02-18T00:00:00"/>
    <s v="M"/>
    <s v="M"/>
    <n v="36916"/>
    <n v="0"/>
    <n v="51"/>
    <n v="45"/>
    <n v="1"/>
    <s v="..."/>
    <n v="38199"/>
    <n v="12.75"/>
    <x v="13"/>
    <n v="3846.1848231354011"/>
  </r>
  <r>
    <n v="267"/>
    <n v="42487730"/>
    <n v="1003"/>
    <s v="adventure-works\michael8"/>
    <n v="3"/>
    <x v="56"/>
    <d v="1969-07-17T00:00:00"/>
    <s v="S"/>
    <s v="M"/>
    <n v="36921"/>
    <n v="1"/>
    <n v="3"/>
    <n v="21"/>
    <n v="1"/>
    <s v="..."/>
    <n v="38199"/>
    <n v="36.057699999999997"/>
    <x v="2"/>
    <n v="0"/>
  </r>
  <r>
    <n v="268"/>
    <n v="502097814"/>
    <n v="1011"/>
    <s v="adventure-works\stephen0"/>
    <n v="273"/>
    <x v="57"/>
    <d v="1941-11-17T00:00:00"/>
    <s v="M"/>
    <s v="M"/>
    <n v="36926"/>
    <n v="1"/>
    <n v="14"/>
    <n v="27"/>
    <n v="1"/>
    <s v="..."/>
    <n v="38199"/>
    <n v="48.100999999999999"/>
    <x v="14"/>
    <n v="0"/>
  </r>
  <r>
    <n v="269"/>
    <n v="323403273"/>
    <n v="1029"/>
    <s v="adventure-works\wanida0"/>
    <n v="6"/>
    <x v="1"/>
    <d v="1965-04-17T00:00:00"/>
    <s v="M"/>
    <s v="F"/>
    <n v="36929"/>
    <n v="0"/>
    <n v="41"/>
    <n v="40"/>
    <n v="1"/>
    <s v="..."/>
    <n v="38199"/>
    <n v="13.461499999999999"/>
    <x v="1"/>
    <n v="0"/>
  </r>
  <r>
    <n v="270"/>
    <n v="56920285"/>
    <n v="1004"/>
    <s v="adventure-works\sharon0"/>
    <n v="3"/>
    <x v="8"/>
    <d v="1951-06-03T00:00:00"/>
    <s v="M"/>
    <s v="F"/>
    <n v="36940"/>
    <n v="1"/>
    <n v="4"/>
    <n v="22"/>
    <n v="1"/>
    <s v="..."/>
    <n v="38199"/>
    <n v="32.692300000000003"/>
    <x v="2"/>
    <n v="0"/>
  </r>
  <r>
    <n v="271"/>
    <n v="222969461"/>
    <n v="1036"/>
    <s v="adventure-works\john5"/>
    <n v="6"/>
    <x v="24"/>
    <d v="1968-04-06T00:00:00"/>
    <s v="S"/>
    <s v="M"/>
    <n v="36960"/>
    <n v="0"/>
    <n v="48"/>
    <n v="44"/>
    <n v="1"/>
    <s v="..."/>
    <n v="38199"/>
    <n v="14.4231"/>
    <x v="1"/>
    <n v="0"/>
  </r>
  <r>
    <n v="272"/>
    <n v="52541318"/>
    <n v="1031"/>
    <s v="adventure-works\mary2"/>
    <n v="6"/>
    <x v="1"/>
    <d v="1968-03-01T00:00:00"/>
    <s v="S"/>
    <s v="F"/>
    <n v="36967"/>
    <n v="0"/>
    <n v="43"/>
    <n v="41"/>
    <n v="1"/>
    <s v="..."/>
    <n v="38199"/>
    <n v="13.461499999999999"/>
    <x v="1"/>
    <n v="0"/>
  </r>
  <r>
    <n v="274"/>
    <n v="895209680"/>
    <n v="1037"/>
    <s v="adventure-works\sheela0"/>
    <n v="71"/>
    <x v="58"/>
    <d v="1968-03-13T00:00:00"/>
    <s v="S"/>
    <s v="F"/>
    <n v="36978"/>
    <n v="1"/>
    <n v="49"/>
    <n v="44"/>
    <n v="1"/>
    <s v="..."/>
    <n v="38199"/>
    <n v="30"/>
    <x v="13"/>
    <n v="9047.3362691671227"/>
  </r>
  <r>
    <n v="275"/>
    <n v="841560125"/>
    <n v="1026"/>
    <s v="adventure-works\michael9"/>
    <n v="268"/>
    <x v="59"/>
    <d v="1959-01-26T00:00:00"/>
    <s v="S"/>
    <s v="M"/>
    <n v="37073"/>
    <n v="1"/>
    <n v="38"/>
    <n v="39"/>
    <n v="1"/>
    <s v="..."/>
    <n v="38199"/>
    <n v="23.076899999999998"/>
    <x v="14"/>
    <n v="6948.7946529886995"/>
  </r>
  <r>
    <n v="276"/>
    <n v="191644724"/>
    <n v="1018"/>
    <s v="adventure-works\linda3"/>
    <n v="268"/>
    <x v="59"/>
    <d v="1970-03-30T00:00:00"/>
    <s v="M"/>
    <s v="F"/>
    <n v="37073"/>
    <n v="1"/>
    <n v="27"/>
    <n v="33"/>
    <n v="1"/>
    <s v="..."/>
    <n v="38199"/>
    <n v="23.076899999999998"/>
    <x v="14"/>
    <n v="0"/>
  </r>
  <r>
    <n v="277"/>
    <n v="615389812"/>
    <n v="1016"/>
    <s v="adventure-works\jillian0"/>
    <n v="268"/>
    <x v="59"/>
    <d v="1952-09-29T00:00:00"/>
    <s v="S"/>
    <s v="F"/>
    <n v="37073"/>
    <n v="1"/>
    <n v="24"/>
    <n v="32"/>
    <n v="1"/>
    <s v="..."/>
    <n v="38199"/>
    <n v="23.076899999999998"/>
    <x v="14"/>
    <n v="0"/>
  </r>
  <r>
    <n v="278"/>
    <n v="234474252"/>
    <n v="1021"/>
    <s v="adventure-works\garrett1"/>
    <n v="268"/>
    <x v="59"/>
    <d v="1965-03-07T00:00:00"/>
    <s v="M"/>
    <s v="M"/>
    <n v="37073"/>
    <n v="1"/>
    <n v="33"/>
    <n v="36"/>
    <n v="1"/>
    <s v="..."/>
    <n v="38199"/>
    <n v="23.076899999999998"/>
    <x v="14"/>
    <n v="6943.898614756542"/>
  </r>
  <r>
    <n v="279"/>
    <n v="716374314"/>
    <n v="1019"/>
    <s v="adventure-works\tsvi0"/>
    <n v="268"/>
    <x v="59"/>
    <d v="1964-02-19T00:00:00"/>
    <s v="M"/>
    <s v="M"/>
    <n v="37073"/>
    <n v="1"/>
    <n v="29"/>
    <n v="34"/>
    <n v="1"/>
    <s v="..."/>
    <n v="38199"/>
    <n v="23.076899999999998"/>
    <x v="14"/>
    <n v="0"/>
  </r>
  <r>
    <n v="280"/>
    <n v="61161660"/>
    <n v="1014"/>
    <s v="adventure-works\pamela0"/>
    <n v="268"/>
    <x v="59"/>
    <d v="1965-01-06T00:00:00"/>
    <s v="S"/>
    <s v="F"/>
    <n v="37073"/>
    <n v="1"/>
    <n v="22"/>
    <n v="31"/>
    <n v="1"/>
    <s v="..."/>
    <n v="38199"/>
    <n v="23.076899999999998"/>
    <x v="14"/>
    <n v="0"/>
  </r>
  <r>
    <n v="281"/>
    <n v="139397894"/>
    <n v="1017"/>
    <s v="adventure-works\shu0"/>
    <n v="268"/>
    <x v="59"/>
    <d v="1958-04-10T00:00:00"/>
    <s v="M"/>
    <s v="M"/>
    <n v="37073"/>
    <n v="1"/>
    <n v="26"/>
    <n v="33"/>
    <n v="1"/>
    <s v="..."/>
    <n v="38199"/>
    <n v="23.076899999999998"/>
    <x v="14"/>
    <n v="0"/>
  </r>
  <r>
    <n v="282"/>
    <n v="399771412"/>
    <n v="1020"/>
    <s v="adventure-works\josé1"/>
    <n v="268"/>
    <x v="59"/>
    <d v="1954-01-11T00:00:00"/>
    <s v="M"/>
    <s v="M"/>
    <n v="37073"/>
    <n v="1"/>
    <n v="31"/>
    <n v="35"/>
    <n v="1"/>
    <s v="..."/>
    <n v="38199"/>
    <n v="23.076899999999998"/>
    <x v="14"/>
    <n v="6942.9165303732589"/>
  </r>
  <r>
    <n v="283"/>
    <n v="987554265"/>
    <n v="1015"/>
    <s v="adventure-works\david8"/>
    <n v="268"/>
    <x v="59"/>
    <d v="1964-03-14T00:00:00"/>
    <s v="S"/>
    <s v="M"/>
    <n v="37073"/>
    <n v="1"/>
    <n v="23"/>
    <n v="31"/>
    <n v="1"/>
    <s v="..."/>
    <n v="38199"/>
    <n v="23.076899999999998"/>
    <x v="14"/>
    <n v="0"/>
  </r>
  <r>
    <n v="284"/>
    <n v="982310417"/>
    <n v="1013"/>
    <s v="adventure-works\amy0"/>
    <n v="273"/>
    <x v="60"/>
    <d v="1947-10-22T00:00:00"/>
    <s v="M"/>
    <s v="F"/>
    <n v="37394"/>
    <n v="1"/>
    <n v="21"/>
    <n v="30"/>
    <n v="1"/>
    <s v="..."/>
    <n v="38199"/>
    <n v="48.100999999999999"/>
    <x v="14"/>
    <n v="0"/>
  </r>
  <r>
    <n v="285"/>
    <n v="668991357"/>
    <n v="1025"/>
    <s v="adventure-works\jae0"/>
    <n v="284"/>
    <x v="59"/>
    <d v="1958-04-18T00:00:00"/>
    <s v="M"/>
    <s v="F"/>
    <n v="37438"/>
    <n v="1"/>
    <n v="37"/>
    <n v="38"/>
    <n v="1"/>
    <s v="..."/>
    <n v="38199"/>
    <n v="23.076899999999998"/>
    <x v="14"/>
    <n v="6947.8173569259397"/>
  </r>
  <r>
    <n v="286"/>
    <n v="134219713"/>
    <n v="1022"/>
    <s v="adventure-works\ranjit0"/>
    <n v="284"/>
    <x v="59"/>
    <d v="1965-10-31T00:00:00"/>
    <s v="S"/>
    <s v="M"/>
    <n v="37438"/>
    <n v="1"/>
    <n v="34"/>
    <n v="37"/>
    <n v="1"/>
    <s v="..."/>
    <n v="38199"/>
    <n v="23.076899999999998"/>
    <x v="14"/>
    <n v="6944.8797377256878"/>
  </r>
  <r>
    <n v="287"/>
    <n v="90836195"/>
    <n v="1027"/>
    <s v="adventure-works\tete0"/>
    <n v="268"/>
    <x v="59"/>
    <d v="1968-02-06T00:00:00"/>
    <s v="M"/>
    <s v="M"/>
    <n v="37561"/>
    <n v="1"/>
    <n v="39"/>
    <n v="39"/>
    <n v="1"/>
    <s v="..."/>
    <n v="38199"/>
    <n v="23.076899999999998"/>
    <x v="14"/>
    <n v="6949.7709969850021"/>
  </r>
  <r>
    <n v="288"/>
    <n v="481044938"/>
    <n v="1012"/>
    <s v="adventure-works\syed0"/>
    <n v="273"/>
    <x v="61"/>
    <d v="1965-02-11T00:00:00"/>
    <s v="M"/>
    <s v="M"/>
    <n v="37726"/>
    <n v="1"/>
    <n v="20"/>
    <n v="30"/>
    <n v="1"/>
    <s v="..."/>
    <n v="38199"/>
    <n v="48.100999999999999"/>
    <x v="14"/>
    <n v="0"/>
  </r>
  <r>
    <n v="289"/>
    <n v="954276278"/>
    <n v="1023"/>
    <s v="adventure-works\rachel0"/>
    <n v="284"/>
    <x v="59"/>
    <d v="1965-08-09T00:00:00"/>
    <s v="S"/>
    <s v="F"/>
    <n v="37803"/>
    <n v="1"/>
    <n v="35"/>
    <n v="37"/>
    <n v="1"/>
    <s v="..."/>
    <n v="38199"/>
    <n v="23.076899999999998"/>
    <x v="14"/>
    <n v="6945.859901161215"/>
  </r>
  <r>
    <n v="290"/>
    <n v="758596752"/>
    <n v="1024"/>
    <s v="adventure-works\lynn0"/>
    <n v="288"/>
    <x v="59"/>
    <d v="1961-04-18T00:00:00"/>
    <s v="S"/>
    <s v="F"/>
    <n v="37803"/>
    <n v="1"/>
    <n v="36"/>
    <n v="38"/>
    <n v="1"/>
    <s v="..."/>
    <n v="38199"/>
    <n v="23.076899999999998"/>
    <x v="14"/>
    <n v="6946.839106938126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4AACD93-939B-4652-A10D-A72C5ACCA719}" name="PivotTable3"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D72" firstHeaderRow="0" firstDataRow="1" firstDataCol="1"/>
  <pivotFields count="18">
    <pivotField showAll="0"/>
    <pivotField showAll="0"/>
    <pivotField showAll="0"/>
    <pivotField showAll="0"/>
    <pivotField showAll="0"/>
    <pivotField axis="axisRow" dataField="1" showAll="0">
      <items count="68">
        <item x="19"/>
        <item x="16"/>
        <item x="18"/>
        <item x="13"/>
        <item x="26"/>
        <item x="15"/>
        <item x="22"/>
        <item x="51"/>
        <item x="8"/>
        <item x="17"/>
        <item x="0"/>
        <item x="27"/>
        <item x="5"/>
        <item x="2"/>
        <item x="1"/>
        <item x="3"/>
        <item x="61"/>
        <item x="11"/>
        <item x="10"/>
        <item x="14"/>
        <item x="23"/>
        <item x="20"/>
        <item x="25"/>
        <item x="12"/>
        <item x="9"/>
        <item x="29"/>
        <item x="30"/>
        <item x="31"/>
        <item x="50"/>
        <item x="24"/>
        <item x="28"/>
        <item x="58"/>
        <item x="62"/>
        <item x="49"/>
        <item x="39"/>
        <item x="45"/>
        <item x="47"/>
        <item x="43"/>
        <item x="46"/>
        <item x="36"/>
        <item x="34"/>
        <item x="35"/>
        <item x="40"/>
        <item x="37"/>
        <item x="41"/>
        <item x="38"/>
        <item x="42"/>
        <item x="33"/>
        <item x="52"/>
        <item x="32"/>
        <item x="55"/>
        <item x="53"/>
        <item x="54"/>
        <item x="21"/>
        <item x="56"/>
        <item x="57"/>
        <item x="60"/>
        <item x="44"/>
        <item x="7"/>
        <item x="4"/>
        <item x="64"/>
        <item x="65"/>
        <item x="63"/>
        <item x="66"/>
        <item x="6"/>
        <item x="48"/>
        <item x="59"/>
        <item t="default"/>
      </items>
    </pivotField>
    <pivotField numFmtId="22" showAll="0"/>
    <pivotField showAll="0"/>
    <pivotField showAll="0"/>
    <pivotField numFmtId="22" showAll="0"/>
    <pivotField showAll="0"/>
    <pivotField dataField="1" showAll="0"/>
    <pivotField dataField="1" showAll="0"/>
    <pivotField showAll="0"/>
    <pivotField showAll="0"/>
    <pivotField numFmtId="22" showAll="0"/>
    <pivotField numFmtId="9" showAll="0">
      <items count="101">
        <item x="26"/>
        <item x="9"/>
        <item x="5"/>
        <item x="10"/>
        <item x="11"/>
        <item x="7"/>
        <item x="8"/>
        <item x="86"/>
        <item x="89"/>
        <item x="63"/>
        <item x="76"/>
        <item x="64"/>
        <item x="77"/>
        <item x="85"/>
        <item x="93"/>
        <item x="72"/>
        <item x="84"/>
        <item x="73"/>
        <item x="83"/>
        <item x="91"/>
        <item x="69"/>
        <item x="55"/>
        <item x="88"/>
        <item x="81"/>
        <item x="96"/>
        <item x="62"/>
        <item x="75"/>
        <item x="98"/>
        <item x="92"/>
        <item x="95"/>
        <item x="99"/>
        <item x="70"/>
        <item x="82"/>
        <item x="71"/>
        <item x="65"/>
        <item x="90"/>
        <item x="66"/>
        <item x="79"/>
        <item x="68"/>
        <item x="80"/>
        <item x="48"/>
        <item x="53"/>
        <item x="47"/>
        <item x="54"/>
        <item x="52"/>
        <item x="49"/>
        <item x="50"/>
        <item x="51"/>
        <item x="6"/>
        <item x="32"/>
        <item x="34"/>
        <item x="33"/>
        <item x="35"/>
        <item x="36"/>
        <item x="31"/>
        <item x="21"/>
        <item x="23"/>
        <item x="25"/>
        <item x="28"/>
        <item x="30"/>
        <item x="20"/>
        <item x="22"/>
        <item x="24"/>
        <item x="27"/>
        <item x="29"/>
        <item x="38"/>
        <item x="42"/>
        <item x="41"/>
        <item x="44"/>
        <item x="46"/>
        <item x="37"/>
        <item x="39"/>
        <item x="40"/>
        <item x="43"/>
        <item x="45"/>
        <item x="4"/>
        <item x="0"/>
        <item x="1"/>
        <item x="2"/>
        <item x="3"/>
        <item x="60"/>
        <item x="61"/>
        <item x="56"/>
        <item x="57"/>
        <item x="58"/>
        <item x="59"/>
        <item x="14"/>
        <item x="15"/>
        <item x="18"/>
        <item x="16"/>
        <item x="17"/>
        <item x="19"/>
        <item x="13"/>
        <item x="74"/>
        <item x="97"/>
        <item x="67"/>
        <item x="78"/>
        <item x="87"/>
        <item x="94"/>
        <item x="12"/>
        <item t="default"/>
      </items>
    </pivotField>
    <pivotField numFmtId="2" showAll="0">
      <items count="289">
        <item x="286"/>
        <item x="285"/>
        <item x="287"/>
        <item x="284"/>
        <item x="261"/>
        <item x="262"/>
        <item x="260"/>
        <item x="263"/>
        <item x="283"/>
        <item x="259"/>
        <item x="264"/>
        <item x="258"/>
        <item x="265"/>
        <item x="257"/>
        <item x="266"/>
        <item x="267"/>
        <item x="256"/>
        <item x="268"/>
        <item x="255"/>
        <item x="269"/>
        <item x="254"/>
        <item x="90"/>
        <item x="91"/>
        <item x="116"/>
        <item x="71"/>
        <item x="95"/>
        <item x="107"/>
        <item x="89"/>
        <item x="73"/>
        <item x="84"/>
        <item x="87"/>
        <item x="108"/>
        <item x="82"/>
        <item x="93"/>
        <item x="72"/>
        <item x="75"/>
        <item x="112"/>
        <item x="92"/>
        <item x="88"/>
        <item x="115"/>
        <item x="118"/>
        <item x="117"/>
        <item x="80"/>
        <item x="70"/>
        <item x="100"/>
        <item x="106"/>
        <item x="113"/>
        <item x="83"/>
        <item x="74"/>
        <item x="81"/>
        <item x="109"/>
        <item x="94"/>
        <item x="125"/>
        <item x="96"/>
        <item x="85"/>
        <item x="86"/>
        <item x="77"/>
        <item x="120"/>
        <item x="97"/>
        <item x="114"/>
        <item x="76"/>
        <item x="99"/>
        <item x="104"/>
        <item x="68"/>
        <item x="78"/>
        <item x="69"/>
        <item x="119"/>
        <item x="111"/>
        <item x="105"/>
        <item x="110"/>
        <item x="124"/>
        <item x="79"/>
        <item x="101"/>
        <item x="98"/>
        <item x="126"/>
        <item x="67"/>
        <item x="133"/>
        <item x="121"/>
        <item x="103"/>
        <item x="122"/>
        <item x="102"/>
        <item x="270"/>
        <item x="123"/>
        <item x="130"/>
        <item x="66"/>
        <item x="131"/>
        <item x="134"/>
        <item x="127"/>
        <item x="132"/>
        <item x="65"/>
        <item x="140"/>
        <item x="253"/>
        <item x="138"/>
        <item x="136"/>
        <item x="129"/>
        <item x="141"/>
        <item x="64"/>
        <item x="143"/>
        <item x="128"/>
        <item x="135"/>
        <item x="139"/>
        <item x="155"/>
        <item x="63"/>
        <item x="152"/>
        <item x="142"/>
        <item x="144"/>
        <item x="137"/>
        <item x="153"/>
        <item x="156"/>
        <item x="62"/>
        <item x="154"/>
        <item x="149"/>
        <item x="158"/>
        <item x="61"/>
        <item x="151"/>
        <item x="157"/>
        <item x="145"/>
        <item x="47"/>
        <item x="150"/>
        <item x="146"/>
        <item x="148"/>
        <item x="48"/>
        <item x="60"/>
        <item x="49"/>
        <item x="46"/>
        <item x="50"/>
        <item x="51"/>
        <item x="52"/>
        <item x="53"/>
        <item x="147"/>
        <item x="271"/>
        <item x="54"/>
        <item x="55"/>
        <item x="160"/>
        <item x="159"/>
        <item x="45"/>
        <item x="59"/>
        <item x="56"/>
        <item x="57"/>
        <item x="44"/>
        <item x="252"/>
        <item x="162"/>
        <item x="58"/>
        <item x="43"/>
        <item x="163"/>
        <item x="165"/>
        <item x="42"/>
        <item x="41"/>
        <item x="161"/>
        <item x="40"/>
        <item x="164"/>
        <item x="166"/>
        <item x="39"/>
        <item x="38"/>
        <item x="37"/>
        <item x="36"/>
        <item x="26"/>
        <item x="32"/>
        <item x="35"/>
        <item x="34"/>
        <item x="33"/>
        <item x="31"/>
        <item x="25"/>
        <item x="30"/>
        <item x="24"/>
        <item x="167"/>
        <item x="23"/>
        <item x="29"/>
        <item x="22"/>
        <item x="28"/>
        <item x="21"/>
        <item x="20"/>
        <item x="27"/>
        <item x="175"/>
        <item x="216"/>
        <item x="251"/>
        <item x="250"/>
        <item x="249"/>
        <item x="19"/>
        <item x="186"/>
        <item x="218"/>
        <item x="248"/>
        <item x="172"/>
        <item x="174"/>
        <item x="176"/>
        <item x="191"/>
        <item x="247"/>
        <item x="18"/>
        <item x="181"/>
        <item x="168"/>
        <item x="194"/>
        <item x="7"/>
        <item x="185"/>
        <item x="220"/>
        <item x="246"/>
        <item x="182"/>
        <item x="5"/>
        <item x="192"/>
        <item x="17"/>
        <item x="173"/>
        <item x="184"/>
        <item x="4"/>
        <item x="8"/>
        <item x="179"/>
        <item x="219"/>
        <item x="190"/>
        <item x="245"/>
        <item x="187"/>
        <item x="6"/>
        <item x="3"/>
        <item x="16"/>
        <item x="193"/>
        <item x="171"/>
        <item x="177"/>
        <item x="180"/>
        <item x="215"/>
        <item x="183"/>
        <item x="235"/>
        <item x="9"/>
        <item x="237"/>
        <item x="195"/>
        <item x="2"/>
        <item x="229"/>
        <item x="169"/>
        <item x="15"/>
        <item x="244"/>
        <item x="231"/>
        <item x="170"/>
        <item x="1"/>
        <item x="217"/>
        <item x="214"/>
        <item x="238"/>
        <item x="10"/>
        <item x="234"/>
        <item x="14"/>
        <item x="228"/>
        <item x="0"/>
        <item x="272"/>
        <item x="282"/>
        <item x="178"/>
        <item x="239"/>
        <item x="188"/>
        <item x="189"/>
        <item x="13"/>
        <item x="11"/>
        <item x="221"/>
        <item x="240"/>
        <item x="243"/>
        <item x="226"/>
        <item x="203"/>
        <item x="199"/>
        <item x="241"/>
        <item x="196"/>
        <item x="12"/>
        <item x="232"/>
        <item x="242"/>
        <item x="200"/>
        <item x="225"/>
        <item x="213"/>
        <item x="202"/>
        <item x="197"/>
        <item x="204"/>
        <item x="227"/>
        <item x="198"/>
        <item x="230"/>
        <item x="201"/>
        <item x="236"/>
        <item x="211"/>
        <item x="233"/>
        <item x="223"/>
        <item x="208"/>
        <item x="222"/>
        <item x="212"/>
        <item x="206"/>
        <item x="205"/>
        <item x="224"/>
        <item x="210"/>
        <item x="207"/>
        <item x="209"/>
        <item x="273"/>
        <item x="274"/>
        <item x="275"/>
        <item x="276"/>
        <item x="281"/>
        <item x="277"/>
        <item x="280"/>
        <item x="278"/>
        <item x="279"/>
        <item t="default"/>
      </items>
    </pivotField>
  </pivotFields>
  <rowFields count="1">
    <field x="5"/>
  </rowFields>
  <rowItems count="6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t="grand">
      <x/>
    </i>
  </rowItems>
  <colFields count="1">
    <field x="-2"/>
  </colFields>
  <colItems count="3">
    <i>
      <x/>
    </i>
    <i i="1">
      <x v="1"/>
    </i>
    <i i="2">
      <x v="2"/>
    </i>
  </colItems>
  <dataFields count="3">
    <dataField name="Average of SickLeaveHours" fld="12" subtotal="average" baseField="0" baseItem="0" numFmtId="1"/>
    <dataField name="Sum of VacationHours" fld="11" showDataAs="percentOfTotal" baseField="0" baseItem="0" numFmtId="10"/>
    <dataField name="Count of Title" fld="5" subtotal="count" baseField="0" baseItem="0"/>
  </dataFields>
  <formats count="1">
    <format dxfId="16">
      <pivotArea outline="0" collapsedLevelsAreSubtotals="1" fieldPosition="0">
        <references count="1">
          <reference field="4294967294" count="1" selected="0">
            <x v="0"/>
          </reference>
        </references>
      </pivotArea>
    </format>
  </formats>
  <conditionalFormats count="2">
    <conditionalFormat priority="2">
      <pivotAreas count="1">
        <pivotArea type="data" collapsedLevelsAreSubtotals="1" fieldPosition="0">
          <references count="2">
            <reference field="4294967294" count="1" selected="0">
              <x v="1"/>
            </reference>
            <reference field="5" count="67">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reference>
          </references>
        </pivotArea>
      </pivotAreas>
    </conditionalFormat>
    <conditionalFormat priority="1">
      <pivotAreas count="1">
        <pivotArea type="data" collapsedLevelsAreSubtotals="1" fieldPosition="0">
          <references count="2">
            <reference field="4294967294" count="1" selected="0">
              <x v="0"/>
            </reference>
            <reference field="5" count="67">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altText="#"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E9212B2-A333-4C80-A15A-B963F0CDE089}" name="PivotTable33" cacheId="6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9" firstHeaderRow="1" firstDataRow="1" firstDataCol="1"/>
  <pivotFields count="19">
    <pivotField showAll="0"/>
    <pivotField showAll="0"/>
    <pivotField showAll="0"/>
    <pivotField showAll="0"/>
    <pivotField showAll="0"/>
    <pivotField showAll="0">
      <items count="63">
        <item x="50"/>
        <item x="44"/>
        <item x="49"/>
        <item x="29"/>
        <item x="30"/>
        <item x="38"/>
        <item x="31"/>
        <item x="48"/>
        <item x="28"/>
        <item x="40"/>
        <item x="8"/>
        <item x="42"/>
        <item x="36"/>
        <item x="2"/>
        <item x="60"/>
        <item x="53"/>
        <item x="52"/>
        <item x="32"/>
        <item x="46"/>
        <item x="18"/>
        <item x="22"/>
        <item x="54"/>
        <item x="26"/>
        <item x="1"/>
        <item x="5"/>
        <item x="24"/>
        <item x="23"/>
        <item x="16"/>
        <item x="45"/>
        <item x="57"/>
        <item x="61"/>
        <item x="11"/>
        <item x="13"/>
        <item x="39"/>
        <item x="43"/>
        <item x="27"/>
        <item x="41"/>
        <item x="9"/>
        <item x="6"/>
        <item x="7"/>
        <item x="14"/>
        <item x="10"/>
        <item x="15"/>
        <item x="12"/>
        <item x="17"/>
        <item x="0"/>
        <item x="55"/>
        <item x="58"/>
        <item x="51"/>
        <item x="21"/>
        <item x="33"/>
        <item x="25"/>
        <item x="34"/>
        <item x="47"/>
        <item x="59"/>
        <item x="37"/>
        <item x="56"/>
        <item x="3"/>
        <item x="20"/>
        <item x="35"/>
        <item x="19"/>
        <item x="4"/>
        <item t="default"/>
      </items>
    </pivotField>
    <pivotField numFmtId="14" showAll="0"/>
    <pivotField showAll="0"/>
    <pivotField showAll="0"/>
    <pivotField showAll="0"/>
    <pivotField showAll="0"/>
    <pivotField showAll="0"/>
    <pivotField showAll="0"/>
    <pivotField showAll="0"/>
    <pivotField showAll="0"/>
    <pivotField showAll="0"/>
    <pivotField dataField="1" showAll="0"/>
    <pivotField axis="axisRow" showAll="0">
      <items count="16">
        <item x="10"/>
        <item x="2"/>
        <item x="9"/>
        <item x="11"/>
        <item x="6"/>
        <item x="5"/>
        <item x="1"/>
        <item x="0"/>
        <item x="4"/>
        <item x="13"/>
        <item x="8"/>
        <item x="12"/>
        <item x="14"/>
        <item x="7"/>
        <item x="3"/>
        <item t="default"/>
      </items>
    </pivotField>
    <pivotField showAll="0"/>
  </pivotFields>
  <rowFields count="1">
    <field x="17"/>
  </rowFields>
  <rowItems count="16">
    <i>
      <x/>
    </i>
    <i>
      <x v="1"/>
    </i>
    <i>
      <x v="2"/>
    </i>
    <i>
      <x v="3"/>
    </i>
    <i>
      <x v="4"/>
    </i>
    <i>
      <x v="5"/>
    </i>
    <i>
      <x v="6"/>
    </i>
    <i>
      <x v="7"/>
    </i>
    <i>
      <x v="8"/>
    </i>
    <i>
      <x v="9"/>
    </i>
    <i>
      <x v="10"/>
    </i>
    <i>
      <x v="11"/>
    </i>
    <i>
      <x v="12"/>
    </i>
    <i>
      <x v="13"/>
    </i>
    <i>
      <x v="14"/>
    </i>
    <i t="grand">
      <x/>
    </i>
  </rowItems>
  <colItems count="1">
    <i/>
  </colItems>
  <dataFields count="1">
    <dataField name="Average of Hourly Rate" fld="16" subtotal="average" baseField="0" baseItem="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1955D0-20F6-4DA2-A8EB-B83325126CFB}" name="PivotTable34" cacheId="6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9" firstHeaderRow="1" firstDataRow="1" firstDataCol="1"/>
  <pivotFields count="19">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axis="axisRow" showAll="0">
      <items count="16">
        <item x="10"/>
        <item x="2"/>
        <item x="9"/>
        <item x="11"/>
        <item x="6"/>
        <item x="5"/>
        <item x="1"/>
        <item x="0"/>
        <item x="4"/>
        <item x="13"/>
        <item x="8"/>
        <item x="12"/>
        <item x="14"/>
        <item x="7"/>
        <item x="3"/>
        <item t="default"/>
      </items>
    </pivotField>
    <pivotField dataField="1" showAll="0"/>
  </pivotFields>
  <rowFields count="1">
    <field x="17"/>
  </rowFields>
  <rowItems count="16">
    <i>
      <x/>
    </i>
    <i>
      <x v="1"/>
    </i>
    <i>
      <x v="2"/>
    </i>
    <i>
      <x v="3"/>
    </i>
    <i>
      <x v="4"/>
    </i>
    <i>
      <x v="5"/>
    </i>
    <i>
      <x v="6"/>
    </i>
    <i>
      <x v="7"/>
    </i>
    <i>
      <x v="8"/>
    </i>
    <i>
      <x v="9"/>
    </i>
    <i>
      <x v="10"/>
    </i>
    <i>
      <x v="11"/>
    </i>
    <i>
      <x v="12"/>
    </i>
    <i>
      <x v="13"/>
    </i>
    <i>
      <x v="14"/>
    </i>
    <i t="grand">
      <x/>
    </i>
  </rowItems>
  <colItems count="1">
    <i/>
  </colItems>
  <dataFields count="1">
    <dataField name="Average of Yearly Bonus" fld="18" subtotal="average" baseField="0" baseItem="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tle" xr10:uid="{9EBF9355-DC59-49C6-B7B6-F45DA5AD376F}" sourceName="Title">
  <pivotTables>
    <pivotTable tabId="14" name="PivotTable33"/>
  </pivotTables>
  <data>
    <tabular pivotCacheId="401662780">
      <items count="62">
        <i x="50" s="1"/>
        <i x="44" s="1"/>
        <i x="49" s="1"/>
        <i x="29" s="1"/>
        <i x="30" s="1"/>
        <i x="38" s="1"/>
        <i x="31" s="1"/>
        <i x="48" s="1"/>
        <i x="28" s="1"/>
        <i x="40" s="1"/>
        <i x="8" s="1"/>
        <i x="42" s="1"/>
        <i x="36" s="1"/>
        <i x="2" s="1"/>
        <i x="60" s="1"/>
        <i x="53" s="1"/>
        <i x="52" s="1"/>
        <i x="32" s="1"/>
        <i x="46" s="1"/>
        <i x="18" s="1"/>
        <i x="22" s="1"/>
        <i x="54" s="1"/>
        <i x="26" s="1"/>
        <i x="1" s="1"/>
        <i x="5" s="1"/>
        <i x="24" s="1"/>
        <i x="23" s="1"/>
        <i x="16" s="1"/>
        <i x="45" s="1"/>
        <i x="57" s="1"/>
        <i x="61" s="1"/>
        <i x="11" s="1"/>
        <i x="13" s="1"/>
        <i x="39" s="1"/>
        <i x="43" s="1"/>
        <i x="27" s="1"/>
        <i x="41" s="1"/>
        <i x="9" s="1"/>
        <i x="6" s="1"/>
        <i x="7" s="1"/>
        <i x="14" s="1"/>
        <i x="10" s="1"/>
        <i x="15" s="1"/>
        <i x="12" s="1"/>
        <i x="17" s="1"/>
        <i x="0" s="1"/>
        <i x="55" s="1"/>
        <i x="58" s="1"/>
        <i x="51" s="1"/>
        <i x="21" s="1"/>
        <i x="33" s="1"/>
        <i x="25" s="1"/>
        <i x="34" s="1"/>
        <i x="47" s="1"/>
        <i x="59" s="1"/>
        <i x="37" s="1"/>
        <i x="56" s="1"/>
        <i x="3" s="1"/>
        <i x="20" s="1"/>
        <i x="35" s="1"/>
        <i x="19"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67F9A8AB-3E73-4F07-B300-711DA67CD3FC}" sourceName="Department">
  <pivotTables>
    <pivotTable tabId="14" name="PivotTable33"/>
  </pivotTables>
  <data>
    <tabular pivotCacheId="401662780">
      <items count="15">
        <i x="10" s="1"/>
        <i x="2" s="1"/>
        <i x="9" s="1"/>
        <i x="11" s="1"/>
        <i x="6" s="1"/>
        <i x="5" s="1"/>
        <i x="1" s="1"/>
        <i x="0" s="1"/>
        <i x="4" s="1"/>
        <i x="13" s="1"/>
        <i x="8" s="1"/>
        <i x="12" s="1"/>
        <i x="14" s="1"/>
        <i x="7"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itle" xr10:uid="{933646F1-88A1-4B52-934A-1AA260A32523}" cache="Slicer_Title" caption="Title" startItem="9" rowHeight="247650"/>
  <slicer name="Department" xr10:uid="{CD7C02A9-E20A-422D-8424-DAC8B3C69D55}" cache="Slicer_Department" caption="Department"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CE476-52F7-41A9-949E-1D2C49A5C728}">
  <dimension ref="A1:Y1000"/>
  <sheetViews>
    <sheetView tabSelected="1" workbookViewId="0">
      <pane ySplit="1" topLeftCell="A2" activePane="bottomLeft" state="frozen"/>
      <selection activeCell="D1" sqref="D1"/>
      <selection pane="bottomLeft" activeCell="V2" sqref="V2"/>
    </sheetView>
  </sheetViews>
  <sheetFormatPr defaultRowHeight="14.4" x14ac:dyDescent="0.3"/>
  <cols>
    <col min="1" max="1" width="11.88671875" customWidth="1"/>
    <col min="2" max="2" width="16.88671875" style="8" bestFit="1" customWidth="1"/>
    <col min="3" max="3" width="9.6640625" bestFit="1" customWidth="1"/>
    <col min="4" max="4" width="18.88671875" bestFit="1" customWidth="1"/>
    <col min="5" max="5" width="10.21875" bestFit="1" customWidth="1"/>
    <col min="6" max="6" width="11.6640625" customWidth="1"/>
    <col min="7" max="7" width="14.33203125" bestFit="1" customWidth="1"/>
    <col min="8" max="8" width="12.44140625" bestFit="1" customWidth="1"/>
    <col min="10" max="10" width="14.33203125" bestFit="1" customWidth="1"/>
    <col min="11" max="11" width="11.6640625" bestFit="1" customWidth="1"/>
    <col min="12" max="12" width="14" bestFit="1" customWidth="1"/>
    <col min="13" max="13" width="15.21875" bestFit="1" customWidth="1"/>
    <col min="14" max="14" width="11.44140625" bestFit="1" customWidth="1"/>
    <col min="16" max="16" width="13.33203125" bestFit="1" customWidth="1"/>
    <col min="18" max="18" width="11.5546875" bestFit="1" customWidth="1"/>
    <col min="21" max="21" width="11.5546875" bestFit="1" customWidth="1"/>
  </cols>
  <sheetData>
    <row r="1" spans="1:25" s="8" customFormat="1" ht="15" thickBot="1" x14ac:dyDescent="0.3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12"/>
      <c r="R1" s="5"/>
      <c r="T1" s="7"/>
      <c r="U1" s="7"/>
      <c r="V1" s="7"/>
      <c r="W1" s="7"/>
      <c r="X1" s="7"/>
      <c r="Y1" s="7"/>
    </row>
    <row r="2" spans="1:25" ht="27.6" thickBot="1" x14ac:dyDescent="0.35">
      <c r="A2" s="2">
        <v>178</v>
      </c>
      <c r="B2" s="6">
        <v>363910111</v>
      </c>
      <c r="C2" s="2">
        <v>1246</v>
      </c>
      <c r="D2" s="1" t="s">
        <v>67</v>
      </c>
      <c r="E2" s="2">
        <v>139</v>
      </c>
      <c r="F2" s="1" t="s">
        <v>68</v>
      </c>
      <c r="G2" s="3">
        <v>24142</v>
      </c>
      <c r="H2" s="1" t="s">
        <v>19</v>
      </c>
      <c r="I2" s="1" t="s">
        <v>26</v>
      </c>
      <c r="J2" s="3">
        <v>36241</v>
      </c>
      <c r="K2" s="2">
        <v>1</v>
      </c>
      <c r="L2" s="2">
        <v>58</v>
      </c>
      <c r="M2" s="2">
        <v>49</v>
      </c>
      <c r="N2" s="2">
        <v>1</v>
      </c>
      <c r="O2" s="1" t="s">
        <v>20</v>
      </c>
      <c r="P2" s="3">
        <v>38199</v>
      </c>
      <c r="Q2" s="13"/>
      <c r="R2" s="15"/>
      <c r="S2" s="14"/>
      <c r="T2" s="1"/>
      <c r="U2" s="1"/>
      <c r="V2" s="18"/>
      <c r="W2" s="1"/>
      <c r="X2" s="1"/>
      <c r="Y2" s="1"/>
    </row>
    <row r="3" spans="1:25" ht="27.6" thickBot="1" x14ac:dyDescent="0.35">
      <c r="A3" s="2">
        <v>216</v>
      </c>
      <c r="B3" s="6">
        <v>480951955</v>
      </c>
      <c r="C3" s="2">
        <v>1247</v>
      </c>
      <c r="D3" s="1" t="s">
        <v>70</v>
      </c>
      <c r="E3" s="2">
        <v>139</v>
      </c>
      <c r="F3" s="1" t="s">
        <v>68</v>
      </c>
      <c r="G3" s="3">
        <v>25416</v>
      </c>
      <c r="H3" s="1" t="s">
        <v>18</v>
      </c>
      <c r="I3" s="1" t="s">
        <v>19</v>
      </c>
      <c r="J3" s="3">
        <v>36259</v>
      </c>
      <c r="K3" s="2">
        <v>1</v>
      </c>
      <c r="L3" s="2">
        <v>59</v>
      </c>
      <c r="M3" s="2">
        <v>49</v>
      </c>
      <c r="N3" s="2">
        <v>1</v>
      </c>
      <c r="O3" s="1" t="s">
        <v>20</v>
      </c>
      <c r="P3" s="3">
        <v>38199</v>
      </c>
      <c r="Q3" s="13"/>
      <c r="R3" s="15"/>
      <c r="S3" s="14"/>
      <c r="T3" s="1"/>
      <c r="U3" s="1"/>
      <c r="V3" s="1"/>
      <c r="W3" s="1"/>
      <c r="X3" s="1"/>
      <c r="Y3" s="1"/>
    </row>
    <row r="4" spans="1:25" ht="27.6" thickBot="1" x14ac:dyDescent="0.35">
      <c r="A4" s="2">
        <v>139</v>
      </c>
      <c r="B4" s="6">
        <v>30845</v>
      </c>
      <c r="C4" s="2">
        <v>1245</v>
      </c>
      <c r="D4" s="1" t="s">
        <v>61</v>
      </c>
      <c r="E4" s="2">
        <v>140</v>
      </c>
      <c r="F4" s="1" t="s">
        <v>62</v>
      </c>
      <c r="G4" s="3">
        <v>26884</v>
      </c>
      <c r="H4" s="1" t="s">
        <v>19</v>
      </c>
      <c r="I4" s="1" t="s">
        <v>19</v>
      </c>
      <c r="J4" s="3">
        <v>36222</v>
      </c>
      <c r="K4" s="2">
        <v>1</v>
      </c>
      <c r="L4" s="2">
        <v>57</v>
      </c>
      <c r="M4" s="2">
        <v>48</v>
      </c>
      <c r="N4" s="2">
        <v>1</v>
      </c>
      <c r="O4" s="1" t="s">
        <v>20</v>
      </c>
      <c r="P4" s="3">
        <v>38199</v>
      </c>
      <c r="Q4" s="13"/>
      <c r="R4" s="15"/>
      <c r="S4" s="14"/>
      <c r="T4" s="1"/>
      <c r="V4" s="1"/>
      <c r="W4" s="1"/>
      <c r="X4" s="1"/>
      <c r="Y4" s="1"/>
    </row>
    <row r="5" spans="1:25" ht="40.799999999999997" thickBot="1" x14ac:dyDescent="0.35">
      <c r="A5" s="2">
        <v>166</v>
      </c>
      <c r="B5" s="6">
        <v>663843431</v>
      </c>
      <c r="C5" s="2">
        <v>1251</v>
      </c>
      <c r="D5" s="1" t="s">
        <v>65</v>
      </c>
      <c r="E5" s="2">
        <v>139</v>
      </c>
      <c r="F5" s="1" t="s">
        <v>66</v>
      </c>
      <c r="G5" s="3">
        <v>24549</v>
      </c>
      <c r="H5" s="1" t="s">
        <v>19</v>
      </c>
      <c r="I5" s="1" t="s">
        <v>19</v>
      </c>
      <c r="J5" s="3">
        <v>36234</v>
      </c>
      <c r="K5" s="2">
        <v>0</v>
      </c>
      <c r="L5" s="2">
        <v>63</v>
      </c>
      <c r="M5" s="2">
        <v>51</v>
      </c>
      <c r="N5" s="2">
        <v>1</v>
      </c>
      <c r="O5" s="1" t="s">
        <v>20</v>
      </c>
      <c r="P5" s="3">
        <v>38199</v>
      </c>
      <c r="Q5" s="13"/>
      <c r="R5" s="15"/>
      <c r="S5" s="14"/>
      <c r="T5" s="1"/>
      <c r="V5" s="1"/>
      <c r="W5" s="1"/>
      <c r="X5" s="1"/>
      <c r="Y5" s="1"/>
    </row>
    <row r="6" spans="1:25" ht="40.799999999999997" thickBot="1" x14ac:dyDescent="0.35">
      <c r="A6" s="2">
        <v>201</v>
      </c>
      <c r="B6" s="6">
        <v>519756660</v>
      </c>
      <c r="C6" s="2">
        <v>1252</v>
      </c>
      <c r="D6" s="1" t="s">
        <v>69</v>
      </c>
      <c r="E6" s="2">
        <v>139</v>
      </c>
      <c r="F6" s="1" t="s">
        <v>66</v>
      </c>
      <c r="G6" s="3">
        <v>25302</v>
      </c>
      <c r="H6" s="1" t="s">
        <v>19</v>
      </c>
      <c r="I6" s="1" t="s">
        <v>26</v>
      </c>
      <c r="J6" s="3">
        <v>36252</v>
      </c>
      <c r="K6" s="2">
        <v>0</v>
      </c>
      <c r="L6" s="2">
        <v>64</v>
      </c>
      <c r="M6" s="2">
        <v>52</v>
      </c>
      <c r="N6" s="2">
        <v>1</v>
      </c>
      <c r="O6" s="1" t="s">
        <v>20</v>
      </c>
      <c r="P6" s="3">
        <v>38199</v>
      </c>
      <c r="Q6" s="13"/>
      <c r="R6" s="15"/>
      <c r="S6" s="14"/>
      <c r="T6" s="1"/>
      <c r="V6" s="1"/>
      <c r="W6" s="1"/>
      <c r="X6" s="1"/>
      <c r="Y6" s="1"/>
    </row>
    <row r="7" spans="1:25" ht="40.799999999999997" thickBot="1" x14ac:dyDescent="0.35">
      <c r="A7" s="2">
        <v>59</v>
      </c>
      <c r="B7" s="6">
        <v>363923697</v>
      </c>
      <c r="C7" s="2">
        <v>1248</v>
      </c>
      <c r="D7" s="1" t="s">
        <v>53</v>
      </c>
      <c r="E7" s="2">
        <v>139</v>
      </c>
      <c r="F7" s="1" t="s">
        <v>54</v>
      </c>
      <c r="G7" s="3">
        <v>24204</v>
      </c>
      <c r="H7" s="1" t="s">
        <v>19</v>
      </c>
      <c r="I7" s="1" t="s">
        <v>26</v>
      </c>
      <c r="J7" s="3">
        <v>36179</v>
      </c>
      <c r="K7" s="2">
        <v>0</v>
      </c>
      <c r="L7" s="2">
        <v>60</v>
      </c>
      <c r="M7" s="2">
        <v>50</v>
      </c>
      <c r="N7" s="2">
        <v>1</v>
      </c>
      <c r="O7" s="1" t="s">
        <v>20</v>
      </c>
      <c r="P7" s="3">
        <v>38199</v>
      </c>
      <c r="Q7" s="13"/>
      <c r="R7" s="15"/>
      <c r="S7" s="14"/>
      <c r="T7" s="1"/>
      <c r="U7" s="1"/>
      <c r="V7" s="1"/>
      <c r="W7" s="1"/>
      <c r="X7" s="1"/>
      <c r="Y7" s="1"/>
    </row>
    <row r="8" spans="1:25" ht="40.799999999999997" thickBot="1" x14ac:dyDescent="0.35">
      <c r="A8" s="2">
        <v>94</v>
      </c>
      <c r="B8" s="6">
        <v>60517918</v>
      </c>
      <c r="C8" s="2">
        <v>1249</v>
      </c>
      <c r="D8" s="1" t="s">
        <v>57</v>
      </c>
      <c r="E8" s="2">
        <v>139</v>
      </c>
      <c r="F8" s="1" t="s">
        <v>54</v>
      </c>
      <c r="G8" s="3">
        <v>24192</v>
      </c>
      <c r="H8" s="1" t="s">
        <v>18</v>
      </c>
      <c r="I8" s="1" t="s">
        <v>26</v>
      </c>
      <c r="J8" s="3">
        <v>36198</v>
      </c>
      <c r="K8" s="2">
        <v>0</v>
      </c>
      <c r="L8" s="2">
        <v>61</v>
      </c>
      <c r="M8" s="2">
        <v>50</v>
      </c>
      <c r="N8" s="2">
        <v>1</v>
      </c>
      <c r="O8" s="1" t="s">
        <v>20</v>
      </c>
      <c r="P8" s="3">
        <v>38199</v>
      </c>
      <c r="Q8" s="13"/>
      <c r="R8" s="15"/>
      <c r="S8" s="14"/>
      <c r="T8" s="1"/>
      <c r="U8" s="1"/>
      <c r="V8" s="1"/>
      <c r="W8" s="1"/>
      <c r="X8" s="1"/>
      <c r="Y8" s="1"/>
    </row>
    <row r="9" spans="1:25" ht="40.799999999999997" thickBot="1" x14ac:dyDescent="0.35">
      <c r="A9" s="2">
        <v>130</v>
      </c>
      <c r="B9" s="6">
        <v>931190412</v>
      </c>
      <c r="C9" s="2">
        <v>1250</v>
      </c>
      <c r="D9" s="1" t="s">
        <v>60</v>
      </c>
      <c r="E9" s="2">
        <v>139</v>
      </c>
      <c r="F9" s="1" t="s">
        <v>54</v>
      </c>
      <c r="G9" s="3">
        <v>27324</v>
      </c>
      <c r="H9" s="1" t="s">
        <v>18</v>
      </c>
      <c r="I9" s="1" t="s">
        <v>19</v>
      </c>
      <c r="J9" s="3">
        <v>36216</v>
      </c>
      <c r="K9" s="2">
        <v>0</v>
      </c>
      <c r="L9" s="2">
        <v>62</v>
      </c>
      <c r="M9" s="2">
        <v>51</v>
      </c>
      <c r="N9" s="2">
        <v>1</v>
      </c>
      <c r="O9" s="1" t="s">
        <v>20</v>
      </c>
      <c r="P9" s="3">
        <v>38199</v>
      </c>
      <c r="Q9" s="13"/>
      <c r="R9" s="15"/>
      <c r="S9" s="14"/>
      <c r="T9" s="1"/>
      <c r="U9" s="1"/>
      <c r="V9" s="1"/>
      <c r="W9" s="1"/>
      <c r="X9" s="1"/>
      <c r="Y9" s="1"/>
    </row>
    <row r="10" spans="1:25" ht="27.6" thickBot="1" x14ac:dyDescent="0.35">
      <c r="A10" s="2">
        <v>66</v>
      </c>
      <c r="B10" s="6">
        <v>525932996</v>
      </c>
      <c r="C10" s="2">
        <v>1259</v>
      </c>
      <c r="D10" s="1" t="s">
        <v>85</v>
      </c>
      <c r="E10" s="2">
        <v>42</v>
      </c>
      <c r="F10" s="1" t="s">
        <v>86</v>
      </c>
      <c r="G10" s="3">
        <v>27456</v>
      </c>
      <c r="H10" s="1" t="s">
        <v>19</v>
      </c>
      <c r="I10" s="1" t="s">
        <v>26</v>
      </c>
      <c r="J10" s="3">
        <v>36184</v>
      </c>
      <c r="K10" s="2">
        <v>1</v>
      </c>
      <c r="L10" s="2">
        <v>71</v>
      </c>
      <c r="M10" s="2">
        <v>55</v>
      </c>
      <c r="N10" s="2">
        <v>1</v>
      </c>
      <c r="O10" s="1" t="s">
        <v>20</v>
      </c>
      <c r="P10" s="3">
        <v>38199</v>
      </c>
      <c r="Q10" s="13"/>
      <c r="R10" s="15"/>
      <c r="S10" s="14"/>
      <c r="T10" s="1"/>
      <c r="U10" s="1"/>
      <c r="V10" s="1"/>
      <c r="W10" s="1"/>
      <c r="X10" s="1"/>
      <c r="Y10" s="1"/>
    </row>
    <row r="11" spans="1:25" ht="27.6" thickBot="1" x14ac:dyDescent="0.35">
      <c r="A11" s="2">
        <v>102</v>
      </c>
      <c r="B11" s="6">
        <v>671089628</v>
      </c>
      <c r="C11" s="2">
        <v>1260</v>
      </c>
      <c r="D11" s="1" t="s">
        <v>87</v>
      </c>
      <c r="E11" s="2">
        <v>42</v>
      </c>
      <c r="F11" s="1" t="s">
        <v>86</v>
      </c>
      <c r="G11" s="3">
        <v>26142</v>
      </c>
      <c r="H11" s="1" t="s">
        <v>19</v>
      </c>
      <c r="I11" s="1" t="s">
        <v>19</v>
      </c>
      <c r="J11" s="3">
        <v>36203</v>
      </c>
      <c r="K11" s="2">
        <v>1</v>
      </c>
      <c r="L11" s="2">
        <v>72</v>
      </c>
      <c r="M11" s="2">
        <v>56</v>
      </c>
      <c r="N11" s="2">
        <v>1</v>
      </c>
      <c r="O11" s="1" t="s">
        <v>20</v>
      </c>
      <c r="P11" s="3">
        <v>38199</v>
      </c>
      <c r="Q11" s="13"/>
      <c r="R11" s="15"/>
      <c r="S11" s="14"/>
      <c r="T11" s="1"/>
      <c r="U11" s="1"/>
      <c r="V11" s="1"/>
      <c r="W11" s="1"/>
      <c r="X11" s="1"/>
      <c r="Y11" s="1"/>
    </row>
    <row r="12" spans="1:25" ht="27.6" thickBot="1" x14ac:dyDescent="0.35">
      <c r="A12" s="2">
        <v>149</v>
      </c>
      <c r="B12" s="6">
        <v>314747499</v>
      </c>
      <c r="C12" s="2">
        <v>1261</v>
      </c>
      <c r="D12" s="1" t="s">
        <v>91</v>
      </c>
      <c r="E12" s="2">
        <v>42</v>
      </c>
      <c r="F12" s="1" t="s">
        <v>86</v>
      </c>
      <c r="G12" s="3">
        <v>28594</v>
      </c>
      <c r="H12" s="1" t="s">
        <v>18</v>
      </c>
      <c r="I12" s="1" t="s">
        <v>19</v>
      </c>
      <c r="J12" s="3">
        <v>36226</v>
      </c>
      <c r="K12" s="2">
        <v>1</v>
      </c>
      <c r="L12" s="2">
        <v>73</v>
      </c>
      <c r="M12" s="2">
        <v>56</v>
      </c>
      <c r="N12" s="2">
        <v>1</v>
      </c>
      <c r="O12" s="1" t="s">
        <v>20</v>
      </c>
      <c r="P12" s="3">
        <v>38199</v>
      </c>
      <c r="Q12" s="13"/>
      <c r="R12" s="15"/>
      <c r="S12" s="14"/>
      <c r="T12" s="1"/>
      <c r="U12" s="1"/>
      <c r="V12" s="1"/>
      <c r="W12" s="1"/>
      <c r="X12" s="1"/>
      <c r="Y12" s="1"/>
    </row>
    <row r="13" spans="1:25" ht="27.6" thickBot="1" x14ac:dyDescent="0.35">
      <c r="A13" s="2">
        <v>176</v>
      </c>
      <c r="B13" s="6">
        <v>58317344</v>
      </c>
      <c r="C13" s="2">
        <v>1262</v>
      </c>
      <c r="D13" s="1" t="s">
        <v>94</v>
      </c>
      <c r="E13" s="2">
        <v>42</v>
      </c>
      <c r="F13" s="1" t="s">
        <v>86</v>
      </c>
      <c r="G13" s="3">
        <v>25008</v>
      </c>
      <c r="H13" s="1" t="s">
        <v>18</v>
      </c>
      <c r="I13" s="1" t="s">
        <v>26</v>
      </c>
      <c r="J13" s="3">
        <v>36239</v>
      </c>
      <c r="K13" s="2">
        <v>1</v>
      </c>
      <c r="L13" s="2">
        <v>74</v>
      </c>
      <c r="M13" s="2">
        <v>57</v>
      </c>
      <c r="N13" s="2">
        <v>1</v>
      </c>
      <c r="O13" s="1" t="s">
        <v>20</v>
      </c>
      <c r="P13" s="3">
        <v>38199</v>
      </c>
      <c r="Q13" s="13"/>
      <c r="R13" s="15"/>
      <c r="S13" s="14"/>
      <c r="T13" s="1"/>
      <c r="U13" s="1"/>
      <c r="V13" s="1"/>
      <c r="W13" s="1"/>
      <c r="X13" s="1"/>
      <c r="Y13" s="1"/>
    </row>
    <row r="14" spans="1:25" ht="54" thickBot="1" x14ac:dyDescent="0.35">
      <c r="A14" s="2">
        <v>103</v>
      </c>
      <c r="B14" s="6">
        <v>231203233</v>
      </c>
      <c r="C14" s="2">
        <v>1244</v>
      </c>
      <c r="D14" s="1" t="s">
        <v>58</v>
      </c>
      <c r="E14" s="2">
        <v>140</v>
      </c>
      <c r="F14" s="1" t="s">
        <v>59</v>
      </c>
      <c r="G14" s="3">
        <v>19928</v>
      </c>
      <c r="H14" s="1" t="s">
        <v>18</v>
      </c>
      <c r="I14" s="1" t="s">
        <v>19</v>
      </c>
      <c r="J14" s="3">
        <v>36204</v>
      </c>
      <c r="K14" s="2">
        <v>0</v>
      </c>
      <c r="L14" s="2">
        <v>56</v>
      </c>
      <c r="M14" s="2">
        <v>48</v>
      </c>
      <c r="N14" s="2">
        <v>1</v>
      </c>
      <c r="O14" s="1" t="s">
        <v>20</v>
      </c>
      <c r="P14" s="3">
        <v>38199</v>
      </c>
      <c r="Q14" s="13"/>
      <c r="R14" s="15"/>
      <c r="S14" s="14"/>
      <c r="T14" s="1"/>
      <c r="U14" s="1"/>
      <c r="V14" s="1"/>
      <c r="W14" s="1"/>
      <c r="X14" s="1"/>
      <c r="Y14" s="1"/>
    </row>
    <row r="15" spans="1:25" ht="27.6" thickBot="1" x14ac:dyDescent="0.35">
      <c r="A15" s="2">
        <v>70</v>
      </c>
      <c r="B15" s="6">
        <v>619308550</v>
      </c>
      <c r="C15" s="2">
        <v>1239</v>
      </c>
      <c r="D15" s="1" t="s">
        <v>75</v>
      </c>
      <c r="E15" s="2">
        <v>30</v>
      </c>
      <c r="F15" s="1" t="s">
        <v>76</v>
      </c>
      <c r="G15" s="3">
        <v>27385</v>
      </c>
      <c r="H15" s="1" t="s">
        <v>19</v>
      </c>
      <c r="I15" s="1" t="s">
        <v>26</v>
      </c>
      <c r="J15" s="3">
        <v>36186</v>
      </c>
      <c r="K15" s="2">
        <v>0</v>
      </c>
      <c r="L15" s="2">
        <v>51</v>
      </c>
      <c r="M15" s="2">
        <v>45</v>
      </c>
      <c r="N15" s="2">
        <v>1</v>
      </c>
      <c r="O15" s="1" t="s">
        <v>20</v>
      </c>
      <c r="P15" s="3">
        <v>38199</v>
      </c>
      <c r="Q15" s="13"/>
      <c r="R15" s="15"/>
      <c r="S15" s="14"/>
      <c r="T15" s="1"/>
      <c r="U15" s="1"/>
      <c r="V15" s="1"/>
      <c r="W15" s="1"/>
      <c r="X15" s="1"/>
      <c r="Y15" s="1"/>
    </row>
    <row r="16" spans="1:25" ht="27.6" thickBot="1" x14ac:dyDescent="0.35">
      <c r="A16" s="2">
        <v>164</v>
      </c>
      <c r="B16" s="6">
        <v>603686790</v>
      </c>
      <c r="C16" s="2">
        <v>1047</v>
      </c>
      <c r="D16" s="1" t="s">
        <v>313</v>
      </c>
      <c r="E16" s="2">
        <v>274</v>
      </c>
      <c r="F16" s="1" t="s">
        <v>314</v>
      </c>
      <c r="G16" s="3">
        <v>27290</v>
      </c>
      <c r="H16" s="1" t="s">
        <v>18</v>
      </c>
      <c r="I16" s="1" t="s">
        <v>19</v>
      </c>
      <c r="J16" s="3">
        <v>36233</v>
      </c>
      <c r="K16" s="2">
        <v>0</v>
      </c>
      <c r="L16" s="2">
        <v>59</v>
      </c>
      <c r="M16" s="2">
        <v>49</v>
      </c>
      <c r="N16" s="2">
        <v>1</v>
      </c>
      <c r="O16" s="1" t="s">
        <v>20</v>
      </c>
      <c r="P16" s="3">
        <v>38199</v>
      </c>
      <c r="Q16" s="13"/>
      <c r="R16" s="15"/>
      <c r="S16" s="14"/>
      <c r="T16" s="1"/>
      <c r="U16" s="1"/>
      <c r="V16" s="1"/>
      <c r="W16" s="1"/>
      <c r="X16" s="1"/>
      <c r="Y16" s="1"/>
    </row>
    <row r="17" spans="1:25" ht="27.6" thickBot="1" x14ac:dyDescent="0.35">
      <c r="A17" s="2">
        <v>198</v>
      </c>
      <c r="B17" s="6">
        <v>792847334</v>
      </c>
      <c r="C17" s="2">
        <v>1048</v>
      </c>
      <c r="D17" s="1" t="s">
        <v>315</v>
      </c>
      <c r="E17" s="2">
        <v>274</v>
      </c>
      <c r="F17" s="1" t="s">
        <v>314</v>
      </c>
      <c r="G17" s="3">
        <v>23641</v>
      </c>
      <c r="H17" s="1" t="s">
        <v>19</v>
      </c>
      <c r="I17" s="1" t="s">
        <v>19</v>
      </c>
      <c r="J17" s="3">
        <v>36251</v>
      </c>
      <c r="K17" s="2">
        <v>0</v>
      </c>
      <c r="L17" s="2">
        <v>60</v>
      </c>
      <c r="M17" s="2">
        <v>50</v>
      </c>
      <c r="N17" s="2">
        <v>1</v>
      </c>
      <c r="O17" s="1" t="s">
        <v>20</v>
      </c>
      <c r="P17" s="3">
        <v>38199</v>
      </c>
      <c r="Q17" s="13"/>
      <c r="R17" s="15"/>
      <c r="S17" s="14"/>
      <c r="T17" s="1"/>
      <c r="U17" s="1"/>
      <c r="V17" s="1"/>
      <c r="W17" s="1"/>
      <c r="X17" s="1"/>
      <c r="Y17" s="1"/>
    </row>
    <row r="18" spans="1:25" ht="27.6" thickBot="1" x14ac:dyDescent="0.35">
      <c r="A18" s="2">
        <v>223</v>
      </c>
      <c r="B18" s="6">
        <v>407505660</v>
      </c>
      <c r="C18" s="2">
        <v>1044</v>
      </c>
      <c r="D18" s="1" t="s">
        <v>316</v>
      </c>
      <c r="E18" s="2">
        <v>274</v>
      </c>
      <c r="F18" s="1" t="s">
        <v>314</v>
      </c>
      <c r="G18" s="3">
        <v>22281</v>
      </c>
      <c r="H18" s="1" t="s">
        <v>19</v>
      </c>
      <c r="I18" s="1" t="s">
        <v>26</v>
      </c>
      <c r="J18" s="3">
        <v>36543</v>
      </c>
      <c r="K18" s="2">
        <v>0</v>
      </c>
      <c r="L18" s="2">
        <v>56</v>
      </c>
      <c r="M18" s="2">
        <v>48</v>
      </c>
      <c r="N18" s="2">
        <v>1</v>
      </c>
      <c r="O18" s="1" t="s">
        <v>20</v>
      </c>
      <c r="P18" s="3">
        <v>38199</v>
      </c>
      <c r="Q18" s="13"/>
      <c r="R18" s="15"/>
      <c r="S18" s="14"/>
      <c r="T18" s="1"/>
      <c r="U18" s="1"/>
      <c r="V18" s="1"/>
      <c r="W18" s="1"/>
      <c r="X18" s="1"/>
      <c r="Y18" s="1"/>
    </row>
    <row r="19" spans="1:25" ht="27.6" thickBot="1" x14ac:dyDescent="0.35">
      <c r="A19" s="2">
        <v>231</v>
      </c>
      <c r="B19" s="6">
        <v>482810518</v>
      </c>
      <c r="C19" s="2">
        <v>1045</v>
      </c>
      <c r="D19" s="1" t="s">
        <v>317</v>
      </c>
      <c r="E19" s="2">
        <v>274</v>
      </c>
      <c r="F19" s="1" t="s">
        <v>314</v>
      </c>
      <c r="G19" s="3">
        <v>22275</v>
      </c>
      <c r="H19" s="1" t="s">
        <v>19</v>
      </c>
      <c r="I19" s="1" t="s">
        <v>19</v>
      </c>
      <c r="J19" s="3">
        <v>36561</v>
      </c>
      <c r="K19" s="2">
        <v>0</v>
      </c>
      <c r="L19" s="2">
        <v>57</v>
      </c>
      <c r="M19" s="2">
        <v>48</v>
      </c>
      <c r="N19" s="2">
        <v>1</v>
      </c>
      <c r="O19" s="1" t="s">
        <v>20</v>
      </c>
      <c r="P19" s="3">
        <v>38199</v>
      </c>
      <c r="Q19" s="13"/>
      <c r="R19" s="15"/>
      <c r="S19" s="14"/>
      <c r="T19" s="1"/>
      <c r="U19" s="1"/>
      <c r="V19" s="1"/>
      <c r="W19" s="1"/>
      <c r="X19" s="1"/>
      <c r="Y19" s="1"/>
    </row>
    <row r="20" spans="1:25" ht="27.6" thickBot="1" x14ac:dyDescent="0.35">
      <c r="A20" s="2">
        <v>233</v>
      </c>
      <c r="B20" s="6">
        <v>466142721</v>
      </c>
      <c r="C20" s="2">
        <v>1040</v>
      </c>
      <c r="D20" s="1" t="s">
        <v>318</v>
      </c>
      <c r="E20" s="2">
        <v>274</v>
      </c>
      <c r="F20" s="1" t="s">
        <v>314</v>
      </c>
      <c r="G20" s="3">
        <v>20819</v>
      </c>
      <c r="H20" s="1" t="s">
        <v>19</v>
      </c>
      <c r="I20" s="1" t="s">
        <v>19</v>
      </c>
      <c r="J20" s="3">
        <v>36568</v>
      </c>
      <c r="K20" s="2">
        <v>0</v>
      </c>
      <c r="L20" s="2">
        <v>52</v>
      </c>
      <c r="M20" s="2">
        <v>46</v>
      </c>
      <c r="N20" s="2">
        <v>1</v>
      </c>
      <c r="O20" s="1" t="s">
        <v>20</v>
      </c>
      <c r="P20" s="3">
        <v>38199</v>
      </c>
      <c r="Q20" s="13"/>
      <c r="R20" s="15"/>
      <c r="S20" s="14"/>
      <c r="T20" s="1"/>
      <c r="U20" s="1"/>
      <c r="V20" s="1"/>
      <c r="W20" s="1"/>
      <c r="X20" s="1"/>
      <c r="Y20" s="1"/>
    </row>
    <row r="21" spans="1:25" ht="27.6" thickBot="1" x14ac:dyDescent="0.35">
      <c r="A21" s="2">
        <v>238</v>
      </c>
      <c r="B21" s="6">
        <v>367453993</v>
      </c>
      <c r="C21" s="2">
        <v>1046</v>
      </c>
      <c r="D21" s="1" t="s">
        <v>319</v>
      </c>
      <c r="E21" s="2">
        <v>274</v>
      </c>
      <c r="F21" s="1" t="s">
        <v>314</v>
      </c>
      <c r="G21" s="3">
        <v>15505</v>
      </c>
      <c r="H21" s="1" t="s">
        <v>19</v>
      </c>
      <c r="I21" s="1" t="s">
        <v>19</v>
      </c>
      <c r="J21" s="3">
        <v>36580</v>
      </c>
      <c r="K21" s="2">
        <v>0</v>
      </c>
      <c r="L21" s="2">
        <v>58</v>
      </c>
      <c r="M21" s="2">
        <v>49</v>
      </c>
      <c r="N21" s="2">
        <v>1</v>
      </c>
      <c r="O21" s="1" t="s">
        <v>20</v>
      </c>
      <c r="P21" s="3">
        <v>38199</v>
      </c>
      <c r="Q21" s="13"/>
      <c r="R21" s="15"/>
      <c r="S21" s="14"/>
      <c r="T21" s="1"/>
      <c r="U21" s="1"/>
      <c r="V21" s="1"/>
      <c r="W21" s="1"/>
      <c r="X21" s="1"/>
      <c r="Y21" s="1"/>
    </row>
    <row r="22" spans="1:25" ht="27.6" thickBot="1" x14ac:dyDescent="0.35">
      <c r="A22" s="2">
        <v>241</v>
      </c>
      <c r="B22" s="6">
        <v>381073001</v>
      </c>
      <c r="C22" s="2">
        <v>1042</v>
      </c>
      <c r="D22" s="1" t="s">
        <v>320</v>
      </c>
      <c r="E22" s="2">
        <v>274</v>
      </c>
      <c r="F22" s="1" t="s">
        <v>314</v>
      </c>
      <c r="G22" s="3">
        <v>22938</v>
      </c>
      <c r="H22" s="1" t="s">
        <v>18</v>
      </c>
      <c r="I22" s="1" t="s">
        <v>19</v>
      </c>
      <c r="J22" s="3">
        <v>36584</v>
      </c>
      <c r="K22" s="2">
        <v>0</v>
      </c>
      <c r="L22" s="2">
        <v>54</v>
      </c>
      <c r="M22" s="2">
        <v>47</v>
      </c>
      <c r="N22" s="2">
        <v>1</v>
      </c>
      <c r="O22" s="1" t="s">
        <v>20</v>
      </c>
      <c r="P22" s="3">
        <v>38199</v>
      </c>
      <c r="Q22" s="13"/>
      <c r="R22" s="15"/>
      <c r="S22" s="14"/>
      <c r="T22" s="1"/>
      <c r="U22" s="1"/>
      <c r="V22" s="1"/>
      <c r="W22" s="1"/>
      <c r="X22" s="1"/>
      <c r="Y22" s="1"/>
    </row>
    <row r="23" spans="1:25" ht="27.6" thickBot="1" x14ac:dyDescent="0.35">
      <c r="A23" s="2">
        <v>244</v>
      </c>
      <c r="B23" s="6">
        <v>785853949</v>
      </c>
      <c r="C23" s="2">
        <v>1041</v>
      </c>
      <c r="D23" s="1" t="s">
        <v>321</v>
      </c>
      <c r="E23" s="2">
        <v>274</v>
      </c>
      <c r="F23" s="1" t="s">
        <v>314</v>
      </c>
      <c r="G23" s="3">
        <v>22316</v>
      </c>
      <c r="H23" s="1" t="s">
        <v>18</v>
      </c>
      <c r="I23" s="1" t="s">
        <v>26</v>
      </c>
      <c r="J23" s="3">
        <v>36588</v>
      </c>
      <c r="K23" s="2">
        <v>0</v>
      </c>
      <c r="L23" s="2">
        <v>53</v>
      </c>
      <c r="M23" s="2">
        <v>46</v>
      </c>
      <c r="N23" s="2">
        <v>1</v>
      </c>
      <c r="O23" s="1" t="s">
        <v>20</v>
      </c>
      <c r="P23" s="3">
        <v>38199</v>
      </c>
      <c r="Q23" s="13"/>
      <c r="R23" s="15"/>
      <c r="S23" s="14"/>
      <c r="T23" s="1"/>
      <c r="U23" s="1"/>
      <c r="V23" s="1"/>
      <c r="W23" s="1"/>
      <c r="X23" s="1"/>
      <c r="Y23" s="1"/>
    </row>
    <row r="24" spans="1:25" ht="27.6" thickBot="1" x14ac:dyDescent="0.35">
      <c r="A24" s="2">
        <v>261</v>
      </c>
      <c r="B24" s="6">
        <v>20269531</v>
      </c>
      <c r="C24" s="2">
        <v>1043</v>
      </c>
      <c r="D24" s="1" t="s">
        <v>322</v>
      </c>
      <c r="E24" s="2">
        <v>274</v>
      </c>
      <c r="F24" s="1" t="s">
        <v>314</v>
      </c>
      <c r="G24" s="3">
        <v>23197</v>
      </c>
      <c r="H24" s="1" t="s">
        <v>19</v>
      </c>
      <c r="I24" s="1" t="s">
        <v>19</v>
      </c>
      <c r="J24" s="3">
        <v>36625</v>
      </c>
      <c r="K24" s="2">
        <v>0</v>
      </c>
      <c r="L24" s="2">
        <v>55</v>
      </c>
      <c r="M24" s="2">
        <v>47</v>
      </c>
      <c r="N24" s="2">
        <v>1</v>
      </c>
      <c r="O24" s="1" t="s">
        <v>20</v>
      </c>
      <c r="P24" s="3">
        <v>38199</v>
      </c>
      <c r="Q24" s="13"/>
      <c r="R24" s="15"/>
      <c r="S24" s="14"/>
      <c r="T24" s="1"/>
      <c r="U24" s="1"/>
      <c r="V24" s="1"/>
      <c r="W24" s="1"/>
      <c r="X24" s="1"/>
      <c r="Y24" s="1"/>
    </row>
    <row r="25" spans="1:25" ht="40.799999999999997" thickBot="1" x14ac:dyDescent="0.35">
      <c r="A25" s="2">
        <v>109</v>
      </c>
      <c r="B25" s="6">
        <v>295847284</v>
      </c>
      <c r="C25" s="2">
        <v>1287</v>
      </c>
      <c r="D25" s="4" t="s">
        <v>40</v>
      </c>
      <c r="E25" s="1"/>
      <c r="F25" s="1" t="s">
        <v>41</v>
      </c>
      <c r="G25" s="3">
        <v>21611</v>
      </c>
      <c r="H25" s="1" t="s">
        <v>18</v>
      </c>
      <c r="I25" s="1" t="s">
        <v>19</v>
      </c>
      <c r="J25" s="3">
        <v>36206</v>
      </c>
      <c r="K25" s="2">
        <v>1</v>
      </c>
      <c r="L25" s="2">
        <v>99</v>
      </c>
      <c r="M25" s="2">
        <v>69</v>
      </c>
      <c r="N25" s="2">
        <v>1</v>
      </c>
      <c r="O25" s="1" t="s">
        <v>20</v>
      </c>
      <c r="P25" s="3">
        <v>38199</v>
      </c>
      <c r="Q25" s="13"/>
      <c r="R25" s="15"/>
      <c r="S25" s="14"/>
      <c r="T25" s="1"/>
      <c r="U25" s="1"/>
      <c r="V25" s="1"/>
      <c r="W25" s="1"/>
      <c r="X25" s="1"/>
      <c r="Y25" s="1"/>
    </row>
    <row r="26" spans="1:25" ht="40.799999999999997" thickBot="1" x14ac:dyDescent="0.35">
      <c r="A26" s="2">
        <v>140</v>
      </c>
      <c r="B26" s="6">
        <v>184188301</v>
      </c>
      <c r="C26" s="2">
        <v>1288</v>
      </c>
      <c r="D26" s="1" t="s">
        <v>63</v>
      </c>
      <c r="E26" s="2">
        <v>109</v>
      </c>
      <c r="F26" s="1" t="s">
        <v>64</v>
      </c>
      <c r="G26" s="3">
        <v>24144</v>
      </c>
      <c r="H26" s="1" t="s">
        <v>19</v>
      </c>
      <c r="I26" s="1" t="s">
        <v>26</v>
      </c>
      <c r="J26" s="3">
        <v>36223</v>
      </c>
      <c r="K26" s="2">
        <v>1</v>
      </c>
      <c r="L26" s="2">
        <v>0</v>
      </c>
      <c r="M26" s="2">
        <v>20</v>
      </c>
      <c r="N26" s="2">
        <v>1</v>
      </c>
      <c r="O26" s="1" t="s">
        <v>20</v>
      </c>
      <c r="P26" s="3">
        <v>38199</v>
      </c>
      <c r="Q26" s="13"/>
      <c r="R26" s="15"/>
      <c r="S26" s="14"/>
      <c r="T26" s="1"/>
      <c r="U26" s="1"/>
      <c r="V26" s="1"/>
      <c r="W26" s="1"/>
      <c r="X26" s="1"/>
      <c r="Y26" s="1"/>
    </row>
    <row r="27" spans="1:25" ht="27.6" thickBot="1" x14ac:dyDescent="0.35">
      <c r="A27" s="2">
        <v>54</v>
      </c>
      <c r="B27" s="6">
        <v>540688287</v>
      </c>
      <c r="C27" s="2">
        <v>1264</v>
      </c>
      <c r="D27" s="1" t="s">
        <v>16</v>
      </c>
      <c r="E27" s="2">
        <v>90</v>
      </c>
      <c r="F27" s="1" t="s">
        <v>17</v>
      </c>
      <c r="G27" s="3">
        <v>29370</v>
      </c>
      <c r="H27" s="1" t="s">
        <v>18</v>
      </c>
      <c r="I27" s="1" t="s">
        <v>19</v>
      </c>
      <c r="J27" s="3">
        <v>36177</v>
      </c>
      <c r="K27" s="2">
        <v>0</v>
      </c>
      <c r="L27" s="2">
        <v>76</v>
      </c>
      <c r="M27" s="2">
        <v>58</v>
      </c>
      <c r="N27" s="2">
        <v>1</v>
      </c>
      <c r="O27" s="1" t="s">
        <v>20</v>
      </c>
      <c r="P27" s="3">
        <v>38199</v>
      </c>
      <c r="Q27" s="13"/>
      <c r="R27" s="15"/>
      <c r="S27" s="14"/>
      <c r="T27" s="1"/>
      <c r="U27" s="1"/>
      <c r="V27" s="1"/>
      <c r="W27" s="1"/>
      <c r="X27" s="1"/>
      <c r="Y27" s="1"/>
    </row>
    <row r="28" spans="1:25" ht="27.6" thickBot="1" x14ac:dyDescent="0.35">
      <c r="A28" s="2">
        <v>212</v>
      </c>
      <c r="B28" s="6">
        <v>260805477</v>
      </c>
      <c r="C28" s="2">
        <v>1263</v>
      </c>
      <c r="D28" s="1" t="s">
        <v>27</v>
      </c>
      <c r="E28" s="2">
        <v>90</v>
      </c>
      <c r="F28" s="1" t="s">
        <v>17</v>
      </c>
      <c r="G28" s="3">
        <v>28302</v>
      </c>
      <c r="H28" s="1" t="s">
        <v>19</v>
      </c>
      <c r="I28" s="1" t="s">
        <v>19</v>
      </c>
      <c r="J28" s="3">
        <v>36257</v>
      </c>
      <c r="K28" s="2">
        <v>0</v>
      </c>
      <c r="L28" s="2">
        <v>75</v>
      </c>
      <c r="M28" s="2">
        <v>57</v>
      </c>
      <c r="N28" s="2">
        <v>1</v>
      </c>
      <c r="O28" s="1" t="s">
        <v>20</v>
      </c>
      <c r="P28" s="3">
        <v>38199</v>
      </c>
      <c r="Q28" s="13"/>
      <c r="R28" s="15"/>
      <c r="S28" s="14"/>
      <c r="T28" s="1"/>
      <c r="U28" s="1"/>
      <c r="V28" s="1"/>
      <c r="W28" s="1"/>
      <c r="X28" s="1"/>
      <c r="Y28" s="1"/>
    </row>
    <row r="29" spans="1:25" ht="27.6" thickBot="1" x14ac:dyDescent="0.35">
      <c r="A29" s="2">
        <v>117</v>
      </c>
      <c r="B29" s="6">
        <v>643805155</v>
      </c>
      <c r="C29" s="2">
        <v>1255</v>
      </c>
      <c r="D29" s="1" t="s">
        <v>88</v>
      </c>
      <c r="E29" s="2">
        <v>42</v>
      </c>
      <c r="F29" s="1" t="s">
        <v>89</v>
      </c>
      <c r="G29" s="3">
        <v>23910</v>
      </c>
      <c r="H29" s="1" t="s">
        <v>18</v>
      </c>
      <c r="I29" s="1" t="s">
        <v>19</v>
      </c>
      <c r="J29" s="3">
        <v>36209</v>
      </c>
      <c r="K29" s="2">
        <v>1</v>
      </c>
      <c r="L29" s="2">
        <v>67</v>
      </c>
      <c r="M29" s="2">
        <v>53</v>
      </c>
      <c r="N29" s="2">
        <v>1</v>
      </c>
      <c r="O29" s="1" t="s">
        <v>20</v>
      </c>
      <c r="P29" s="3">
        <v>38199</v>
      </c>
      <c r="Q29" s="13"/>
      <c r="R29" s="15"/>
      <c r="S29" s="14"/>
      <c r="T29" s="1"/>
      <c r="U29" s="1"/>
      <c r="V29" s="1"/>
      <c r="W29" s="1"/>
      <c r="X29" s="1"/>
      <c r="Y29" s="1"/>
    </row>
    <row r="30" spans="1:25" ht="27.6" thickBot="1" x14ac:dyDescent="0.35">
      <c r="A30" s="2">
        <v>128</v>
      </c>
      <c r="B30" s="6">
        <v>929666391</v>
      </c>
      <c r="C30" s="2">
        <v>1254</v>
      </c>
      <c r="D30" s="1" t="s">
        <v>90</v>
      </c>
      <c r="E30" s="2">
        <v>42</v>
      </c>
      <c r="F30" s="1" t="s">
        <v>89</v>
      </c>
      <c r="G30" s="3">
        <v>24144</v>
      </c>
      <c r="H30" s="1" t="s">
        <v>19</v>
      </c>
      <c r="I30" s="1" t="s">
        <v>19</v>
      </c>
      <c r="J30" s="3">
        <v>36214</v>
      </c>
      <c r="K30" s="2">
        <v>1</v>
      </c>
      <c r="L30" s="2">
        <v>66</v>
      </c>
      <c r="M30" s="2">
        <v>53</v>
      </c>
      <c r="N30" s="2">
        <v>1</v>
      </c>
      <c r="O30" s="1" t="s">
        <v>20</v>
      </c>
      <c r="P30" s="3">
        <v>38199</v>
      </c>
      <c r="Q30" s="13"/>
      <c r="R30" s="15"/>
      <c r="S30" s="14"/>
      <c r="T30" s="1"/>
      <c r="U30" s="1"/>
      <c r="V30" s="1"/>
      <c r="W30" s="1"/>
      <c r="X30" s="1"/>
      <c r="Y30" s="1"/>
    </row>
    <row r="31" spans="1:25" ht="27.6" thickBot="1" x14ac:dyDescent="0.35">
      <c r="A31" s="2">
        <v>9</v>
      </c>
      <c r="B31" s="6">
        <v>695256908</v>
      </c>
      <c r="C31" s="2">
        <v>1005</v>
      </c>
      <c r="D31" s="1" t="s">
        <v>32</v>
      </c>
      <c r="E31" s="2">
        <v>3</v>
      </c>
      <c r="F31" s="1" t="s">
        <v>33</v>
      </c>
      <c r="G31" s="3">
        <v>15643</v>
      </c>
      <c r="H31" s="1" t="s">
        <v>19</v>
      </c>
      <c r="I31" s="1" t="s">
        <v>26</v>
      </c>
      <c r="J31" s="3">
        <v>35832</v>
      </c>
      <c r="K31" s="2">
        <v>1</v>
      </c>
      <c r="L31" s="2">
        <v>5</v>
      </c>
      <c r="M31" s="2">
        <v>22</v>
      </c>
      <c r="N31" s="2">
        <v>1</v>
      </c>
      <c r="O31" s="1" t="s">
        <v>20</v>
      </c>
      <c r="P31" s="3">
        <v>38199</v>
      </c>
      <c r="Q31" s="13"/>
      <c r="R31" s="15"/>
      <c r="S31" s="14"/>
      <c r="T31" s="1"/>
      <c r="U31" s="1"/>
      <c r="V31" s="1"/>
      <c r="W31" s="1"/>
      <c r="X31" s="1"/>
      <c r="Y31" s="1"/>
    </row>
    <row r="32" spans="1:25" ht="27.6" thickBot="1" x14ac:dyDescent="0.35">
      <c r="A32" s="2">
        <v>11</v>
      </c>
      <c r="B32" s="6">
        <v>998320692</v>
      </c>
      <c r="C32" s="2">
        <v>1006</v>
      </c>
      <c r="D32" s="1" t="s">
        <v>34</v>
      </c>
      <c r="E32" s="2">
        <v>3</v>
      </c>
      <c r="F32" s="1" t="s">
        <v>33</v>
      </c>
      <c r="G32" s="3">
        <v>17999</v>
      </c>
      <c r="H32" s="1" t="s">
        <v>19</v>
      </c>
      <c r="I32" s="1" t="s">
        <v>19</v>
      </c>
      <c r="J32" s="3">
        <v>35850</v>
      </c>
      <c r="K32" s="2">
        <v>1</v>
      </c>
      <c r="L32" s="2">
        <v>6</v>
      </c>
      <c r="M32" s="2">
        <v>23</v>
      </c>
      <c r="N32" s="2">
        <v>1</v>
      </c>
      <c r="O32" s="1" t="s">
        <v>20</v>
      </c>
      <c r="P32" s="3">
        <v>38199</v>
      </c>
      <c r="Q32" s="13"/>
      <c r="R32" s="15"/>
      <c r="S32" s="14"/>
      <c r="T32" s="1"/>
      <c r="U32" s="1"/>
      <c r="V32" s="1"/>
      <c r="W32" s="1"/>
      <c r="X32" s="1"/>
      <c r="Y32" s="1"/>
    </row>
    <row r="33" spans="1:25" ht="27.6" thickBot="1" x14ac:dyDescent="0.35">
      <c r="A33" s="2">
        <v>270</v>
      </c>
      <c r="B33" s="6">
        <v>56920285</v>
      </c>
      <c r="C33" s="2">
        <v>1004</v>
      </c>
      <c r="D33" s="1" t="s">
        <v>39</v>
      </c>
      <c r="E33" s="2">
        <v>3</v>
      </c>
      <c r="F33" s="1" t="s">
        <v>33</v>
      </c>
      <c r="G33" s="3">
        <v>18782</v>
      </c>
      <c r="H33" s="1" t="s">
        <v>19</v>
      </c>
      <c r="I33" s="1" t="s">
        <v>26</v>
      </c>
      <c r="J33" s="3">
        <v>36940</v>
      </c>
      <c r="K33" s="2">
        <v>1</v>
      </c>
      <c r="L33" s="2">
        <v>4</v>
      </c>
      <c r="M33" s="2">
        <v>22</v>
      </c>
      <c r="N33" s="2">
        <v>1</v>
      </c>
      <c r="O33" s="1" t="s">
        <v>20</v>
      </c>
      <c r="P33" s="3">
        <v>38199</v>
      </c>
      <c r="Q33" s="13"/>
      <c r="R33" s="15"/>
      <c r="S33" s="14"/>
      <c r="T33" s="1"/>
      <c r="U33" s="1"/>
      <c r="V33" s="1"/>
      <c r="W33" s="1"/>
      <c r="X33" s="1"/>
      <c r="Y33" s="1"/>
    </row>
    <row r="34" spans="1:25" ht="40.799999999999997" thickBot="1" x14ac:dyDescent="0.35">
      <c r="A34" s="2">
        <v>127</v>
      </c>
      <c r="B34" s="6">
        <v>242381745</v>
      </c>
      <c r="C34" s="2">
        <v>1266</v>
      </c>
      <c r="D34" s="1" t="s">
        <v>23</v>
      </c>
      <c r="E34" s="2">
        <v>90</v>
      </c>
      <c r="F34" s="1" t="s">
        <v>24</v>
      </c>
      <c r="G34" s="3">
        <v>28227</v>
      </c>
      <c r="H34" s="1" t="s">
        <v>18</v>
      </c>
      <c r="I34" s="1" t="s">
        <v>19</v>
      </c>
      <c r="J34" s="3">
        <v>36214</v>
      </c>
      <c r="K34" s="2">
        <v>0</v>
      </c>
      <c r="L34" s="2">
        <v>78</v>
      </c>
      <c r="M34" s="2">
        <v>59</v>
      </c>
      <c r="N34" s="2">
        <v>1</v>
      </c>
      <c r="O34" s="1" t="s">
        <v>20</v>
      </c>
      <c r="P34" s="3">
        <v>38199</v>
      </c>
      <c r="Q34" s="13"/>
      <c r="R34" s="15"/>
      <c r="S34" s="14"/>
      <c r="T34" s="1"/>
      <c r="U34" s="1"/>
      <c r="V34" s="1"/>
      <c r="W34" s="1"/>
      <c r="X34" s="1"/>
      <c r="Y34" s="1"/>
    </row>
    <row r="35" spans="1:25" ht="40.799999999999997" thickBot="1" x14ac:dyDescent="0.35">
      <c r="A35" s="2">
        <v>161</v>
      </c>
      <c r="B35" s="6">
        <v>260770918</v>
      </c>
      <c r="C35" s="2">
        <v>1267</v>
      </c>
      <c r="D35" s="1" t="s">
        <v>25</v>
      </c>
      <c r="E35" s="2">
        <v>90</v>
      </c>
      <c r="F35" s="1" t="s">
        <v>24</v>
      </c>
      <c r="G35" s="3">
        <v>24132</v>
      </c>
      <c r="H35" s="1" t="s">
        <v>19</v>
      </c>
      <c r="I35" s="1" t="s">
        <v>26</v>
      </c>
      <c r="J35" s="3">
        <v>36232</v>
      </c>
      <c r="K35" s="2">
        <v>0</v>
      </c>
      <c r="L35" s="2">
        <v>79</v>
      </c>
      <c r="M35" s="2">
        <v>59</v>
      </c>
      <c r="N35" s="2">
        <v>1</v>
      </c>
      <c r="O35" s="1" t="s">
        <v>20</v>
      </c>
      <c r="P35" s="3">
        <v>38199</v>
      </c>
      <c r="Q35" s="13"/>
      <c r="R35" s="15"/>
      <c r="S35" s="14"/>
      <c r="T35" s="1"/>
      <c r="U35" s="1"/>
      <c r="V35" s="1"/>
      <c r="W35" s="1"/>
      <c r="X35" s="1"/>
      <c r="Y35" s="1"/>
    </row>
    <row r="36" spans="1:25" ht="40.799999999999997" thickBot="1" x14ac:dyDescent="0.35">
      <c r="A36" s="2">
        <v>90</v>
      </c>
      <c r="B36" s="6">
        <v>345106466</v>
      </c>
      <c r="C36" s="2">
        <v>1265</v>
      </c>
      <c r="D36" s="1" t="s">
        <v>21</v>
      </c>
      <c r="E36" s="2">
        <v>200</v>
      </c>
      <c r="F36" s="1" t="s">
        <v>22</v>
      </c>
      <c r="G36" s="3">
        <v>24168</v>
      </c>
      <c r="H36" s="1" t="s">
        <v>19</v>
      </c>
      <c r="I36" s="1" t="s">
        <v>19</v>
      </c>
      <c r="J36" s="3">
        <v>36196</v>
      </c>
      <c r="K36" s="2">
        <v>0</v>
      </c>
      <c r="L36" s="2">
        <v>77</v>
      </c>
      <c r="M36" s="2">
        <v>58</v>
      </c>
      <c r="N36" s="2">
        <v>1</v>
      </c>
      <c r="O36" s="1" t="s">
        <v>20</v>
      </c>
      <c r="P36" s="3">
        <v>38199</v>
      </c>
      <c r="Q36" s="13"/>
      <c r="R36" s="15"/>
      <c r="S36" s="14"/>
      <c r="T36" s="1"/>
      <c r="U36" s="1"/>
      <c r="V36" s="1"/>
      <c r="W36" s="1"/>
      <c r="X36" s="1"/>
      <c r="Y36" s="1"/>
    </row>
    <row r="37" spans="1:25" ht="27.6" thickBot="1" x14ac:dyDescent="0.35">
      <c r="A37" s="2">
        <v>3</v>
      </c>
      <c r="B37" s="6">
        <v>509647174</v>
      </c>
      <c r="C37" s="2">
        <v>1002</v>
      </c>
      <c r="D37" s="1" t="s">
        <v>28</v>
      </c>
      <c r="E37" s="2">
        <v>12</v>
      </c>
      <c r="F37" s="1" t="s">
        <v>29</v>
      </c>
      <c r="G37" s="3">
        <v>23724</v>
      </c>
      <c r="H37" s="1" t="s">
        <v>19</v>
      </c>
      <c r="I37" s="1" t="s">
        <v>19</v>
      </c>
      <c r="J37" s="3">
        <v>35776</v>
      </c>
      <c r="K37" s="2">
        <v>1</v>
      </c>
      <c r="L37" s="2">
        <v>2</v>
      </c>
      <c r="M37" s="2">
        <v>21</v>
      </c>
      <c r="N37" s="2">
        <v>1</v>
      </c>
      <c r="O37" s="1" t="s">
        <v>20</v>
      </c>
      <c r="P37" s="3">
        <v>38199</v>
      </c>
      <c r="Q37" s="13"/>
      <c r="R37" s="15"/>
      <c r="S37" s="14"/>
      <c r="T37" s="1"/>
      <c r="U37" s="1"/>
      <c r="V37" s="1"/>
      <c r="W37" s="1"/>
      <c r="X37" s="1"/>
      <c r="Y37" s="1"/>
    </row>
    <row r="38" spans="1:25" ht="40.799999999999997" thickBot="1" x14ac:dyDescent="0.35">
      <c r="A38" s="2">
        <v>284</v>
      </c>
      <c r="B38" s="6">
        <v>982310417</v>
      </c>
      <c r="C38" s="2">
        <v>1013</v>
      </c>
      <c r="D38" s="1" t="s">
        <v>355</v>
      </c>
      <c r="E38" s="2">
        <v>273</v>
      </c>
      <c r="F38" s="1" t="s">
        <v>356</v>
      </c>
      <c r="G38" s="3">
        <v>17462</v>
      </c>
      <c r="H38" s="1" t="s">
        <v>19</v>
      </c>
      <c r="I38" s="1" t="s">
        <v>26</v>
      </c>
      <c r="J38" s="3">
        <v>37394</v>
      </c>
      <c r="K38" s="2">
        <v>1</v>
      </c>
      <c r="L38" s="2">
        <v>21</v>
      </c>
      <c r="M38" s="2">
        <v>30</v>
      </c>
      <c r="N38" s="2">
        <v>1</v>
      </c>
      <c r="O38" s="1" t="s">
        <v>20</v>
      </c>
      <c r="P38" s="3">
        <v>38199</v>
      </c>
      <c r="Q38" s="13"/>
      <c r="R38" s="15"/>
      <c r="S38" s="14"/>
      <c r="T38" s="1"/>
      <c r="U38" s="1"/>
      <c r="V38" s="1"/>
      <c r="W38" s="1"/>
      <c r="X38" s="1"/>
      <c r="Y38" s="1"/>
    </row>
    <row r="39" spans="1:25" ht="40.799999999999997" thickBot="1" x14ac:dyDescent="0.35">
      <c r="A39" s="2">
        <v>225</v>
      </c>
      <c r="B39" s="6">
        <v>552560652</v>
      </c>
      <c r="C39" s="2">
        <v>1275</v>
      </c>
      <c r="D39" s="1" t="s">
        <v>46</v>
      </c>
      <c r="E39" s="2">
        <v>218</v>
      </c>
      <c r="F39" s="1" t="s">
        <v>47</v>
      </c>
      <c r="G39" s="3">
        <v>22551</v>
      </c>
      <c r="H39" s="1" t="s">
        <v>19</v>
      </c>
      <c r="I39" s="1" t="s">
        <v>19</v>
      </c>
      <c r="J39" s="3">
        <v>36547</v>
      </c>
      <c r="K39" s="2">
        <v>0</v>
      </c>
      <c r="L39" s="2">
        <v>87</v>
      </c>
      <c r="M39" s="2">
        <v>63</v>
      </c>
      <c r="N39" s="2">
        <v>1</v>
      </c>
      <c r="O39" s="1" t="s">
        <v>20</v>
      </c>
      <c r="P39" s="3">
        <v>38199</v>
      </c>
      <c r="Q39" s="13"/>
      <c r="R39" s="15"/>
      <c r="S39" s="14"/>
      <c r="T39" s="1"/>
      <c r="U39" s="1"/>
      <c r="V39" s="1"/>
      <c r="W39" s="1"/>
      <c r="X39" s="1"/>
      <c r="Y39" s="1"/>
    </row>
    <row r="40" spans="1:25" ht="27.6" thickBot="1" x14ac:dyDescent="0.35">
      <c r="A40" s="2">
        <v>218</v>
      </c>
      <c r="B40" s="6">
        <v>141165819</v>
      </c>
      <c r="C40" s="2">
        <v>1274</v>
      </c>
      <c r="D40" s="1" t="s">
        <v>44</v>
      </c>
      <c r="E40" s="2">
        <v>148</v>
      </c>
      <c r="F40" s="1" t="s">
        <v>45</v>
      </c>
      <c r="G40" s="3">
        <v>22361</v>
      </c>
      <c r="H40" s="1" t="s">
        <v>19</v>
      </c>
      <c r="I40" s="1" t="s">
        <v>19</v>
      </c>
      <c r="J40" s="3">
        <v>36528</v>
      </c>
      <c r="K40" s="2">
        <v>1</v>
      </c>
      <c r="L40" s="2">
        <v>86</v>
      </c>
      <c r="M40" s="2">
        <v>63</v>
      </c>
      <c r="N40" s="2">
        <v>1</v>
      </c>
      <c r="O40" s="1" t="s">
        <v>20</v>
      </c>
      <c r="P40" s="3">
        <v>38199</v>
      </c>
      <c r="Q40" s="13"/>
      <c r="R40" s="15"/>
      <c r="S40" s="14"/>
      <c r="T40" s="1"/>
      <c r="U40" s="1"/>
      <c r="V40" s="1"/>
      <c r="W40" s="1"/>
      <c r="X40" s="1"/>
      <c r="Y40" s="1"/>
    </row>
    <row r="41" spans="1:25" ht="27.6" thickBot="1" x14ac:dyDescent="0.35">
      <c r="A41" s="2">
        <v>71</v>
      </c>
      <c r="B41" s="6">
        <v>121491555</v>
      </c>
      <c r="C41" s="2">
        <v>1243</v>
      </c>
      <c r="D41" s="1" t="s">
        <v>55</v>
      </c>
      <c r="E41" s="2">
        <v>140</v>
      </c>
      <c r="F41" s="1" t="s">
        <v>56</v>
      </c>
      <c r="G41" s="3">
        <v>27345</v>
      </c>
      <c r="H41" s="1" t="s">
        <v>18</v>
      </c>
      <c r="I41" s="1" t="s">
        <v>26</v>
      </c>
      <c r="J41" s="3">
        <v>36186</v>
      </c>
      <c r="K41" s="2">
        <v>1</v>
      </c>
      <c r="L41" s="2">
        <v>55</v>
      </c>
      <c r="M41" s="2">
        <v>47</v>
      </c>
      <c r="N41" s="2">
        <v>1</v>
      </c>
      <c r="O41" s="1" t="s">
        <v>20</v>
      </c>
      <c r="P41" s="3">
        <v>38199</v>
      </c>
      <c r="Q41" s="13"/>
      <c r="R41" s="15"/>
      <c r="S41" s="14"/>
      <c r="T41" s="1"/>
      <c r="U41" s="1"/>
      <c r="V41" s="1"/>
      <c r="W41" s="1"/>
      <c r="X41" s="1"/>
      <c r="Y41" s="1"/>
    </row>
    <row r="42" spans="1:25" ht="54" thickBot="1" x14ac:dyDescent="0.35">
      <c r="A42" s="2">
        <v>154</v>
      </c>
      <c r="B42" s="6">
        <v>416679555</v>
      </c>
      <c r="C42" s="2">
        <v>1240</v>
      </c>
      <c r="D42" s="1" t="s">
        <v>78</v>
      </c>
      <c r="E42" s="2">
        <v>30</v>
      </c>
      <c r="F42" s="1" t="s">
        <v>79</v>
      </c>
      <c r="G42" s="3">
        <v>24611</v>
      </c>
      <c r="H42" s="1" t="s">
        <v>18</v>
      </c>
      <c r="I42" s="1" t="s">
        <v>19</v>
      </c>
      <c r="J42" s="3">
        <v>36229</v>
      </c>
      <c r="K42" s="2">
        <v>0</v>
      </c>
      <c r="L42" s="2">
        <v>52</v>
      </c>
      <c r="M42" s="2">
        <v>46</v>
      </c>
      <c r="N42" s="2">
        <v>1</v>
      </c>
      <c r="O42" s="1" t="s">
        <v>20</v>
      </c>
      <c r="P42" s="3">
        <v>38199</v>
      </c>
      <c r="Q42" s="13"/>
      <c r="R42" s="15"/>
      <c r="S42" s="14"/>
      <c r="T42" s="1"/>
      <c r="U42" s="1"/>
      <c r="V42" s="1"/>
      <c r="W42" s="1"/>
      <c r="X42" s="1"/>
      <c r="Y42" s="1"/>
    </row>
    <row r="43" spans="1:25" ht="54" thickBot="1" x14ac:dyDescent="0.35">
      <c r="A43" s="2">
        <v>191</v>
      </c>
      <c r="B43" s="6">
        <v>476980013</v>
      </c>
      <c r="C43" s="2">
        <v>1241</v>
      </c>
      <c r="D43" s="1" t="s">
        <v>80</v>
      </c>
      <c r="E43" s="2">
        <v>30</v>
      </c>
      <c r="F43" s="1" t="s">
        <v>79</v>
      </c>
      <c r="G43" s="3">
        <v>24245</v>
      </c>
      <c r="H43" s="1" t="s">
        <v>18</v>
      </c>
      <c r="I43" s="1" t="s">
        <v>19</v>
      </c>
      <c r="J43" s="3">
        <v>36248</v>
      </c>
      <c r="K43" s="2">
        <v>0</v>
      </c>
      <c r="L43" s="2">
        <v>53</v>
      </c>
      <c r="M43" s="2">
        <v>46</v>
      </c>
      <c r="N43" s="2">
        <v>1</v>
      </c>
      <c r="O43" s="1" t="s">
        <v>20</v>
      </c>
      <c r="P43" s="3">
        <v>38199</v>
      </c>
      <c r="Q43" s="13"/>
      <c r="R43" s="15"/>
      <c r="S43" s="14"/>
      <c r="T43" s="1"/>
      <c r="U43" s="1"/>
      <c r="V43" s="1"/>
      <c r="W43" s="1"/>
      <c r="X43" s="1"/>
      <c r="Y43" s="1"/>
    </row>
    <row r="44" spans="1:25" ht="40.799999999999997" thickBot="1" x14ac:dyDescent="0.35">
      <c r="A44" s="2">
        <v>30</v>
      </c>
      <c r="B44" s="6">
        <v>535145551</v>
      </c>
      <c r="C44" s="2">
        <v>1242</v>
      </c>
      <c r="D44" s="1" t="s">
        <v>71</v>
      </c>
      <c r="E44" s="2">
        <v>140</v>
      </c>
      <c r="F44" s="1" t="s">
        <v>72</v>
      </c>
      <c r="G44" s="3">
        <v>24180</v>
      </c>
      <c r="H44" s="1" t="s">
        <v>19</v>
      </c>
      <c r="I44" s="1" t="s">
        <v>26</v>
      </c>
      <c r="J44" s="3">
        <v>36167</v>
      </c>
      <c r="K44" s="2">
        <v>1</v>
      </c>
      <c r="L44" s="2">
        <v>54</v>
      </c>
      <c r="M44" s="2">
        <v>47</v>
      </c>
      <c r="N44" s="2">
        <v>1</v>
      </c>
      <c r="O44" s="1" t="s">
        <v>20</v>
      </c>
      <c r="P44" s="3">
        <v>38199</v>
      </c>
      <c r="Q44" s="13"/>
      <c r="R44" s="15"/>
      <c r="S44" s="14"/>
      <c r="T44" s="1"/>
      <c r="U44" s="1"/>
      <c r="V44" s="1"/>
      <c r="W44" s="1"/>
      <c r="X44" s="1"/>
      <c r="Y44" s="1"/>
    </row>
    <row r="45" spans="1:25" ht="40.799999999999997" thickBot="1" x14ac:dyDescent="0.35">
      <c r="A45" s="2">
        <v>42</v>
      </c>
      <c r="B45" s="6">
        <v>441044382</v>
      </c>
      <c r="C45" s="2">
        <v>1253</v>
      </c>
      <c r="D45" s="1" t="s">
        <v>83</v>
      </c>
      <c r="E45" s="2">
        <v>109</v>
      </c>
      <c r="F45" s="1" t="s">
        <v>84</v>
      </c>
      <c r="G45" s="3">
        <v>24120</v>
      </c>
      <c r="H45" s="1" t="s">
        <v>18</v>
      </c>
      <c r="I45" s="1" t="s">
        <v>26</v>
      </c>
      <c r="J45" s="3">
        <v>36172</v>
      </c>
      <c r="K45" s="2">
        <v>1</v>
      </c>
      <c r="L45" s="2">
        <v>65</v>
      </c>
      <c r="M45" s="2">
        <v>52</v>
      </c>
      <c r="N45" s="2">
        <v>1</v>
      </c>
      <c r="O45" s="1" t="s">
        <v>20</v>
      </c>
      <c r="P45" s="3">
        <v>38199</v>
      </c>
      <c r="Q45" s="13"/>
      <c r="R45" s="15"/>
      <c r="S45" s="14"/>
      <c r="T45" s="1"/>
      <c r="U45" s="1"/>
      <c r="V45" s="1"/>
      <c r="W45" s="1"/>
      <c r="X45" s="1"/>
      <c r="Y45" s="1"/>
    </row>
    <row r="46" spans="1:25" ht="15" thickBot="1" x14ac:dyDescent="0.35">
      <c r="A46" s="2">
        <v>242</v>
      </c>
      <c r="B46" s="6">
        <v>646304055</v>
      </c>
      <c r="C46" s="2">
        <v>1277</v>
      </c>
      <c r="D46" s="1" t="s">
        <v>48</v>
      </c>
      <c r="E46" s="2">
        <v>49</v>
      </c>
      <c r="F46" s="1" t="s">
        <v>49</v>
      </c>
      <c r="G46" s="3">
        <v>22284</v>
      </c>
      <c r="H46" s="1" t="s">
        <v>18</v>
      </c>
      <c r="I46" s="1" t="s">
        <v>19</v>
      </c>
      <c r="J46" s="3">
        <v>36584</v>
      </c>
      <c r="K46" s="2">
        <v>0</v>
      </c>
      <c r="L46" s="2">
        <v>89</v>
      </c>
      <c r="M46" s="2">
        <v>64</v>
      </c>
      <c r="N46" s="2">
        <v>1</v>
      </c>
      <c r="O46" s="1" t="s">
        <v>20</v>
      </c>
      <c r="P46" s="3">
        <v>38199</v>
      </c>
      <c r="Q46" s="13"/>
      <c r="R46" s="15"/>
      <c r="S46" s="14"/>
      <c r="T46" s="1"/>
      <c r="U46" s="1"/>
      <c r="V46" s="1"/>
      <c r="W46" s="1"/>
      <c r="X46" s="1"/>
      <c r="Y46" s="1"/>
    </row>
    <row r="47" spans="1:25" ht="15" thickBot="1" x14ac:dyDescent="0.35">
      <c r="A47" s="2">
        <v>251</v>
      </c>
      <c r="B47" s="6">
        <v>879334904</v>
      </c>
      <c r="C47" s="2">
        <v>1278</v>
      </c>
      <c r="D47" s="1" t="s">
        <v>50</v>
      </c>
      <c r="E47" s="2">
        <v>49</v>
      </c>
      <c r="F47" s="1" t="s">
        <v>49</v>
      </c>
      <c r="G47" s="3">
        <v>22159</v>
      </c>
      <c r="H47" s="1" t="s">
        <v>19</v>
      </c>
      <c r="I47" s="1" t="s">
        <v>26</v>
      </c>
      <c r="J47" s="3">
        <v>36604</v>
      </c>
      <c r="K47" s="2">
        <v>0</v>
      </c>
      <c r="L47" s="2">
        <v>90</v>
      </c>
      <c r="M47" s="2">
        <v>65</v>
      </c>
      <c r="N47" s="2">
        <v>1</v>
      </c>
      <c r="O47" s="1" t="s">
        <v>20</v>
      </c>
      <c r="P47" s="3">
        <v>38199</v>
      </c>
      <c r="Q47" s="13"/>
      <c r="R47" s="15"/>
      <c r="S47" s="14"/>
      <c r="T47" s="1"/>
      <c r="U47" s="1"/>
      <c r="V47" s="1"/>
      <c r="W47" s="1"/>
      <c r="X47" s="1"/>
      <c r="Y47" s="1"/>
    </row>
    <row r="48" spans="1:25" ht="27.6" thickBot="1" x14ac:dyDescent="0.35">
      <c r="A48" s="2">
        <v>259</v>
      </c>
      <c r="B48" s="6">
        <v>28414965</v>
      </c>
      <c r="C48" s="2">
        <v>1276</v>
      </c>
      <c r="D48" s="1" t="s">
        <v>51</v>
      </c>
      <c r="E48" s="2">
        <v>49</v>
      </c>
      <c r="F48" s="1" t="s">
        <v>49</v>
      </c>
      <c r="G48" s="3">
        <v>22663</v>
      </c>
      <c r="H48" s="1" t="s">
        <v>19</v>
      </c>
      <c r="I48" s="1" t="s">
        <v>19</v>
      </c>
      <c r="J48" s="3">
        <v>36621</v>
      </c>
      <c r="K48" s="2">
        <v>0</v>
      </c>
      <c r="L48" s="2">
        <v>88</v>
      </c>
      <c r="M48" s="2">
        <v>64</v>
      </c>
      <c r="N48" s="2">
        <v>1</v>
      </c>
      <c r="O48" s="1" t="s">
        <v>20</v>
      </c>
      <c r="P48" s="3">
        <v>38199</v>
      </c>
      <c r="Q48" s="13"/>
      <c r="R48" s="15"/>
      <c r="S48" s="14"/>
      <c r="T48" s="1"/>
      <c r="U48" s="1"/>
      <c r="V48" s="1"/>
      <c r="W48" s="1"/>
      <c r="X48" s="1"/>
      <c r="Y48" s="1"/>
    </row>
    <row r="49" spans="1:25" ht="15" thickBot="1" x14ac:dyDescent="0.35">
      <c r="A49" s="2">
        <v>260</v>
      </c>
      <c r="B49" s="6">
        <v>153479919</v>
      </c>
      <c r="C49" s="2">
        <v>1279</v>
      </c>
      <c r="D49" s="1" t="s">
        <v>52</v>
      </c>
      <c r="E49" s="2">
        <v>49</v>
      </c>
      <c r="F49" s="1" t="s">
        <v>49</v>
      </c>
      <c r="G49" s="3">
        <v>16217</v>
      </c>
      <c r="H49" s="1" t="s">
        <v>19</v>
      </c>
      <c r="I49" s="1" t="s">
        <v>26</v>
      </c>
      <c r="J49" s="3">
        <v>36623</v>
      </c>
      <c r="K49" s="2">
        <v>0</v>
      </c>
      <c r="L49" s="2">
        <v>91</v>
      </c>
      <c r="M49" s="2">
        <v>65</v>
      </c>
      <c r="N49" s="2">
        <v>1</v>
      </c>
      <c r="O49" s="1" t="s">
        <v>20</v>
      </c>
      <c r="P49" s="3">
        <v>38199</v>
      </c>
      <c r="Q49" s="13"/>
      <c r="R49" s="15"/>
      <c r="S49" s="14"/>
      <c r="T49" s="1"/>
      <c r="U49" s="1"/>
      <c r="V49" s="1"/>
      <c r="W49" s="1"/>
      <c r="X49" s="1"/>
      <c r="Y49" s="1"/>
    </row>
    <row r="50" spans="1:25" ht="27.6" thickBot="1" x14ac:dyDescent="0.35">
      <c r="A50" s="2">
        <v>49</v>
      </c>
      <c r="B50" s="6">
        <v>553069203</v>
      </c>
      <c r="C50" s="2">
        <v>1280</v>
      </c>
      <c r="D50" s="1" t="s">
        <v>42</v>
      </c>
      <c r="E50" s="2">
        <v>218</v>
      </c>
      <c r="F50" s="1" t="s">
        <v>43</v>
      </c>
      <c r="G50" s="3">
        <v>24156</v>
      </c>
      <c r="H50" s="1" t="s">
        <v>19</v>
      </c>
      <c r="I50" s="1" t="s">
        <v>19</v>
      </c>
      <c r="J50" s="3">
        <v>36175</v>
      </c>
      <c r="K50" s="2">
        <v>1</v>
      </c>
      <c r="L50" s="2">
        <v>92</v>
      </c>
      <c r="M50" s="2">
        <v>66</v>
      </c>
      <c r="N50" s="2">
        <v>1</v>
      </c>
      <c r="O50" s="1" t="s">
        <v>20</v>
      </c>
      <c r="P50" s="3">
        <v>38199</v>
      </c>
      <c r="Q50" s="13"/>
      <c r="R50" s="15"/>
      <c r="S50" s="14"/>
      <c r="T50" s="1"/>
      <c r="U50" s="1"/>
      <c r="V50" s="1"/>
      <c r="W50" s="1"/>
      <c r="X50" s="1"/>
      <c r="Y50" s="1"/>
    </row>
    <row r="51" spans="1:25" ht="27.6" thickBot="1" x14ac:dyDescent="0.35">
      <c r="A51" s="2">
        <v>2</v>
      </c>
      <c r="B51" s="6">
        <v>253022876</v>
      </c>
      <c r="C51" s="2">
        <v>1030</v>
      </c>
      <c r="D51" s="1" t="s">
        <v>96</v>
      </c>
      <c r="E51" s="2">
        <v>6</v>
      </c>
      <c r="F51" s="1" t="s">
        <v>97</v>
      </c>
      <c r="G51" s="3">
        <v>28279</v>
      </c>
      <c r="H51" s="1" t="s">
        <v>18</v>
      </c>
      <c r="I51" s="1" t="s">
        <v>19</v>
      </c>
      <c r="J51" s="3">
        <v>35487</v>
      </c>
      <c r="K51" s="2">
        <v>0</v>
      </c>
      <c r="L51" s="2">
        <v>42</v>
      </c>
      <c r="M51" s="2">
        <v>41</v>
      </c>
      <c r="N51" s="2">
        <v>1</v>
      </c>
      <c r="O51" s="1" t="s">
        <v>20</v>
      </c>
      <c r="P51" s="3">
        <v>38199</v>
      </c>
      <c r="Q51" s="13"/>
      <c r="R51" s="15"/>
      <c r="S51" s="14"/>
      <c r="T51" s="1"/>
      <c r="U51" s="1"/>
      <c r="V51" s="1"/>
      <c r="W51" s="1"/>
      <c r="X51" s="1"/>
      <c r="Y51" s="1"/>
    </row>
    <row r="52" spans="1:25" ht="27.6" thickBot="1" x14ac:dyDescent="0.35">
      <c r="A52" s="2">
        <v>269</v>
      </c>
      <c r="B52" s="6">
        <v>323403273</v>
      </c>
      <c r="C52" s="2">
        <v>1029</v>
      </c>
      <c r="D52" s="1" t="s">
        <v>105</v>
      </c>
      <c r="E52" s="2">
        <v>6</v>
      </c>
      <c r="F52" s="1" t="s">
        <v>97</v>
      </c>
      <c r="G52" s="3">
        <v>23849</v>
      </c>
      <c r="H52" s="1" t="s">
        <v>19</v>
      </c>
      <c r="I52" s="1" t="s">
        <v>26</v>
      </c>
      <c r="J52" s="3">
        <v>36929</v>
      </c>
      <c r="K52" s="2">
        <v>0</v>
      </c>
      <c r="L52" s="2">
        <v>41</v>
      </c>
      <c r="M52" s="2">
        <v>40</v>
      </c>
      <c r="N52" s="2">
        <v>1</v>
      </c>
      <c r="O52" s="1" t="s">
        <v>20</v>
      </c>
      <c r="P52" s="3">
        <v>38199</v>
      </c>
      <c r="Q52" s="13"/>
      <c r="R52" s="15"/>
      <c r="S52" s="14"/>
      <c r="T52" s="1"/>
      <c r="U52" s="1"/>
      <c r="V52" s="1"/>
      <c r="W52" s="1"/>
      <c r="X52" s="1"/>
      <c r="Y52" s="1"/>
    </row>
    <row r="53" spans="1:25" ht="27.6" thickBot="1" x14ac:dyDescent="0.35">
      <c r="A53" s="2">
        <v>272</v>
      </c>
      <c r="B53" s="6">
        <v>52541318</v>
      </c>
      <c r="C53" s="2">
        <v>1031</v>
      </c>
      <c r="D53" s="1" t="s">
        <v>107</v>
      </c>
      <c r="E53" s="2">
        <v>6</v>
      </c>
      <c r="F53" s="1" t="s">
        <v>97</v>
      </c>
      <c r="G53" s="3">
        <v>24898</v>
      </c>
      <c r="H53" s="1" t="s">
        <v>18</v>
      </c>
      <c r="I53" s="1" t="s">
        <v>26</v>
      </c>
      <c r="J53" s="3">
        <v>36967</v>
      </c>
      <c r="K53" s="2">
        <v>0</v>
      </c>
      <c r="L53" s="2">
        <v>43</v>
      </c>
      <c r="M53" s="2">
        <v>41</v>
      </c>
      <c r="N53" s="2">
        <v>1</v>
      </c>
      <c r="O53" s="1" t="s">
        <v>20</v>
      </c>
      <c r="P53" s="3">
        <v>38199</v>
      </c>
      <c r="Q53" s="13"/>
      <c r="R53" s="15"/>
      <c r="S53" s="14"/>
      <c r="T53" s="1"/>
      <c r="U53" s="1"/>
      <c r="V53" s="1"/>
      <c r="W53" s="1"/>
      <c r="X53" s="1"/>
      <c r="Y53" s="1"/>
    </row>
    <row r="54" spans="1:25" ht="27.6" thickBot="1" x14ac:dyDescent="0.35">
      <c r="A54" s="2">
        <v>6</v>
      </c>
      <c r="B54" s="6">
        <v>24756624</v>
      </c>
      <c r="C54" s="2">
        <v>1028</v>
      </c>
      <c r="D54" s="1" t="s">
        <v>98</v>
      </c>
      <c r="E54" s="2">
        <v>109</v>
      </c>
      <c r="F54" s="1" t="s">
        <v>99</v>
      </c>
      <c r="G54" s="3">
        <v>23851</v>
      </c>
      <c r="H54" s="1" t="s">
        <v>18</v>
      </c>
      <c r="I54" s="1" t="s">
        <v>19</v>
      </c>
      <c r="J54" s="3">
        <v>35815</v>
      </c>
      <c r="K54" s="2">
        <v>1</v>
      </c>
      <c r="L54" s="2">
        <v>40</v>
      </c>
      <c r="M54" s="2">
        <v>40</v>
      </c>
      <c r="N54" s="2">
        <v>1</v>
      </c>
      <c r="O54" s="1" t="s">
        <v>20</v>
      </c>
      <c r="P54" s="3">
        <v>38199</v>
      </c>
      <c r="Q54" s="13"/>
      <c r="R54" s="15"/>
      <c r="S54" s="14"/>
      <c r="T54" s="1"/>
      <c r="U54" s="1"/>
      <c r="V54" s="1"/>
      <c r="W54" s="1"/>
      <c r="X54" s="1"/>
      <c r="Y54" s="1"/>
    </row>
    <row r="55" spans="1:25" ht="27.6" thickBot="1" x14ac:dyDescent="0.35">
      <c r="A55" s="2">
        <v>46</v>
      </c>
      <c r="B55" s="6">
        <v>95958330</v>
      </c>
      <c r="C55" s="2">
        <v>1033</v>
      </c>
      <c r="D55" s="1" t="s">
        <v>100</v>
      </c>
      <c r="E55" s="2">
        <v>6</v>
      </c>
      <c r="F55" s="1" t="s">
        <v>101</v>
      </c>
      <c r="G55" s="3">
        <v>28297</v>
      </c>
      <c r="H55" s="1" t="s">
        <v>18</v>
      </c>
      <c r="I55" s="1" t="s">
        <v>19</v>
      </c>
      <c r="J55" s="3">
        <v>36173</v>
      </c>
      <c r="K55" s="2">
        <v>0</v>
      </c>
      <c r="L55" s="2">
        <v>45</v>
      </c>
      <c r="M55" s="2">
        <v>42</v>
      </c>
      <c r="N55" s="2">
        <v>1</v>
      </c>
      <c r="O55" s="1" t="s">
        <v>20</v>
      </c>
      <c r="P55" s="3">
        <v>38199</v>
      </c>
      <c r="Q55" s="13"/>
      <c r="R55" s="15"/>
      <c r="S55" s="14"/>
      <c r="T55" s="1"/>
      <c r="U55" s="1"/>
      <c r="V55" s="1"/>
      <c r="W55" s="1"/>
      <c r="X55" s="1"/>
      <c r="Y55" s="1"/>
    </row>
    <row r="56" spans="1:25" ht="27.6" thickBot="1" x14ac:dyDescent="0.35">
      <c r="A56" s="2">
        <v>106</v>
      </c>
      <c r="B56" s="6">
        <v>767955365</v>
      </c>
      <c r="C56" s="2">
        <v>1034</v>
      </c>
      <c r="D56" s="1" t="s">
        <v>102</v>
      </c>
      <c r="E56" s="2">
        <v>6</v>
      </c>
      <c r="F56" s="1" t="s">
        <v>101</v>
      </c>
      <c r="G56" s="3">
        <v>19281</v>
      </c>
      <c r="H56" s="1" t="s">
        <v>19</v>
      </c>
      <c r="I56" s="1" t="s">
        <v>26</v>
      </c>
      <c r="J56" s="3">
        <v>36204</v>
      </c>
      <c r="K56" s="2">
        <v>0</v>
      </c>
      <c r="L56" s="2">
        <v>46</v>
      </c>
      <c r="M56" s="2">
        <v>43</v>
      </c>
      <c r="N56" s="2">
        <v>1</v>
      </c>
      <c r="O56" s="1" t="s">
        <v>20</v>
      </c>
      <c r="P56" s="3">
        <v>38199</v>
      </c>
      <c r="Q56" s="13"/>
      <c r="R56" s="15"/>
      <c r="S56" s="14"/>
      <c r="T56" s="1"/>
      <c r="U56" s="1"/>
      <c r="V56" s="1"/>
      <c r="W56" s="1"/>
      <c r="X56" s="1"/>
      <c r="Y56" s="1"/>
    </row>
    <row r="57" spans="1:25" ht="27.6" thickBot="1" x14ac:dyDescent="0.35">
      <c r="A57" s="2">
        <v>119</v>
      </c>
      <c r="B57" s="6">
        <v>72636981</v>
      </c>
      <c r="C57" s="2">
        <v>1035</v>
      </c>
      <c r="D57" s="1" t="s">
        <v>103</v>
      </c>
      <c r="E57" s="2">
        <v>6</v>
      </c>
      <c r="F57" s="1" t="s">
        <v>101</v>
      </c>
      <c r="G57" s="3">
        <v>25403</v>
      </c>
      <c r="H57" s="1" t="s">
        <v>19</v>
      </c>
      <c r="I57" s="1" t="s">
        <v>26</v>
      </c>
      <c r="J57" s="3">
        <v>36210</v>
      </c>
      <c r="K57" s="2">
        <v>0</v>
      </c>
      <c r="L57" s="2">
        <v>47</v>
      </c>
      <c r="M57" s="2">
        <v>43</v>
      </c>
      <c r="N57" s="2">
        <v>1</v>
      </c>
      <c r="O57" s="1" t="s">
        <v>20</v>
      </c>
      <c r="P57" s="3">
        <v>38199</v>
      </c>
      <c r="Q57" s="13"/>
      <c r="R57" s="15"/>
      <c r="S57" s="14"/>
      <c r="T57" s="1"/>
      <c r="U57" s="1"/>
      <c r="V57" s="1"/>
      <c r="W57" s="1"/>
      <c r="X57" s="1"/>
      <c r="Y57" s="1"/>
    </row>
    <row r="58" spans="1:25" ht="27.6" thickBot="1" x14ac:dyDescent="0.35">
      <c r="A58" s="2">
        <v>203</v>
      </c>
      <c r="B58" s="6">
        <v>243322160</v>
      </c>
      <c r="C58" s="2">
        <v>1032</v>
      </c>
      <c r="D58" s="1" t="s">
        <v>104</v>
      </c>
      <c r="E58" s="2">
        <v>6</v>
      </c>
      <c r="F58" s="1" t="s">
        <v>101</v>
      </c>
      <c r="G58" s="3">
        <v>27826</v>
      </c>
      <c r="H58" s="1" t="s">
        <v>19</v>
      </c>
      <c r="I58" s="1" t="s">
        <v>19</v>
      </c>
      <c r="J58" s="3">
        <v>36253</v>
      </c>
      <c r="K58" s="2">
        <v>0</v>
      </c>
      <c r="L58" s="2">
        <v>44</v>
      </c>
      <c r="M58" s="2">
        <v>42</v>
      </c>
      <c r="N58" s="2">
        <v>1</v>
      </c>
      <c r="O58" s="1" t="s">
        <v>20</v>
      </c>
      <c r="P58" s="3">
        <v>38199</v>
      </c>
      <c r="Q58" s="13"/>
      <c r="R58" s="15"/>
      <c r="S58" s="14"/>
      <c r="T58" s="1"/>
      <c r="U58" s="1"/>
      <c r="V58" s="1"/>
      <c r="W58" s="1"/>
      <c r="X58" s="1"/>
      <c r="Y58" s="1"/>
    </row>
    <row r="59" spans="1:25" ht="27.6" thickBot="1" x14ac:dyDescent="0.35">
      <c r="A59" s="2">
        <v>271</v>
      </c>
      <c r="B59" s="6">
        <v>222969461</v>
      </c>
      <c r="C59" s="2">
        <v>1036</v>
      </c>
      <c r="D59" s="1" t="s">
        <v>106</v>
      </c>
      <c r="E59" s="2">
        <v>6</v>
      </c>
      <c r="F59" s="1" t="s">
        <v>101</v>
      </c>
      <c r="G59" s="3">
        <v>24934</v>
      </c>
      <c r="H59" s="1" t="s">
        <v>18</v>
      </c>
      <c r="I59" s="1" t="s">
        <v>19</v>
      </c>
      <c r="J59" s="3">
        <v>36960</v>
      </c>
      <c r="K59" s="2">
        <v>0</v>
      </c>
      <c r="L59" s="2">
        <v>48</v>
      </c>
      <c r="M59" s="2">
        <v>44</v>
      </c>
      <c r="N59" s="2">
        <v>1</v>
      </c>
      <c r="O59" s="1" t="s">
        <v>20</v>
      </c>
      <c r="P59" s="3">
        <v>38199</v>
      </c>
      <c r="Q59" s="13"/>
      <c r="R59" s="15"/>
      <c r="S59" s="14"/>
      <c r="T59" s="1"/>
      <c r="U59" s="1"/>
      <c r="V59" s="1"/>
      <c r="W59" s="1"/>
      <c r="X59" s="1"/>
      <c r="Y59" s="1"/>
    </row>
    <row r="60" spans="1:25" ht="27.6" thickBot="1" x14ac:dyDescent="0.35">
      <c r="A60" s="2">
        <v>44</v>
      </c>
      <c r="B60" s="6">
        <v>685233686</v>
      </c>
      <c r="C60" s="2">
        <v>1232</v>
      </c>
      <c r="D60" s="1" t="s">
        <v>308</v>
      </c>
      <c r="E60" s="2">
        <v>148</v>
      </c>
      <c r="F60" s="1" t="s">
        <v>309</v>
      </c>
      <c r="G60" s="3">
        <v>21477</v>
      </c>
      <c r="H60" s="1" t="s">
        <v>18</v>
      </c>
      <c r="I60" s="1" t="s">
        <v>19</v>
      </c>
      <c r="J60" s="3">
        <v>36173</v>
      </c>
      <c r="K60" s="2">
        <v>0</v>
      </c>
      <c r="L60" s="2">
        <v>44</v>
      </c>
      <c r="M60" s="2">
        <v>42</v>
      </c>
      <c r="N60" s="2">
        <v>1</v>
      </c>
      <c r="O60" s="1" t="s">
        <v>20</v>
      </c>
      <c r="P60" s="3">
        <v>38378.38689814815</v>
      </c>
      <c r="Q60" s="13"/>
      <c r="R60" s="15"/>
      <c r="S60" s="14"/>
      <c r="T60" s="1"/>
      <c r="U60" s="1"/>
      <c r="V60" s="1"/>
      <c r="W60" s="1"/>
      <c r="X60" s="1"/>
      <c r="Y60" s="1"/>
    </row>
    <row r="61" spans="1:25" ht="27.6" thickBot="1" x14ac:dyDescent="0.35">
      <c r="A61" s="2">
        <v>28</v>
      </c>
      <c r="B61" s="6">
        <v>749389530</v>
      </c>
      <c r="C61" s="2">
        <v>1258</v>
      </c>
      <c r="D61" s="1" t="s">
        <v>81</v>
      </c>
      <c r="E61" s="2">
        <v>150</v>
      </c>
      <c r="F61" s="1" t="s">
        <v>82</v>
      </c>
      <c r="G61" s="3">
        <v>24590</v>
      </c>
      <c r="H61" s="1" t="s">
        <v>18</v>
      </c>
      <c r="I61" s="1" t="s">
        <v>19</v>
      </c>
      <c r="J61" s="3">
        <v>36165</v>
      </c>
      <c r="K61" s="2">
        <v>0</v>
      </c>
      <c r="L61" s="2">
        <v>70</v>
      </c>
      <c r="M61" s="2">
        <v>55</v>
      </c>
      <c r="N61" s="2">
        <v>1</v>
      </c>
      <c r="O61" s="1" t="s">
        <v>20</v>
      </c>
      <c r="P61" s="3">
        <v>38199</v>
      </c>
      <c r="Q61" s="13"/>
      <c r="R61" s="15"/>
      <c r="S61" s="14"/>
      <c r="T61" s="1"/>
      <c r="U61" s="1"/>
      <c r="V61" s="1"/>
      <c r="W61" s="1"/>
      <c r="X61" s="1"/>
      <c r="Y61" s="1"/>
    </row>
    <row r="62" spans="1:25" ht="27.6" thickBot="1" x14ac:dyDescent="0.35">
      <c r="A62" s="2">
        <v>188</v>
      </c>
      <c r="B62" s="6">
        <v>672243793</v>
      </c>
      <c r="C62" s="2">
        <v>1257</v>
      </c>
      <c r="D62" s="1" t="s">
        <v>95</v>
      </c>
      <c r="E62" s="2">
        <v>150</v>
      </c>
      <c r="F62" s="1" t="s">
        <v>82</v>
      </c>
      <c r="G62" s="3">
        <v>25748</v>
      </c>
      <c r="H62" s="1" t="s">
        <v>18</v>
      </c>
      <c r="I62" s="1" t="s">
        <v>19</v>
      </c>
      <c r="J62" s="3">
        <v>36246</v>
      </c>
      <c r="K62" s="2">
        <v>0</v>
      </c>
      <c r="L62" s="2">
        <v>69</v>
      </c>
      <c r="M62" s="2">
        <v>54</v>
      </c>
      <c r="N62" s="2">
        <v>1</v>
      </c>
      <c r="O62" s="1" t="s">
        <v>20</v>
      </c>
      <c r="P62" s="3">
        <v>38199</v>
      </c>
      <c r="Q62" s="13"/>
      <c r="R62" s="15"/>
      <c r="S62" s="14"/>
      <c r="T62" s="1"/>
      <c r="U62" s="1"/>
      <c r="V62" s="1"/>
      <c r="W62" s="1"/>
      <c r="X62" s="1"/>
      <c r="Y62" s="1"/>
    </row>
    <row r="63" spans="1:25" ht="27.6" thickBot="1" x14ac:dyDescent="0.35">
      <c r="A63" s="2">
        <v>150</v>
      </c>
      <c r="B63" s="6">
        <v>858323870</v>
      </c>
      <c r="C63" s="2">
        <v>1256</v>
      </c>
      <c r="D63" s="1" t="s">
        <v>92</v>
      </c>
      <c r="E63" s="2">
        <v>42</v>
      </c>
      <c r="F63" s="1" t="s">
        <v>93</v>
      </c>
      <c r="G63" s="3">
        <v>27145</v>
      </c>
      <c r="H63" s="1" t="s">
        <v>18</v>
      </c>
      <c r="I63" s="1" t="s">
        <v>26</v>
      </c>
      <c r="J63" s="3">
        <v>36227</v>
      </c>
      <c r="K63" s="2">
        <v>1</v>
      </c>
      <c r="L63" s="2">
        <v>68</v>
      </c>
      <c r="M63" s="2">
        <v>54</v>
      </c>
      <c r="N63" s="2">
        <v>1</v>
      </c>
      <c r="O63" s="1" t="s">
        <v>20</v>
      </c>
      <c r="P63" s="3">
        <v>38199</v>
      </c>
      <c r="Q63" s="13"/>
      <c r="R63" s="15"/>
      <c r="S63" s="14"/>
      <c r="T63" s="1"/>
      <c r="U63" s="1"/>
      <c r="V63" s="1"/>
      <c r="W63" s="1"/>
      <c r="X63" s="1"/>
      <c r="Y63" s="1"/>
    </row>
    <row r="64" spans="1:25" ht="54" thickBot="1" x14ac:dyDescent="0.35">
      <c r="A64" s="2">
        <v>268</v>
      </c>
      <c r="B64" s="6">
        <v>502097814</v>
      </c>
      <c r="C64" s="2">
        <v>1011</v>
      </c>
      <c r="D64" s="1" t="s">
        <v>341</v>
      </c>
      <c r="E64" s="2">
        <v>273</v>
      </c>
      <c r="F64" s="1" t="s">
        <v>342</v>
      </c>
      <c r="G64" s="3">
        <v>15297</v>
      </c>
      <c r="H64" s="1" t="s">
        <v>19</v>
      </c>
      <c r="I64" s="1" t="s">
        <v>19</v>
      </c>
      <c r="J64" s="3">
        <v>36926</v>
      </c>
      <c r="K64" s="2">
        <v>1</v>
      </c>
      <c r="L64" s="2">
        <v>14</v>
      </c>
      <c r="M64" s="2">
        <v>27</v>
      </c>
      <c r="N64" s="2">
        <v>1</v>
      </c>
      <c r="O64" s="1" t="s">
        <v>20</v>
      </c>
      <c r="P64" s="3">
        <v>38199</v>
      </c>
      <c r="Q64" s="13"/>
      <c r="R64" s="15"/>
      <c r="S64" s="14"/>
      <c r="T64" s="1"/>
      <c r="U64" s="1"/>
      <c r="V64" s="1"/>
      <c r="W64" s="1"/>
      <c r="X64" s="1"/>
      <c r="Y64" s="1"/>
    </row>
    <row r="65" spans="1:25" ht="27.6" thickBot="1" x14ac:dyDescent="0.35">
      <c r="A65" s="2">
        <v>288</v>
      </c>
      <c r="B65" s="6">
        <v>481044938</v>
      </c>
      <c r="C65" s="2">
        <v>1012</v>
      </c>
      <c r="D65" s="1" t="s">
        <v>360</v>
      </c>
      <c r="E65" s="2">
        <v>273</v>
      </c>
      <c r="F65" s="1" t="s">
        <v>361</v>
      </c>
      <c r="G65" s="3">
        <v>23784</v>
      </c>
      <c r="H65" s="1" t="s">
        <v>19</v>
      </c>
      <c r="I65" s="1" t="s">
        <v>19</v>
      </c>
      <c r="J65" s="3">
        <v>37726</v>
      </c>
      <c r="K65" s="2">
        <v>1</v>
      </c>
      <c r="L65" s="2">
        <v>20</v>
      </c>
      <c r="M65" s="2">
        <v>30</v>
      </c>
      <c r="N65" s="2">
        <v>1</v>
      </c>
      <c r="O65" s="1" t="s">
        <v>20</v>
      </c>
      <c r="P65" s="3">
        <v>38199</v>
      </c>
      <c r="Q65" s="13"/>
      <c r="R65" s="15"/>
      <c r="S65" s="14"/>
      <c r="T65" s="1"/>
      <c r="U65" s="1"/>
      <c r="V65" s="1"/>
      <c r="W65" s="1"/>
      <c r="X65" s="1"/>
      <c r="Y65" s="1"/>
    </row>
    <row r="66" spans="1:25" ht="40.799999999999997" thickBot="1" x14ac:dyDescent="0.35">
      <c r="A66" s="2">
        <v>21</v>
      </c>
      <c r="B66" s="6">
        <v>277173473</v>
      </c>
      <c r="C66" s="2">
        <v>1231</v>
      </c>
      <c r="D66" s="1" t="s">
        <v>306</v>
      </c>
      <c r="E66" s="2">
        <v>148</v>
      </c>
      <c r="F66" s="1" t="s">
        <v>307</v>
      </c>
      <c r="G66" s="3">
        <v>26637</v>
      </c>
      <c r="H66" s="1" t="s">
        <v>19</v>
      </c>
      <c r="I66" s="1" t="s">
        <v>19</v>
      </c>
      <c r="J66" s="3">
        <v>36162</v>
      </c>
      <c r="K66" s="2">
        <v>1</v>
      </c>
      <c r="L66" s="2">
        <v>43</v>
      </c>
      <c r="M66" s="2">
        <v>41</v>
      </c>
      <c r="N66" s="2">
        <v>1</v>
      </c>
      <c r="O66" s="1" t="s">
        <v>20</v>
      </c>
      <c r="P66" s="3">
        <v>38378.38689814815</v>
      </c>
      <c r="Q66" s="13"/>
      <c r="R66" s="15"/>
      <c r="S66" s="14"/>
      <c r="T66" s="1"/>
      <c r="U66" s="1"/>
      <c r="V66" s="1"/>
      <c r="W66" s="1"/>
      <c r="X66" s="1"/>
      <c r="Y66" s="1"/>
    </row>
    <row r="67" spans="1:25" ht="40.799999999999997" thickBot="1" x14ac:dyDescent="0.35">
      <c r="A67" s="2">
        <v>25</v>
      </c>
      <c r="B67" s="6">
        <v>360868122</v>
      </c>
      <c r="C67" s="2">
        <v>1054</v>
      </c>
      <c r="D67" s="1" t="s">
        <v>131</v>
      </c>
      <c r="E67" s="2">
        <v>21</v>
      </c>
      <c r="F67" s="1" t="s">
        <v>132</v>
      </c>
      <c r="G67" s="3">
        <v>26994</v>
      </c>
      <c r="H67" s="1" t="s">
        <v>18</v>
      </c>
      <c r="I67" s="1" t="s">
        <v>19</v>
      </c>
      <c r="J67" s="3">
        <v>36164</v>
      </c>
      <c r="K67" s="2">
        <v>0</v>
      </c>
      <c r="L67" s="2">
        <v>66</v>
      </c>
      <c r="M67" s="2">
        <v>53</v>
      </c>
      <c r="N67" s="2">
        <v>1</v>
      </c>
      <c r="O67" s="1" t="s">
        <v>20</v>
      </c>
      <c r="P67" s="3">
        <v>38199</v>
      </c>
      <c r="Q67" s="13"/>
      <c r="R67" s="15"/>
      <c r="S67" s="14"/>
      <c r="T67" s="1"/>
      <c r="U67" s="1"/>
      <c r="V67" s="1"/>
      <c r="W67" s="1"/>
      <c r="X67" s="1"/>
      <c r="Y67" s="1"/>
    </row>
    <row r="68" spans="1:25" ht="40.799999999999997" thickBot="1" x14ac:dyDescent="0.35">
      <c r="A68" s="2">
        <v>64</v>
      </c>
      <c r="B68" s="6">
        <v>7201901</v>
      </c>
      <c r="C68" s="2">
        <v>1055</v>
      </c>
      <c r="D68" s="1" t="s">
        <v>163</v>
      </c>
      <c r="E68" s="2">
        <v>21</v>
      </c>
      <c r="F68" s="1" t="s">
        <v>132</v>
      </c>
      <c r="G68" s="3">
        <v>27162</v>
      </c>
      <c r="H68" s="1" t="s">
        <v>19</v>
      </c>
      <c r="I68" s="1" t="s">
        <v>19</v>
      </c>
      <c r="J68" s="3">
        <v>36183</v>
      </c>
      <c r="K68" s="2">
        <v>0</v>
      </c>
      <c r="L68" s="2">
        <v>67</v>
      </c>
      <c r="M68" s="2">
        <v>53</v>
      </c>
      <c r="N68" s="2">
        <v>1</v>
      </c>
      <c r="O68" s="1" t="s">
        <v>20</v>
      </c>
      <c r="P68" s="3">
        <v>38199</v>
      </c>
      <c r="Q68" s="13"/>
      <c r="R68" s="15"/>
      <c r="S68" s="14"/>
      <c r="T68" s="1"/>
      <c r="U68" s="1"/>
      <c r="V68" s="1"/>
      <c r="W68" s="1"/>
      <c r="X68" s="1"/>
      <c r="Y68" s="1"/>
    </row>
    <row r="69" spans="1:25" ht="40.799999999999997" thickBot="1" x14ac:dyDescent="0.35">
      <c r="A69" s="2">
        <v>185</v>
      </c>
      <c r="B69" s="6">
        <v>33237992</v>
      </c>
      <c r="C69" s="2">
        <v>1053</v>
      </c>
      <c r="D69" s="1" t="s">
        <v>253</v>
      </c>
      <c r="E69" s="2">
        <v>21</v>
      </c>
      <c r="F69" s="1" t="s">
        <v>132</v>
      </c>
      <c r="G69" s="3">
        <v>28771</v>
      </c>
      <c r="H69" s="1" t="s">
        <v>18</v>
      </c>
      <c r="I69" s="1" t="s">
        <v>19</v>
      </c>
      <c r="J69" s="3">
        <v>36245</v>
      </c>
      <c r="K69" s="2">
        <v>0</v>
      </c>
      <c r="L69" s="2">
        <v>65</v>
      </c>
      <c r="M69" s="2">
        <v>52</v>
      </c>
      <c r="N69" s="2">
        <v>1</v>
      </c>
      <c r="O69" s="1" t="s">
        <v>20</v>
      </c>
      <c r="P69" s="3">
        <v>38199</v>
      </c>
      <c r="Q69" s="13"/>
      <c r="R69" s="15"/>
      <c r="S69" s="14"/>
      <c r="T69" s="1"/>
      <c r="U69" s="1"/>
      <c r="V69" s="1"/>
      <c r="W69" s="1"/>
      <c r="X69" s="1"/>
      <c r="Y69" s="1"/>
    </row>
    <row r="70" spans="1:25" ht="40.799999999999997" thickBot="1" x14ac:dyDescent="0.35">
      <c r="A70" s="2">
        <v>108</v>
      </c>
      <c r="B70" s="6">
        <v>45615666</v>
      </c>
      <c r="C70" s="2">
        <v>1228</v>
      </c>
      <c r="D70" s="1" t="s">
        <v>195</v>
      </c>
      <c r="E70" s="2">
        <v>21</v>
      </c>
      <c r="F70" s="1" t="s">
        <v>196</v>
      </c>
      <c r="G70" s="3">
        <v>27445</v>
      </c>
      <c r="H70" s="1" t="s">
        <v>19</v>
      </c>
      <c r="I70" s="1" t="s">
        <v>19</v>
      </c>
      <c r="J70" s="3">
        <v>36206</v>
      </c>
      <c r="K70" s="2">
        <v>0</v>
      </c>
      <c r="L70" s="2">
        <v>40</v>
      </c>
      <c r="M70" s="2">
        <v>40</v>
      </c>
      <c r="N70" s="2">
        <v>1</v>
      </c>
      <c r="O70" s="1" t="s">
        <v>20</v>
      </c>
      <c r="P70" s="3">
        <v>38199</v>
      </c>
      <c r="Q70" s="13"/>
      <c r="R70" s="15"/>
      <c r="S70" s="14"/>
      <c r="T70" s="1"/>
      <c r="U70" s="1"/>
      <c r="V70" s="1"/>
      <c r="W70" s="1"/>
      <c r="X70" s="1"/>
      <c r="Y70" s="1"/>
    </row>
    <row r="71" spans="1:25" ht="40.799999999999997" thickBot="1" x14ac:dyDescent="0.35">
      <c r="A71" s="2">
        <v>143</v>
      </c>
      <c r="B71" s="6">
        <v>319472946</v>
      </c>
      <c r="C71" s="2">
        <v>1229</v>
      </c>
      <c r="D71" s="1" t="s">
        <v>221</v>
      </c>
      <c r="E71" s="2">
        <v>21</v>
      </c>
      <c r="F71" s="1" t="s">
        <v>196</v>
      </c>
      <c r="G71" s="3">
        <v>24600</v>
      </c>
      <c r="H71" s="1" t="s">
        <v>19</v>
      </c>
      <c r="I71" s="1" t="s">
        <v>19</v>
      </c>
      <c r="J71" s="3">
        <v>36224</v>
      </c>
      <c r="K71" s="2">
        <v>0</v>
      </c>
      <c r="L71" s="2">
        <v>41</v>
      </c>
      <c r="M71" s="2">
        <v>40</v>
      </c>
      <c r="N71" s="2">
        <v>1</v>
      </c>
      <c r="O71" s="1" t="s">
        <v>20</v>
      </c>
      <c r="P71" s="3">
        <v>38199</v>
      </c>
      <c r="Q71" s="13"/>
      <c r="R71" s="15"/>
      <c r="S71" s="14"/>
      <c r="T71" s="1"/>
      <c r="U71" s="1"/>
      <c r="V71" s="1"/>
      <c r="W71" s="1"/>
      <c r="X71" s="1"/>
      <c r="Y71" s="1"/>
    </row>
    <row r="72" spans="1:25" ht="40.799999999999997" thickBot="1" x14ac:dyDescent="0.35">
      <c r="A72" s="2">
        <v>182</v>
      </c>
      <c r="B72" s="6">
        <v>862951447</v>
      </c>
      <c r="C72" s="2">
        <v>1230</v>
      </c>
      <c r="D72" s="1" t="s">
        <v>250</v>
      </c>
      <c r="E72" s="2">
        <v>21</v>
      </c>
      <c r="F72" s="1" t="s">
        <v>196</v>
      </c>
      <c r="G72" s="3">
        <v>27383</v>
      </c>
      <c r="H72" s="1" t="s">
        <v>18</v>
      </c>
      <c r="I72" s="1" t="s">
        <v>26</v>
      </c>
      <c r="J72" s="3">
        <v>36243</v>
      </c>
      <c r="K72" s="2">
        <v>0</v>
      </c>
      <c r="L72" s="2">
        <v>42</v>
      </c>
      <c r="M72" s="2">
        <v>41</v>
      </c>
      <c r="N72" s="2">
        <v>1</v>
      </c>
      <c r="O72" s="1" t="s">
        <v>20</v>
      </c>
      <c r="P72" s="3">
        <v>38199</v>
      </c>
      <c r="Q72" s="13"/>
      <c r="R72" s="15"/>
      <c r="S72" s="14"/>
      <c r="T72" s="1"/>
      <c r="U72" s="1"/>
      <c r="V72" s="1"/>
      <c r="W72" s="1"/>
      <c r="X72" s="1"/>
      <c r="Y72" s="1"/>
    </row>
    <row r="73" spans="1:25" ht="40.799999999999997" thickBot="1" x14ac:dyDescent="0.35">
      <c r="A73" s="2">
        <v>135</v>
      </c>
      <c r="B73" s="6">
        <v>386315192</v>
      </c>
      <c r="C73" s="2">
        <v>1057</v>
      </c>
      <c r="D73" s="1" t="s">
        <v>214</v>
      </c>
      <c r="E73" s="2">
        <v>21</v>
      </c>
      <c r="F73" s="1" t="s">
        <v>215</v>
      </c>
      <c r="G73" s="3">
        <v>26195</v>
      </c>
      <c r="H73" s="1" t="s">
        <v>18</v>
      </c>
      <c r="I73" s="1" t="s">
        <v>26</v>
      </c>
      <c r="J73" s="3">
        <v>36219</v>
      </c>
      <c r="K73" s="2">
        <v>0</v>
      </c>
      <c r="L73" s="2">
        <v>69</v>
      </c>
      <c r="M73" s="2">
        <v>54</v>
      </c>
      <c r="N73" s="2">
        <v>1</v>
      </c>
      <c r="O73" s="1" t="s">
        <v>20</v>
      </c>
      <c r="P73" s="3">
        <v>38199</v>
      </c>
      <c r="Q73" s="13"/>
      <c r="R73" s="15"/>
      <c r="S73" s="14"/>
      <c r="T73" s="1"/>
      <c r="U73" s="1"/>
      <c r="V73" s="1"/>
      <c r="W73" s="1"/>
      <c r="X73" s="1"/>
      <c r="Y73" s="1"/>
    </row>
    <row r="74" spans="1:25" ht="40.799999999999997" thickBot="1" x14ac:dyDescent="0.35">
      <c r="A74" s="2">
        <v>173</v>
      </c>
      <c r="B74" s="6">
        <v>578935259</v>
      </c>
      <c r="C74" s="2">
        <v>1058</v>
      </c>
      <c r="D74" s="1" t="s">
        <v>243</v>
      </c>
      <c r="E74" s="2">
        <v>21</v>
      </c>
      <c r="F74" s="1" t="s">
        <v>215</v>
      </c>
      <c r="G74" s="3">
        <v>28916</v>
      </c>
      <c r="H74" s="1" t="s">
        <v>18</v>
      </c>
      <c r="I74" s="1" t="s">
        <v>19</v>
      </c>
      <c r="J74" s="3">
        <v>36238</v>
      </c>
      <c r="K74" s="2">
        <v>0</v>
      </c>
      <c r="L74" s="2">
        <v>70</v>
      </c>
      <c r="M74" s="2">
        <v>55</v>
      </c>
      <c r="N74" s="2">
        <v>1</v>
      </c>
      <c r="O74" s="1" t="s">
        <v>20</v>
      </c>
      <c r="P74" s="3">
        <v>38199</v>
      </c>
      <c r="Q74" s="13"/>
      <c r="R74" s="15"/>
      <c r="S74" s="14"/>
      <c r="T74" s="1"/>
      <c r="U74" s="1"/>
      <c r="V74" s="1"/>
      <c r="W74" s="1"/>
      <c r="X74" s="1"/>
      <c r="Y74" s="1"/>
    </row>
    <row r="75" spans="1:25" ht="40.799999999999997" thickBot="1" x14ac:dyDescent="0.35">
      <c r="A75" s="2">
        <v>184</v>
      </c>
      <c r="B75" s="6">
        <v>60114406</v>
      </c>
      <c r="C75" s="2">
        <v>1056</v>
      </c>
      <c r="D75" s="1" t="s">
        <v>252</v>
      </c>
      <c r="E75" s="2">
        <v>21</v>
      </c>
      <c r="F75" s="1" t="s">
        <v>215</v>
      </c>
      <c r="G75" s="3">
        <v>26868</v>
      </c>
      <c r="H75" s="1" t="s">
        <v>18</v>
      </c>
      <c r="I75" s="1" t="s">
        <v>19</v>
      </c>
      <c r="J75" s="3">
        <v>36244</v>
      </c>
      <c r="K75" s="2">
        <v>0</v>
      </c>
      <c r="L75" s="2">
        <v>68</v>
      </c>
      <c r="M75" s="2">
        <v>54</v>
      </c>
      <c r="N75" s="2">
        <v>1</v>
      </c>
      <c r="O75" s="1" t="s">
        <v>20</v>
      </c>
      <c r="P75" s="3">
        <v>38199</v>
      </c>
      <c r="Q75" s="13"/>
      <c r="R75" s="15"/>
      <c r="S75" s="14"/>
      <c r="T75" s="1"/>
      <c r="U75" s="1"/>
      <c r="V75" s="1"/>
      <c r="W75" s="1"/>
      <c r="X75" s="1"/>
      <c r="Y75" s="1"/>
    </row>
    <row r="76" spans="1:25" ht="40.799999999999997" thickBot="1" x14ac:dyDescent="0.35">
      <c r="A76" s="2">
        <v>51</v>
      </c>
      <c r="B76" s="6">
        <v>370989364</v>
      </c>
      <c r="C76" s="2">
        <v>1060</v>
      </c>
      <c r="D76" s="1" t="s">
        <v>151</v>
      </c>
      <c r="E76" s="2">
        <v>21</v>
      </c>
      <c r="F76" s="1" t="s">
        <v>152</v>
      </c>
      <c r="G76" s="3">
        <v>28395</v>
      </c>
      <c r="H76" s="1" t="s">
        <v>19</v>
      </c>
      <c r="I76" s="1" t="s">
        <v>19</v>
      </c>
      <c r="J76" s="3">
        <v>36176</v>
      </c>
      <c r="K76" s="2">
        <v>0</v>
      </c>
      <c r="L76" s="2">
        <v>72</v>
      </c>
      <c r="M76" s="2">
        <v>56</v>
      </c>
      <c r="N76" s="2">
        <v>1</v>
      </c>
      <c r="O76" s="1" t="s">
        <v>20</v>
      </c>
      <c r="P76" s="3">
        <v>38199</v>
      </c>
      <c r="Q76" s="13"/>
      <c r="R76" s="15"/>
      <c r="S76" s="14"/>
      <c r="T76" s="1"/>
      <c r="U76" s="1"/>
      <c r="V76" s="1"/>
      <c r="W76" s="1"/>
      <c r="X76" s="1"/>
      <c r="Y76" s="1"/>
    </row>
    <row r="77" spans="1:25" ht="40.799999999999997" thickBot="1" x14ac:dyDescent="0.35">
      <c r="A77" s="2">
        <v>87</v>
      </c>
      <c r="B77" s="6">
        <v>750905084</v>
      </c>
      <c r="C77" s="2">
        <v>1061</v>
      </c>
      <c r="D77" s="1" t="s">
        <v>178</v>
      </c>
      <c r="E77" s="2">
        <v>21</v>
      </c>
      <c r="F77" s="1" t="s">
        <v>152</v>
      </c>
      <c r="G77" s="3">
        <v>26878</v>
      </c>
      <c r="H77" s="1" t="s">
        <v>18</v>
      </c>
      <c r="I77" s="1" t="s">
        <v>19</v>
      </c>
      <c r="J77" s="3">
        <v>36195</v>
      </c>
      <c r="K77" s="2">
        <v>0</v>
      </c>
      <c r="L77" s="2">
        <v>73</v>
      </c>
      <c r="M77" s="2">
        <v>56</v>
      </c>
      <c r="N77" s="2">
        <v>1</v>
      </c>
      <c r="O77" s="1" t="s">
        <v>20</v>
      </c>
      <c r="P77" s="3">
        <v>38199</v>
      </c>
      <c r="Q77" s="13"/>
      <c r="R77" s="15"/>
      <c r="S77" s="14"/>
      <c r="T77" s="1"/>
      <c r="U77" s="1"/>
      <c r="V77" s="1"/>
      <c r="W77" s="1"/>
      <c r="X77" s="1"/>
      <c r="Y77" s="1"/>
    </row>
    <row r="78" spans="1:25" ht="40.799999999999997" thickBot="1" x14ac:dyDescent="0.35">
      <c r="A78" s="2">
        <v>210</v>
      </c>
      <c r="B78" s="6">
        <v>634335025</v>
      </c>
      <c r="C78" s="2">
        <v>1059</v>
      </c>
      <c r="D78" s="1" t="s">
        <v>270</v>
      </c>
      <c r="E78" s="2">
        <v>21</v>
      </c>
      <c r="F78" s="1" t="s">
        <v>152</v>
      </c>
      <c r="G78" s="3">
        <v>26754</v>
      </c>
      <c r="H78" s="1" t="s">
        <v>19</v>
      </c>
      <c r="I78" s="1" t="s">
        <v>26</v>
      </c>
      <c r="J78" s="3">
        <v>36256</v>
      </c>
      <c r="K78" s="2">
        <v>0</v>
      </c>
      <c r="L78" s="2">
        <v>71</v>
      </c>
      <c r="M78" s="2">
        <v>55</v>
      </c>
      <c r="N78" s="2">
        <v>1</v>
      </c>
      <c r="O78" s="1" t="s">
        <v>20</v>
      </c>
      <c r="P78" s="3">
        <v>38199</v>
      </c>
      <c r="Q78" s="13"/>
      <c r="R78" s="15"/>
      <c r="S78" s="14"/>
      <c r="T78" s="1"/>
      <c r="U78" s="1"/>
      <c r="V78" s="1"/>
      <c r="W78" s="1"/>
      <c r="X78" s="1"/>
      <c r="Y78" s="1"/>
    </row>
    <row r="79" spans="1:25" ht="40.799999999999997" thickBot="1" x14ac:dyDescent="0.35">
      <c r="A79" s="2">
        <v>123</v>
      </c>
      <c r="B79" s="6">
        <v>712885347</v>
      </c>
      <c r="C79" s="2">
        <v>1062</v>
      </c>
      <c r="D79" s="1" t="s">
        <v>205</v>
      </c>
      <c r="E79" s="2">
        <v>21</v>
      </c>
      <c r="F79" s="1" t="s">
        <v>206</v>
      </c>
      <c r="G79" s="3">
        <v>24519</v>
      </c>
      <c r="H79" s="1" t="s">
        <v>19</v>
      </c>
      <c r="I79" s="1" t="s">
        <v>19</v>
      </c>
      <c r="J79" s="3">
        <v>36213</v>
      </c>
      <c r="K79" s="2">
        <v>0</v>
      </c>
      <c r="L79" s="2">
        <v>74</v>
      </c>
      <c r="M79" s="2">
        <v>57</v>
      </c>
      <c r="N79" s="2">
        <v>1</v>
      </c>
      <c r="O79" s="1" t="s">
        <v>20</v>
      </c>
      <c r="P79" s="3">
        <v>38199</v>
      </c>
      <c r="Q79" s="13"/>
      <c r="R79" s="15"/>
      <c r="S79" s="14"/>
      <c r="T79" s="1"/>
      <c r="U79" s="1"/>
      <c r="V79" s="1"/>
      <c r="W79" s="1"/>
      <c r="X79" s="1"/>
      <c r="Y79" s="1"/>
    </row>
    <row r="80" spans="1:25" ht="40.799999999999997" thickBot="1" x14ac:dyDescent="0.35">
      <c r="A80" s="2">
        <v>159</v>
      </c>
      <c r="B80" s="6">
        <v>551834634</v>
      </c>
      <c r="C80" s="2">
        <v>1063</v>
      </c>
      <c r="D80" s="1" t="s">
        <v>233</v>
      </c>
      <c r="E80" s="2">
        <v>21</v>
      </c>
      <c r="F80" s="1" t="s">
        <v>206</v>
      </c>
      <c r="G80" s="3">
        <v>29396</v>
      </c>
      <c r="H80" s="1" t="s">
        <v>18</v>
      </c>
      <c r="I80" s="1" t="s">
        <v>19</v>
      </c>
      <c r="J80" s="3">
        <v>36231</v>
      </c>
      <c r="K80" s="2">
        <v>0</v>
      </c>
      <c r="L80" s="2">
        <v>75</v>
      </c>
      <c r="M80" s="2">
        <v>57</v>
      </c>
      <c r="N80" s="2">
        <v>1</v>
      </c>
      <c r="O80" s="1" t="s">
        <v>20</v>
      </c>
      <c r="P80" s="3">
        <v>38199</v>
      </c>
      <c r="Q80" s="13"/>
      <c r="R80" s="15"/>
      <c r="S80" s="14"/>
      <c r="T80" s="1"/>
      <c r="U80" s="1"/>
      <c r="V80" s="1"/>
      <c r="W80" s="1"/>
      <c r="X80" s="1"/>
      <c r="Y80" s="1"/>
    </row>
    <row r="81" spans="1:25" ht="40.799999999999997" thickBot="1" x14ac:dyDescent="0.35">
      <c r="A81" s="2">
        <v>197</v>
      </c>
      <c r="B81" s="6">
        <v>332349500</v>
      </c>
      <c r="C81" s="2">
        <v>1064</v>
      </c>
      <c r="D81" s="1" t="s">
        <v>262</v>
      </c>
      <c r="E81" s="2">
        <v>21</v>
      </c>
      <c r="F81" s="1" t="s">
        <v>206</v>
      </c>
      <c r="G81" s="3">
        <v>25799</v>
      </c>
      <c r="H81" s="1" t="s">
        <v>18</v>
      </c>
      <c r="I81" s="1" t="s">
        <v>26</v>
      </c>
      <c r="J81" s="3">
        <v>36249</v>
      </c>
      <c r="K81" s="2">
        <v>0</v>
      </c>
      <c r="L81" s="2">
        <v>76</v>
      </c>
      <c r="M81" s="2">
        <v>58</v>
      </c>
      <c r="N81" s="2">
        <v>1</v>
      </c>
      <c r="O81" s="1" t="s">
        <v>20</v>
      </c>
      <c r="P81" s="3">
        <v>38199</v>
      </c>
      <c r="Q81" s="13"/>
      <c r="R81" s="15"/>
      <c r="S81" s="14"/>
      <c r="T81" s="1"/>
      <c r="U81" s="1"/>
      <c r="V81" s="1"/>
      <c r="W81" s="1"/>
      <c r="X81" s="1"/>
      <c r="Y81" s="1"/>
    </row>
    <row r="82" spans="1:25" ht="40.799999999999997" thickBot="1" x14ac:dyDescent="0.35">
      <c r="A82" s="2">
        <v>14</v>
      </c>
      <c r="B82" s="6">
        <v>233069302</v>
      </c>
      <c r="C82" s="2">
        <v>1067</v>
      </c>
      <c r="D82" s="1" t="s">
        <v>118</v>
      </c>
      <c r="E82" s="2">
        <v>21</v>
      </c>
      <c r="F82" s="1" t="s">
        <v>119</v>
      </c>
      <c r="G82" s="3">
        <v>16925</v>
      </c>
      <c r="H82" s="1" t="s">
        <v>19</v>
      </c>
      <c r="I82" s="1" t="s">
        <v>19</v>
      </c>
      <c r="J82" s="3">
        <v>35865</v>
      </c>
      <c r="K82" s="2">
        <v>0</v>
      </c>
      <c r="L82" s="2">
        <v>79</v>
      </c>
      <c r="M82" s="2">
        <v>59</v>
      </c>
      <c r="N82" s="2">
        <v>1</v>
      </c>
      <c r="O82" s="1" t="s">
        <v>20</v>
      </c>
      <c r="P82" s="3">
        <v>38199</v>
      </c>
      <c r="Q82" s="13"/>
      <c r="R82" s="15"/>
      <c r="S82" s="14"/>
      <c r="T82" s="1"/>
      <c r="U82" s="1"/>
      <c r="V82" s="1"/>
      <c r="W82" s="1"/>
      <c r="X82" s="1"/>
      <c r="Y82" s="1"/>
    </row>
    <row r="83" spans="1:25" ht="40.799999999999997" thickBot="1" x14ac:dyDescent="0.35">
      <c r="A83" s="2">
        <v>38</v>
      </c>
      <c r="B83" s="6">
        <v>630184120</v>
      </c>
      <c r="C83" s="2">
        <v>1065</v>
      </c>
      <c r="D83" s="1" t="s">
        <v>144</v>
      </c>
      <c r="E83" s="2">
        <v>21</v>
      </c>
      <c r="F83" s="1" t="s">
        <v>119</v>
      </c>
      <c r="G83" s="3">
        <v>28923</v>
      </c>
      <c r="H83" s="1" t="s">
        <v>18</v>
      </c>
      <c r="I83" s="1" t="s">
        <v>19</v>
      </c>
      <c r="J83" s="3">
        <v>36169</v>
      </c>
      <c r="K83" s="2">
        <v>0</v>
      </c>
      <c r="L83" s="2">
        <v>77</v>
      </c>
      <c r="M83" s="2">
        <v>58</v>
      </c>
      <c r="N83" s="2">
        <v>1</v>
      </c>
      <c r="O83" s="1" t="s">
        <v>20</v>
      </c>
      <c r="P83" s="3">
        <v>38199</v>
      </c>
      <c r="Q83" s="13"/>
      <c r="R83" s="15"/>
      <c r="S83" s="14"/>
      <c r="T83" s="1"/>
      <c r="U83" s="1"/>
      <c r="V83" s="1"/>
      <c r="W83" s="1"/>
      <c r="X83" s="1"/>
      <c r="Y83" s="1"/>
    </row>
    <row r="84" spans="1:25" ht="40.799999999999997" thickBot="1" x14ac:dyDescent="0.35">
      <c r="A84" s="2">
        <v>74</v>
      </c>
      <c r="B84" s="6">
        <v>778552911</v>
      </c>
      <c r="C84" s="2">
        <v>1066</v>
      </c>
      <c r="D84" s="1" t="s">
        <v>169</v>
      </c>
      <c r="E84" s="2">
        <v>21</v>
      </c>
      <c r="F84" s="1" t="s">
        <v>119</v>
      </c>
      <c r="G84" s="3">
        <v>25718</v>
      </c>
      <c r="H84" s="1" t="s">
        <v>18</v>
      </c>
      <c r="I84" s="1" t="s">
        <v>19</v>
      </c>
      <c r="J84" s="3">
        <v>36188</v>
      </c>
      <c r="K84" s="2">
        <v>0</v>
      </c>
      <c r="L84" s="2">
        <v>78</v>
      </c>
      <c r="M84" s="2">
        <v>59</v>
      </c>
      <c r="N84" s="2">
        <v>1</v>
      </c>
      <c r="O84" s="1" t="s">
        <v>20</v>
      </c>
      <c r="P84" s="3">
        <v>38199</v>
      </c>
      <c r="Q84" s="13"/>
      <c r="R84" s="15"/>
      <c r="S84" s="14"/>
      <c r="T84" s="1"/>
      <c r="U84" s="1"/>
      <c r="V84" s="1"/>
      <c r="W84" s="1"/>
      <c r="X84" s="1"/>
      <c r="Y84" s="1"/>
    </row>
    <row r="85" spans="1:25" ht="40.799999999999997" thickBot="1" x14ac:dyDescent="0.35">
      <c r="A85" s="2">
        <v>7</v>
      </c>
      <c r="B85" s="6">
        <v>309738752</v>
      </c>
      <c r="C85" s="2">
        <v>1070</v>
      </c>
      <c r="D85" s="1" t="s">
        <v>112</v>
      </c>
      <c r="E85" s="2">
        <v>21</v>
      </c>
      <c r="F85" s="1" t="s">
        <v>113</v>
      </c>
      <c r="G85" s="3">
        <v>16849</v>
      </c>
      <c r="H85" s="1" t="s">
        <v>18</v>
      </c>
      <c r="I85" s="1" t="s">
        <v>26</v>
      </c>
      <c r="J85" s="3">
        <v>35821</v>
      </c>
      <c r="K85" s="2">
        <v>0</v>
      </c>
      <c r="L85" s="2">
        <v>82</v>
      </c>
      <c r="M85" s="2">
        <v>61</v>
      </c>
      <c r="N85" s="2">
        <v>1</v>
      </c>
      <c r="O85" s="1" t="s">
        <v>20</v>
      </c>
      <c r="P85" s="3">
        <v>38199</v>
      </c>
      <c r="Q85" s="13"/>
      <c r="R85" s="15"/>
      <c r="S85" s="14"/>
      <c r="T85" s="1"/>
      <c r="U85" s="1"/>
      <c r="V85" s="1"/>
      <c r="W85" s="1"/>
      <c r="X85" s="1"/>
      <c r="Y85" s="1"/>
    </row>
    <row r="86" spans="1:25" ht="40.799999999999997" thickBot="1" x14ac:dyDescent="0.35">
      <c r="A86" s="2">
        <v>16</v>
      </c>
      <c r="B86" s="6">
        <v>446466105</v>
      </c>
      <c r="C86" s="2">
        <v>1068</v>
      </c>
      <c r="D86" s="1" t="s">
        <v>121</v>
      </c>
      <c r="E86" s="2">
        <v>21</v>
      </c>
      <c r="F86" s="1" t="s">
        <v>113</v>
      </c>
      <c r="G86" s="3">
        <v>17115</v>
      </c>
      <c r="H86" s="1" t="s">
        <v>18</v>
      </c>
      <c r="I86" s="1" t="s">
        <v>26</v>
      </c>
      <c r="J86" s="3">
        <v>35884</v>
      </c>
      <c r="K86" s="2">
        <v>0</v>
      </c>
      <c r="L86" s="2">
        <v>80</v>
      </c>
      <c r="M86" s="2">
        <v>60</v>
      </c>
      <c r="N86" s="2">
        <v>1</v>
      </c>
      <c r="O86" s="1" t="s">
        <v>20</v>
      </c>
      <c r="P86" s="3">
        <v>38199</v>
      </c>
      <c r="Q86" s="13"/>
      <c r="R86" s="15"/>
      <c r="S86" s="14"/>
      <c r="T86" s="1"/>
      <c r="U86" s="1"/>
      <c r="V86" s="1"/>
      <c r="W86" s="1"/>
      <c r="X86" s="1"/>
      <c r="Y86" s="1"/>
    </row>
    <row r="87" spans="1:25" ht="40.799999999999997" thickBot="1" x14ac:dyDescent="0.35">
      <c r="A87" s="2">
        <v>18</v>
      </c>
      <c r="B87" s="6">
        <v>494170342</v>
      </c>
      <c r="C87" s="2">
        <v>1069</v>
      </c>
      <c r="D87" s="1" t="s">
        <v>123</v>
      </c>
      <c r="E87" s="2">
        <v>21</v>
      </c>
      <c r="F87" s="1" t="s">
        <v>113</v>
      </c>
      <c r="G87" s="3">
        <v>17053</v>
      </c>
      <c r="H87" s="1" t="s">
        <v>19</v>
      </c>
      <c r="I87" s="1" t="s">
        <v>19</v>
      </c>
      <c r="J87" s="3">
        <v>35903</v>
      </c>
      <c r="K87" s="2">
        <v>0</v>
      </c>
      <c r="L87" s="2">
        <v>81</v>
      </c>
      <c r="M87" s="2">
        <v>60</v>
      </c>
      <c r="N87" s="2">
        <v>1</v>
      </c>
      <c r="O87" s="1" t="s">
        <v>20</v>
      </c>
      <c r="P87" s="3">
        <v>38199</v>
      </c>
      <c r="Q87" s="13"/>
      <c r="R87" s="15"/>
      <c r="S87" s="14"/>
      <c r="T87" s="1"/>
      <c r="U87" s="1"/>
      <c r="V87" s="1"/>
      <c r="W87" s="1"/>
      <c r="X87" s="1"/>
      <c r="Y87" s="1"/>
    </row>
    <row r="88" spans="1:25" ht="40.799999999999997" thickBot="1" x14ac:dyDescent="0.35">
      <c r="A88" s="2">
        <v>8</v>
      </c>
      <c r="B88" s="6">
        <v>690627818</v>
      </c>
      <c r="C88" s="2">
        <v>1071</v>
      </c>
      <c r="D88" s="1" t="s">
        <v>114</v>
      </c>
      <c r="E88" s="2">
        <v>185</v>
      </c>
      <c r="F88" s="1" t="s">
        <v>115</v>
      </c>
      <c r="G88" s="3">
        <v>16989</v>
      </c>
      <c r="H88" s="1" t="s">
        <v>19</v>
      </c>
      <c r="I88" s="1" t="s">
        <v>26</v>
      </c>
      <c r="J88" s="3">
        <v>35832</v>
      </c>
      <c r="K88" s="2">
        <v>0</v>
      </c>
      <c r="L88" s="2">
        <v>83</v>
      </c>
      <c r="M88" s="2">
        <v>61</v>
      </c>
      <c r="N88" s="2">
        <v>1</v>
      </c>
      <c r="O88" s="1" t="s">
        <v>20</v>
      </c>
      <c r="P88" s="3">
        <v>38199</v>
      </c>
      <c r="Q88" s="13"/>
      <c r="R88" s="15"/>
      <c r="S88" s="14"/>
      <c r="T88" s="1"/>
      <c r="U88" s="1"/>
      <c r="V88" s="1"/>
      <c r="W88" s="1"/>
      <c r="X88" s="1"/>
      <c r="Y88" s="1"/>
    </row>
    <row r="89" spans="1:25" ht="40.799999999999997" thickBot="1" x14ac:dyDescent="0.35">
      <c r="A89" s="2">
        <v>10</v>
      </c>
      <c r="B89" s="6">
        <v>912265825</v>
      </c>
      <c r="C89" s="2">
        <v>1076</v>
      </c>
      <c r="D89" s="1" t="s">
        <v>116</v>
      </c>
      <c r="E89" s="2">
        <v>185</v>
      </c>
      <c r="F89" s="1" t="s">
        <v>115</v>
      </c>
      <c r="G89" s="3">
        <v>16919</v>
      </c>
      <c r="H89" s="1" t="s">
        <v>18</v>
      </c>
      <c r="I89" s="1" t="s">
        <v>19</v>
      </c>
      <c r="J89" s="3">
        <v>35833</v>
      </c>
      <c r="K89" s="2">
        <v>0</v>
      </c>
      <c r="L89" s="2">
        <v>88</v>
      </c>
      <c r="M89" s="2">
        <v>64</v>
      </c>
      <c r="N89" s="2">
        <v>1</v>
      </c>
      <c r="O89" s="1" t="s">
        <v>20</v>
      </c>
      <c r="P89" s="3">
        <v>38199</v>
      </c>
      <c r="Q89" s="13"/>
      <c r="R89" s="15"/>
      <c r="S89" s="14"/>
      <c r="T89" s="1"/>
      <c r="U89" s="1"/>
      <c r="V89" s="1"/>
      <c r="W89" s="1"/>
      <c r="X89" s="1"/>
      <c r="Y89" s="1"/>
    </row>
    <row r="90" spans="1:25" ht="40.799999999999997" thickBot="1" x14ac:dyDescent="0.35">
      <c r="A90" s="2">
        <v>13</v>
      </c>
      <c r="B90" s="6">
        <v>844973625</v>
      </c>
      <c r="C90" s="2">
        <v>1072</v>
      </c>
      <c r="D90" s="1" t="s">
        <v>117</v>
      </c>
      <c r="E90" s="2">
        <v>185</v>
      </c>
      <c r="F90" s="1" t="s">
        <v>115</v>
      </c>
      <c r="G90" s="3">
        <v>17076</v>
      </c>
      <c r="H90" s="1" t="s">
        <v>19</v>
      </c>
      <c r="I90" s="1" t="s">
        <v>19</v>
      </c>
      <c r="J90" s="3">
        <v>35859</v>
      </c>
      <c r="K90" s="2">
        <v>0</v>
      </c>
      <c r="L90" s="2">
        <v>84</v>
      </c>
      <c r="M90" s="2">
        <v>62</v>
      </c>
      <c r="N90" s="2">
        <v>1</v>
      </c>
      <c r="O90" s="1" t="s">
        <v>20</v>
      </c>
      <c r="P90" s="3">
        <v>38199</v>
      </c>
      <c r="Q90" s="13"/>
      <c r="R90" s="15"/>
      <c r="S90" s="14"/>
      <c r="T90" s="1"/>
      <c r="U90" s="1"/>
      <c r="V90" s="1"/>
      <c r="W90" s="1"/>
      <c r="X90" s="1"/>
      <c r="Y90" s="1"/>
    </row>
    <row r="91" spans="1:25" ht="40.799999999999997" thickBot="1" x14ac:dyDescent="0.35">
      <c r="A91" s="2">
        <v>15</v>
      </c>
      <c r="B91" s="6">
        <v>132674823</v>
      </c>
      <c r="C91" s="2">
        <v>1073</v>
      </c>
      <c r="D91" s="1" t="s">
        <v>120</v>
      </c>
      <c r="E91" s="2">
        <v>185</v>
      </c>
      <c r="F91" s="1" t="s">
        <v>115</v>
      </c>
      <c r="G91" s="3">
        <v>17026</v>
      </c>
      <c r="H91" s="1" t="s">
        <v>18</v>
      </c>
      <c r="I91" s="1" t="s">
        <v>19</v>
      </c>
      <c r="J91" s="3">
        <v>35877</v>
      </c>
      <c r="K91" s="2">
        <v>0</v>
      </c>
      <c r="L91" s="2">
        <v>85</v>
      </c>
      <c r="M91" s="2">
        <v>62</v>
      </c>
      <c r="N91" s="2">
        <v>1</v>
      </c>
      <c r="O91" s="1" t="s">
        <v>20</v>
      </c>
      <c r="P91" s="3">
        <v>38199</v>
      </c>
      <c r="Q91" s="13"/>
      <c r="R91" s="15"/>
      <c r="S91" s="14"/>
      <c r="T91" s="1"/>
      <c r="U91" s="1"/>
      <c r="V91" s="1"/>
      <c r="W91" s="1"/>
      <c r="X91" s="1"/>
      <c r="Y91" s="1"/>
    </row>
    <row r="92" spans="1:25" ht="40.799999999999997" thickBot="1" x14ac:dyDescent="0.35">
      <c r="A92" s="2">
        <v>17</v>
      </c>
      <c r="B92" s="6">
        <v>565090917</v>
      </c>
      <c r="C92" s="2">
        <v>1074</v>
      </c>
      <c r="D92" s="1" t="s">
        <v>122</v>
      </c>
      <c r="E92" s="2">
        <v>185</v>
      </c>
      <c r="F92" s="1" t="s">
        <v>115</v>
      </c>
      <c r="G92" s="3">
        <v>16928</v>
      </c>
      <c r="H92" s="1" t="s">
        <v>19</v>
      </c>
      <c r="I92" s="1" t="s">
        <v>26</v>
      </c>
      <c r="J92" s="3">
        <v>35896</v>
      </c>
      <c r="K92" s="2">
        <v>0</v>
      </c>
      <c r="L92" s="2">
        <v>86</v>
      </c>
      <c r="M92" s="2">
        <v>63</v>
      </c>
      <c r="N92" s="2">
        <v>1</v>
      </c>
      <c r="O92" s="1" t="s">
        <v>20</v>
      </c>
      <c r="P92" s="3">
        <v>38199</v>
      </c>
      <c r="Q92" s="13"/>
      <c r="R92" s="15"/>
      <c r="S92" s="14"/>
      <c r="T92" s="1"/>
      <c r="U92" s="1"/>
      <c r="V92" s="1"/>
      <c r="W92" s="1"/>
      <c r="X92" s="1"/>
      <c r="Y92" s="1"/>
    </row>
    <row r="93" spans="1:25" ht="40.799999999999997" thickBot="1" x14ac:dyDescent="0.35">
      <c r="A93" s="2">
        <v>19</v>
      </c>
      <c r="B93" s="6">
        <v>9659517</v>
      </c>
      <c r="C93" s="2">
        <v>1075</v>
      </c>
      <c r="D93" s="1" t="s">
        <v>124</v>
      </c>
      <c r="E93" s="2">
        <v>185</v>
      </c>
      <c r="F93" s="1" t="s">
        <v>115</v>
      </c>
      <c r="G93" s="3">
        <v>16922</v>
      </c>
      <c r="H93" s="1" t="s">
        <v>19</v>
      </c>
      <c r="I93" s="1" t="s">
        <v>26</v>
      </c>
      <c r="J93" s="3">
        <v>35914</v>
      </c>
      <c r="K93" s="2">
        <v>0</v>
      </c>
      <c r="L93" s="2">
        <v>87</v>
      </c>
      <c r="M93" s="2">
        <v>63</v>
      </c>
      <c r="N93" s="2">
        <v>1</v>
      </c>
      <c r="O93" s="1" t="s">
        <v>20</v>
      </c>
      <c r="P93" s="3">
        <v>38199</v>
      </c>
      <c r="Q93" s="13"/>
      <c r="R93" s="15"/>
      <c r="S93" s="14"/>
      <c r="T93" s="1"/>
      <c r="U93" s="1"/>
      <c r="V93" s="1"/>
      <c r="W93" s="1"/>
      <c r="X93" s="1"/>
      <c r="Y93" s="1"/>
    </row>
    <row r="94" spans="1:25" ht="40.799999999999997" thickBot="1" x14ac:dyDescent="0.35">
      <c r="A94" s="2">
        <v>220</v>
      </c>
      <c r="B94" s="6">
        <v>455563743</v>
      </c>
      <c r="C94" s="2">
        <v>1081</v>
      </c>
      <c r="D94" s="1" t="s">
        <v>276</v>
      </c>
      <c r="E94" s="2">
        <v>25</v>
      </c>
      <c r="F94" s="1" t="s">
        <v>115</v>
      </c>
      <c r="G94" s="3">
        <v>28056</v>
      </c>
      <c r="H94" s="1" t="s">
        <v>18</v>
      </c>
      <c r="I94" s="1" t="s">
        <v>19</v>
      </c>
      <c r="J94" s="3">
        <v>36532</v>
      </c>
      <c r="K94" s="2">
        <v>0</v>
      </c>
      <c r="L94" s="2">
        <v>93</v>
      </c>
      <c r="M94" s="2">
        <v>66</v>
      </c>
      <c r="N94" s="2">
        <v>1</v>
      </c>
      <c r="O94" s="1" t="s">
        <v>20</v>
      </c>
      <c r="P94" s="3">
        <v>38199</v>
      </c>
      <c r="Q94" s="13"/>
      <c r="R94" s="15"/>
      <c r="S94" s="14"/>
      <c r="T94" s="1"/>
      <c r="U94" s="1"/>
      <c r="V94" s="1"/>
      <c r="W94" s="1"/>
      <c r="X94" s="1"/>
      <c r="Y94" s="1"/>
    </row>
    <row r="95" spans="1:25" ht="40.799999999999997" thickBot="1" x14ac:dyDescent="0.35">
      <c r="A95" s="2">
        <v>224</v>
      </c>
      <c r="B95" s="6">
        <v>294148271</v>
      </c>
      <c r="C95" s="2">
        <v>1087</v>
      </c>
      <c r="D95" s="1" t="s">
        <v>279</v>
      </c>
      <c r="E95" s="2">
        <v>64</v>
      </c>
      <c r="F95" s="1" t="s">
        <v>115</v>
      </c>
      <c r="G95" s="3">
        <v>20837</v>
      </c>
      <c r="H95" s="1" t="s">
        <v>18</v>
      </c>
      <c r="I95" s="1" t="s">
        <v>26</v>
      </c>
      <c r="J95" s="3">
        <v>36544</v>
      </c>
      <c r="K95" s="2">
        <v>0</v>
      </c>
      <c r="L95" s="2">
        <v>99</v>
      </c>
      <c r="M95" s="2">
        <v>69</v>
      </c>
      <c r="N95" s="2">
        <v>1</v>
      </c>
      <c r="O95" s="1" t="s">
        <v>20</v>
      </c>
      <c r="P95" s="3">
        <v>38199</v>
      </c>
      <c r="Q95" s="13"/>
      <c r="R95" s="15"/>
      <c r="S95" s="14"/>
      <c r="T95" s="1"/>
      <c r="U95" s="1"/>
      <c r="V95" s="1"/>
      <c r="W95" s="1"/>
      <c r="X95" s="1"/>
      <c r="Y95" s="1"/>
    </row>
    <row r="96" spans="1:25" ht="40.799999999999997" thickBot="1" x14ac:dyDescent="0.35">
      <c r="A96" s="2">
        <v>227</v>
      </c>
      <c r="B96" s="6">
        <v>717889520</v>
      </c>
      <c r="C96" s="2">
        <v>1082</v>
      </c>
      <c r="D96" s="1" t="s">
        <v>281</v>
      </c>
      <c r="E96" s="2">
        <v>25</v>
      </c>
      <c r="F96" s="1" t="s">
        <v>115</v>
      </c>
      <c r="G96" s="3">
        <v>28053</v>
      </c>
      <c r="H96" s="1" t="s">
        <v>19</v>
      </c>
      <c r="I96" s="1" t="s">
        <v>26</v>
      </c>
      <c r="J96" s="3">
        <v>36551</v>
      </c>
      <c r="K96" s="2">
        <v>0</v>
      </c>
      <c r="L96" s="2">
        <v>94</v>
      </c>
      <c r="M96" s="2">
        <v>67</v>
      </c>
      <c r="N96" s="2">
        <v>1</v>
      </c>
      <c r="O96" s="1" t="s">
        <v>20</v>
      </c>
      <c r="P96" s="3">
        <v>38199</v>
      </c>
      <c r="Q96" s="13"/>
      <c r="R96" s="15"/>
      <c r="S96" s="14"/>
      <c r="T96" s="1"/>
      <c r="U96" s="1"/>
      <c r="V96" s="1"/>
      <c r="W96" s="1"/>
      <c r="X96" s="1"/>
      <c r="Y96" s="1"/>
    </row>
    <row r="97" spans="1:25" ht="40.799999999999997" thickBot="1" x14ac:dyDescent="0.35">
      <c r="A97" s="2">
        <v>228</v>
      </c>
      <c r="B97" s="6">
        <v>801365500</v>
      </c>
      <c r="C97" s="2">
        <v>1078</v>
      </c>
      <c r="D97" s="1" t="s">
        <v>282</v>
      </c>
      <c r="E97" s="2">
        <v>25</v>
      </c>
      <c r="F97" s="1" t="s">
        <v>115</v>
      </c>
      <c r="G97" s="3">
        <v>28053</v>
      </c>
      <c r="H97" s="1" t="s">
        <v>18</v>
      </c>
      <c r="I97" s="1" t="s">
        <v>19</v>
      </c>
      <c r="J97" s="3">
        <v>36551</v>
      </c>
      <c r="K97" s="2">
        <v>0</v>
      </c>
      <c r="L97" s="2">
        <v>90</v>
      </c>
      <c r="M97" s="2">
        <v>65</v>
      </c>
      <c r="N97" s="2">
        <v>1</v>
      </c>
      <c r="O97" s="1" t="s">
        <v>20</v>
      </c>
      <c r="P97" s="3">
        <v>38199</v>
      </c>
      <c r="Q97" s="13"/>
      <c r="R97" s="15"/>
      <c r="S97" s="14"/>
      <c r="T97" s="1"/>
      <c r="U97" s="1"/>
      <c r="V97" s="1"/>
      <c r="W97" s="1"/>
      <c r="X97" s="1"/>
      <c r="Y97" s="1"/>
    </row>
    <row r="98" spans="1:25" ht="40.799999999999997" thickBot="1" x14ac:dyDescent="0.35">
      <c r="A98" s="2">
        <v>230</v>
      </c>
      <c r="B98" s="6">
        <v>109272464</v>
      </c>
      <c r="C98" s="2">
        <v>1077</v>
      </c>
      <c r="D98" s="1" t="s">
        <v>284</v>
      </c>
      <c r="E98" s="2">
        <v>185</v>
      </c>
      <c r="F98" s="1" t="s">
        <v>115</v>
      </c>
      <c r="G98" s="3">
        <v>28044</v>
      </c>
      <c r="H98" s="1" t="s">
        <v>19</v>
      </c>
      <c r="I98" s="1" t="s">
        <v>26</v>
      </c>
      <c r="J98" s="3">
        <v>36558</v>
      </c>
      <c r="K98" s="2">
        <v>0</v>
      </c>
      <c r="L98" s="2">
        <v>89</v>
      </c>
      <c r="M98" s="2">
        <v>64</v>
      </c>
      <c r="N98" s="2">
        <v>1</v>
      </c>
      <c r="O98" s="1" t="s">
        <v>20</v>
      </c>
      <c r="P98" s="3">
        <v>38199</v>
      </c>
      <c r="Q98" s="13"/>
      <c r="R98" s="15"/>
      <c r="S98" s="14"/>
      <c r="T98" s="1"/>
      <c r="U98" s="1"/>
      <c r="V98" s="1"/>
      <c r="W98" s="1"/>
      <c r="X98" s="1"/>
      <c r="Y98" s="1"/>
    </row>
    <row r="99" spans="1:25" ht="40.799999999999997" thickBot="1" x14ac:dyDescent="0.35">
      <c r="A99" s="2">
        <v>234</v>
      </c>
      <c r="B99" s="6">
        <v>390124815</v>
      </c>
      <c r="C99" s="2">
        <v>1083</v>
      </c>
      <c r="D99" s="1" t="s">
        <v>286</v>
      </c>
      <c r="E99" s="2">
        <v>64</v>
      </c>
      <c r="F99" s="1" t="s">
        <v>115</v>
      </c>
      <c r="G99" s="3">
        <v>28047</v>
      </c>
      <c r="H99" s="1" t="s">
        <v>18</v>
      </c>
      <c r="I99" s="1" t="s">
        <v>26</v>
      </c>
      <c r="J99" s="3">
        <v>36569</v>
      </c>
      <c r="K99" s="2">
        <v>0</v>
      </c>
      <c r="L99" s="2">
        <v>95</v>
      </c>
      <c r="M99" s="2">
        <v>67</v>
      </c>
      <c r="N99" s="2">
        <v>1</v>
      </c>
      <c r="O99" s="1" t="s">
        <v>20</v>
      </c>
      <c r="P99" s="3">
        <v>38199</v>
      </c>
      <c r="Q99" s="13"/>
      <c r="R99" s="15"/>
      <c r="S99" s="14"/>
      <c r="T99" s="1"/>
      <c r="U99" s="1"/>
      <c r="V99" s="1"/>
      <c r="W99" s="1"/>
      <c r="X99" s="1"/>
      <c r="Y99" s="1"/>
    </row>
    <row r="100" spans="1:25" ht="40.799999999999997" thickBot="1" x14ac:dyDescent="0.35">
      <c r="A100" s="2">
        <v>245</v>
      </c>
      <c r="B100" s="6">
        <v>90888098</v>
      </c>
      <c r="C100" s="2">
        <v>1084</v>
      </c>
      <c r="D100" s="1" t="s">
        <v>293</v>
      </c>
      <c r="E100" s="2">
        <v>64</v>
      </c>
      <c r="F100" s="1" t="s">
        <v>115</v>
      </c>
      <c r="G100" s="3">
        <v>28044</v>
      </c>
      <c r="H100" s="1" t="s">
        <v>18</v>
      </c>
      <c r="I100" s="1" t="s">
        <v>19</v>
      </c>
      <c r="J100" s="3">
        <v>36589</v>
      </c>
      <c r="K100" s="2">
        <v>0</v>
      </c>
      <c r="L100" s="2">
        <v>96</v>
      </c>
      <c r="M100" s="2">
        <v>68</v>
      </c>
      <c r="N100" s="2">
        <v>1</v>
      </c>
      <c r="O100" s="1" t="s">
        <v>20</v>
      </c>
      <c r="P100" s="3">
        <v>38199</v>
      </c>
      <c r="Q100" s="13"/>
      <c r="R100" s="15"/>
      <c r="S100" s="14"/>
      <c r="T100" s="1"/>
      <c r="U100" s="1"/>
      <c r="V100" s="1"/>
      <c r="W100" s="1"/>
      <c r="X100" s="1"/>
      <c r="Y100" s="1"/>
    </row>
    <row r="101" spans="1:25" ht="40.799999999999997" thickBot="1" x14ac:dyDescent="0.35">
      <c r="A101" s="2">
        <v>248</v>
      </c>
      <c r="B101" s="6">
        <v>393421437</v>
      </c>
      <c r="C101" s="2">
        <v>1079</v>
      </c>
      <c r="D101" s="1" t="s">
        <v>296</v>
      </c>
      <c r="E101" s="2">
        <v>25</v>
      </c>
      <c r="F101" s="1" t="s">
        <v>115</v>
      </c>
      <c r="G101" s="3">
        <v>28065</v>
      </c>
      <c r="H101" s="1" t="s">
        <v>19</v>
      </c>
      <c r="I101" s="1" t="s">
        <v>19</v>
      </c>
      <c r="J101" s="3">
        <v>36596</v>
      </c>
      <c r="K101" s="2">
        <v>0</v>
      </c>
      <c r="L101" s="2">
        <v>91</v>
      </c>
      <c r="M101" s="2">
        <v>65</v>
      </c>
      <c r="N101" s="2">
        <v>1</v>
      </c>
      <c r="O101" s="1" t="s">
        <v>20</v>
      </c>
      <c r="P101" s="3">
        <v>38199</v>
      </c>
      <c r="Q101" s="13"/>
      <c r="R101" s="15"/>
      <c r="S101" s="14"/>
      <c r="T101" s="1"/>
      <c r="U101" s="1"/>
      <c r="V101" s="1"/>
      <c r="W101" s="1"/>
      <c r="X101" s="1"/>
      <c r="Y101" s="1"/>
    </row>
    <row r="102" spans="1:25" ht="40.799999999999997" thickBot="1" x14ac:dyDescent="0.35">
      <c r="A102" s="2">
        <v>252</v>
      </c>
      <c r="B102" s="6">
        <v>82638150</v>
      </c>
      <c r="C102" s="2">
        <v>1085</v>
      </c>
      <c r="D102" s="1" t="s">
        <v>299</v>
      </c>
      <c r="E102" s="2">
        <v>64</v>
      </c>
      <c r="F102" s="1" t="s">
        <v>115</v>
      </c>
      <c r="G102" s="3">
        <v>28041</v>
      </c>
      <c r="H102" s="1" t="s">
        <v>18</v>
      </c>
      <c r="I102" s="1" t="s">
        <v>26</v>
      </c>
      <c r="J102" s="3">
        <v>36608</v>
      </c>
      <c r="K102" s="2">
        <v>0</v>
      </c>
      <c r="L102" s="2">
        <v>97</v>
      </c>
      <c r="M102" s="2">
        <v>68</v>
      </c>
      <c r="N102" s="2">
        <v>1</v>
      </c>
      <c r="O102" s="1" t="s">
        <v>20</v>
      </c>
      <c r="P102" s="3">
        <v>38199</v>
      </c>
      <c r="Q102" s="13"/>
      <c r="R102" s="15"/>
      <c r="S102" s="14"/>
      <c r="T102" s="1"/>
      <c r="U102" s="1"/>
      <c r="V102" s="1"/>
      <c r="W102" s="1"/>
      <c r="X102" s="1"/>
      <c r="Y102" s="1"/>
    </row>
    <row r="103" spans="1:25" ht="40.799999999999997" thickBot="1" x14ac:dyDescent="0.35">
      <c r="A103" s="2">
        <v>256</v>
      </c>
      <c r="B103" s="6">
        <v>561196580</v>
      </c>
      <c r="C103" s="2">
        <v>1080</v>
      </c>
      <c r="D103" s="1" t="s">
        <v>302</v>
      </c>
      <c r="E103" s="2">
        <v>25</v>
      </c>
      <c r="F103" s="1" t="s">
        <v>115</v>
      </c>
      <c r="G103" s="3">
        <v>28062</v>
      </c>
      <c r="H103" s="1" t="s">
        <v>18</v>
      </c>
      <c r="I103" s="1" t="s">
        <v>19</v>
      </c>
      <c r="J103" s="3">
        <v>36615</v>
      </c>
      <c r="K103" s="2">
        <v>0</v>
      </c>
      <c r="L103" s="2">
        <v>92</v>
      </c>
      <c r="M103" s="2">
        <v>66</v>
      </c>
      <c r="N103" s="2">
        <v>1</v>
      </c>
      <c r="O103" s="1" t="s">
        <v>20</v>
      </c>
      <c r="P103" s="3">
        <v>38199</v>
      </c>
      <c r="Q103" s="13"/>
      <c r="R103" s="15"/>
      <c r="S103" s="14"/>
      <c r="T103" s="1"/>
      <c r="U103" s="1"/>
      <c r="V103" s="1"/>
      <c r="W103" s="1"/>
      <c r="X103" s="1"/>
      <c r="Y103" s="1"/>
    </row>
    <row r="104" spans="1:25" ht="40.799999999999997" thickBot="1" x14ac:dyDescent="0.35">
      <c r="A104" s="2">
        <v>262</v>
      </c>
      <c r="B104" s="6">
        <v>826454897</v>
      </c>
      <c r="C104" s="2">
        <v>1086</v>
      </c>
      <c r="D104" s="1" t="s">
        <v>305</v>
      </c>
      <c r="E104" s="2">
        <v>64</v>
      </c>
      <c r="F104" s="1" t="s">
        <v>115</v>
      </c>
      <c r="G104" s="3">
        <v>28065</v>
      </c>
      <c r="H104" s="1" t="s">
        <v>19</v>
      </c>
      <c r="I104" s="1" t="s">
        <v>19</v>
      </c>
      <c r="J104" s="3">
        <v>36626</v>
      </c>
      <c r="K104" s="2">
        <v>0</v>
      </c>
      <c r="L104" s="2">
        <v>98</v>
      </c>
      <c r="M104" s="2">
        <v>69</v>
      </c>
      <c r="N104" s="2">
        <v>1</v>
      </c>
      <c r="O104" s="1" t="s">
        <v>20</v>
      </c>
      <c r="P104" s="3">
        <v>38199</v>
      </c>
      <c r="Q104" s="13"/>
      <c r="R104" s="15"/>
      <c r="S104" s="14"/>
      <c r="T104" s="1"/>
      <c r="U104" s="1"/>
      <c r="V104" s="1"/>
      <c r="W104" s="1"/>
      <c r="X104" s="1"/>
      <c r="Y104" s="1"/>
    </row>
    <row r="105" spans="1:25" ht="40.799999999999997" thickBot="1" x14ac:dyDescent="0.35">
      <c r="A105" s="2">
        <v>26</v>
      </c>
      <c r="B105" s="6">
        <v>964089218</v>
      </c>
      <c r="C105" s="2">
        <v>1097</v>
      </c>
      <c r="D105" s="1" t="s">
        <v>133</v>
      </c>
      <c r="E105" s="2">
        <v>108</v>
      </c>
      <c r="F105" s="1" t="s">
        <v>134</v>
      </c>
      <c r="G105" s="3">
        <v>26333</v>
      </c>
      <c r="H105" s="1" t="s">
        <v>19</v>
      </c>
      <c r="I105" s="1" t="s">
        <v>19</v>
      </c>
      <c r="J105" s="3">
        <v>36165</v>
      </c>
      <c r="K105" s="2">
        <v>0</v>
      </c>
      <c r="L105" s="2">
        <v>9</v>
      </c>
      <c r="M105" s="2">
        <v>24</v>
      </c>
      <c r="N105" s="2">
        <v>1</v>
      </c>
      <c r="O105" s="1" t="s">
        <v>20</v>
      </c>
      <c r="P105" s="3">
        <v>38199</v>
      </c>
      <c r="Q105" s="13"/>
      <c r="R105" s="15"/>
      <c r="S105" s="14"/>
      <c r="T105" s="1"/>
      <c r="U105" s="1"/>
      <c r="V105" s="1"/>
      <c r="W105" s="1"/>
      <c r="X105" s="1"/>
      <c r="Y105" s="1"/>
    </row>
    <row r="106" spans="1:25" ht="40.799999999999997" thickBot="1" x14ac:dyDescent="0.35">
      <c r="A106" s="2">
        <v>39</v>
      </c>
      <c r="B106" s="6">
        <v>545337468</v>
      </c>
      <c r="C106" s="2">
        <v>1108</v>
      </c>
      <c r="D106" s="1" t="s">
        <v>145</v>
      </c>
      <c r="E106" s="2">
        <v>182</v>
      </c>
      <c r="F106" s="1" t="s">
        <v>134</v>
      </c>
      <c r="G106" s="3">
        <v>27382</v>
      </c>
      <c r="H106" s="1" t="s">
        <v>18</v>
      </c>
      <c r="I106" s="1" t="s">
        <v>19</v>
      </c>
      <c r="J106" s="3">
        <v>36170</v>
      </c>
      <c r="K106" s="2">
        <v>0</v>
      </c>
      <c r="L106" s="2">
        <v>20</v>
      </c>
      <c r="M106" s="2">
        <v>30</v>
      </c>
      <c r="N106" s="2">
        <v>1</v>
      </c>
      <c r="O106" s="1" t="s">
        <v>20</v>
      </c>
      <c r="P106" s="3">
        <v>38199</v>
      </c>
      <c r="Q106" s="13"/>
      <c r="R106" s="15"/>
      <c r="S106" s="14"/>
      <c r="T106" s="1"/>
      <c r="U106" s="1"/>
      <c r="V106" s="1"/>
      <c r="W106" s="1"/>
      <c r="X106" s="1"/>
      <c r="Y106" s="1"/>
    </row>
    <row r="107" spans="1:25" ht="40.799999999999997" thickBot="1" x14ac:dyDescent="0.35">
      <c r="A107" s="2">
        <v>55</v>
      </c>
      <c r="B107" s="6">
        <v>568596888</v>
      </c>
      <c r="C107" s="2">
        <v>1103</v>
      </c>
      <c r="D107" s="1" t="s">
        <v>155</v>
      </c>
      <c r="E107" s="2">
        <v>143</v>
      </c>
      <c r="F107" s="1" t="s">
        <v>134</v>
      </c>
      <c r="G107" s="3">
        <v>23697</v>
      </c>
      <c r="H107" s="1" t="s">
        <v>18</v>
      </c>
      <c r="I107" s="1" t="s">
        <v>19</v>
      </c>
      <c r="J107" s="3">
        <v>36177</v>
      </c>
      <c r="K107" s="2">
        <v>0</v>
      </c>
      <c r="L107" s="2">
        <v>15</v>
      </c>
      <c r="M107" s="2">
        <v>27</v>
      </c>
      <c r="N107" s="2">
        <v>1</v>
      </c>
      <c r="O107" s="1" t="s">
        <v>20</v>
      </c>
      <c r="P107" s="3">
        <v>38199</v>
      </c>
      <c r="Q107" s="13"/>
      <c r="R107" s="15"/>
      <c r="S107" s="14"/>
      <c r="T107" s="1"/>
      <c r="U107" s="1"/>
      <c r="V107" s="1"/>
      <c r="W107" s="1"/>
      <c r="X107" s="1"/>
      <c r="Y107" s="1"/>
    </row>
    <row r="108" spans="1:25" ht="40.799999999999997" thickBot="1" x14ac:dyDescent="0.35">
      <c r="A108" s="2">
        <v>65</v>
      </c>
      <c r="B108" s="6">
        <v>97728960</v>
      </c>
      <c r="C108" s="2">
        <v>1098</v>
      </c>
      <c r="D108" s="1" t="s">
        <v>164</v>
      </c>
      <c r="E108" s="2">
        <v>143</v>
      </c>
      <c r="F108" s="1" t="s">
        <v>134</v>
      </c>
      <c r="G108" s="3">
        <v>20912</v>
      </c>
      <c r="H108" s="1" t="s">
        <v>19</v>
      </c>
      <c r="I108" s="1" t="s">
        <v>19</v>
      </c>
      <c r="J108" s="3">
        <v>36184</v>
      </c>
      <c r="K108" s="2">
        <v>0</v>
      </c>
      <c r="L108" s="2">
        <v>10</v>
      </c>
      <c r="M108" s="2">
        <v>25</v>
      </c>
      <c r="N108" s="2">
        <v>1</v>
      </c>
      <c r="O108" s="1" t="s">
        <v>20</v>
      </c>
      <c r="P108" s="3">
        <v>38199</v>
      </c>
      <c r="Q108" s="13"/>
      <c r="R108" s="15"/>
      <c r="S108" s="14"/>
      <c r="T108" s="1"/>
      <c r="U108" s="1"/>
      <c r="V108" s="1"/>
      <c r="W108" s="1"/>
      <c r="X108" s="1"/>
      <c r="Y108" s="1"/>
    </row>
    <row r="109" spans="1:25" ht="40.799999999999997" thickBot="1" x14ac:dyDescent="0.35">
      <c r="A109" s="2">
        <v>78</v>
      </c>
      <c r="B109" s="6">
        <v>368920189</v>
      </c>
      <c r="C109" s="2">
        <v>1109</v>
      </c>
      <c r="D109" s="1" t="s">
        <v>172</v>
      </c>
      <c r="E109" s="2">
        <v>182</v>
      </c>
      <c r="F109" s="1" t="s">
        <v>134</v>
      </c>
      <c r="G109" s="3">
        <v>28126</v>
      </c>
      <c r="H109" s="1" t="s">
        <v>18</v>
      </c>
      <c r="I109" s="1" t="s">
        <v>19</v>
      </c>
      <c r="J109" s="3">
        <v>36189</v>
      </c>
      <c r="K109" s="2">
        <v>0</v>
      </c>
      <c r="L109" s="2">
        <v>21</v>
      </c>
      <c r="M109" s="2">
        <v>30</v>
      </c>
      <c r="N109" s="2">
        <v>1</v>
      </c>
      <c r="O109" s="1" t="s">
        <v>20</v>
      </c>
      <c r="P109" s="3">
        <v>38199</v>
      </c>
      <c r="Q109" s="13"/>
      <c r="R109" s="15"/>
      <c r="S109" s="14"/>
      <c r="T109" s="1"/>
      <c r="U109" s="1"/>
      <c r="V109" s="1"/>
      <c r="W109" s="1"/>
      <c r="X109" s="1"/>
      <c r="Y109" s="1"/>
    </row>
    <row r="110" spans="1:25" ht="40.799999999999997" thickBot="1" x14ac:dyDescent="0.35">
      <c r="A110" s="2">
        <v>92</v>
      </c>
      <c r="B110" s="6">
        <v>212801092</v>
      </c>
      <c r="C110" s="2">
        <v>1104</v>
      </c>
      <c r="D110" s="1" t="s">
        <v>182</v>
      </c>
      <c r="E110" s="2">
        <v>143</v>
      </c>
      <c r="F110" s="1" t="s">
        <v>134</v>
      </c>
      <c r="G110" s="3">
        <v>28933</v>
      </c>
      <c r="H110" s="1" t="s">
        <v>18</v>
      </c>
      <c r="I110" s="1" t="s">
        <v>19</v>
      </c>
      <c r="J110" s="3">
        <v>36196</v>
      </c>
      <c r="K110" s="2">
        <v>0</v>
      </c>
      <c r="L110" s="2">
        <v>16</v>
      </c>
      <c r="M110" s="2">
        <v>28</v>
      </c>
      <c r="N110" s="2">
        <v>1</v>
      </c>
      <c r="O110" s="1" t="s">
        <v>20</v>
      </c>
      <c r="P110" s="3">
        <v>38199</v>
      </c>
      <c r="Q110" s="13"/>
      <c r="R110" s="15"/>
      <c r="S110" s="14"/>
      <c r="T110" s="1"/>
      <c r="U110" s="1"/>
      <c r="V110" s="1"/>
      <c r="W110" s="1"/>
      <c r="X110" s="1"/>
      <c r="Y110" s="1"/>
    </row>
    <row r="111" spans="1:25" ht="40.799999999999997" thickBot="1" x14ac:dyDescent="0.35">
      <c r="A111" s="2">
        <v>100</v>
      </c>
      <c r="B111" s="6">
        <v>322160340</v>
      </c>
      <c r="C111" s="2">
        <v>1099</v>
      </c>
      <c r="D111" s="1" t="s">
        <v>190</v>
      </c>
      <c r="E111" s="2">
        <v>143</v>
      </c>
      <c r="F111" s="1" t="s">
        <v>134</v>
      </c>
      <c r="G111" s="3">
        <v>23674</v>
      </c>
      <c r="H111" s="1" t="s">
        <v>19</v>
      </c>
      <c r="I111" s="1" t="s">
        <v>19</v>
      </c>
      <c r="J111" s="3">
        <v>36203</v>
      </c>
      <c r="K111" s="2">
        <v>0</v>
      </c>
      <c r="L111" s="2">
        <v>11</v>
      </c>
      <c r="M111" s="2">
        <v>25</v>
      </c>
      <c r="N111" s="2">
        <v>1</v>
      </c>
      <c r="O111" s="1" t="s">
        <v>20</v>
      </c>
      <c r="P111" s="3">
        <v>38199</v>
      </c>
      <c r="Q111" s="13"/>
      <c r="R111" s="15"/>
      <c r="S111" s="14"/>
      <c r="T111" s="1"/>
      <c r="U111" s="1"/>
      <c r="V111" s="1"/>
      <c r="W111" s="1"/>
      <c r="X111" s="1"/>
      <c r="Y111" s="1"/>
    </row>
    <row r="112" spans="1:25" ht="40.799999999999997" thickBot="1" x14ac:dyDescent="0.35">
      <c r="A112" s="2">
        <v>115</v>
      </c>
      <c r="B112" s="6">
        <v>886023130</v>
      </c>
      <c r="C112" s="2">
        <v>1094</v>
      </c>
      <c r="D112" s="1" t="s">
        <v>200</v>
      </c>
      <c r="E112" s="2">
        <v>108</v>
      </c>
      <c r="F112" s="1" t="s">
        <v>134</v>
      </c>
      <c r="G112" s="3">
        <v>29560</v>
      </c>
      <c r="H112" s="1" t="s">
        <v>19</v>
      </c>
      <c r="I112" s="1" t="s">
        <v>19</v>
      </c>
      <c r="J112" s="3">
        <v>36209</v>
      </c>
      <c r="K112" s="2">
        <v>0</v>
      </c>
      <c r="L112" s="2">
        <v>6</v>
      </c>
      <c r="M112" s="2">
        <v>23</v>
      </c>
      <c r="N112" s="2">
        <v>1</v>
      </c>
      <c r="O112" s="1" t="s">
        <v>20</v>
      </c>
      <c r="P112" s="3">
        <v>38199</v>
      </c>
      <c r="Q112" s="13"/>
      <c r="R112" s="15"/>
      <c r="S112" s="14"/>
      <c r="T112" s="1"/>
      <c r="U112" s="1"/>
      <c r="V112" s="1"/>
      <c r="W112" s="1"/>
      <c r="X112" s="1"/>
      <c r="Y112" s="1"/>
    </row>
    <row r="113" spans="1:25" ht="40.799999999999997" thickBot="1" x14ac:dyDescent="0.35">
      <c r="A113" s="2">
        <v>125</v>
      </c>
      <c r="B113" s="6">
        <v>969985265</v>
      </c>
      <c r="C113" s="2">
        <v>1105</v>
      </c>
      <c r="D113" s="1" t="s">
        <v>208</v>
      </c>
      <c r="E113" s="2">
        <v>182</v>
      </c>
      <c r="F113" s="1" t="s">
        <v>134</v>
      </c>
      <c r="G113" s="3">
        <v>25417</v>
      </c>
      <c r="H113" s="1" t="s">
        <v>19</v>
      </c>
      <c r="I113" s="1" t="s">
        <v>26</v>
      </c>
      <c r="J113" s="3">
        <v>36214</v>
      </c>
      <c r="K113" s="2">
        <v>0</v>
      </c>
      <c r="L113" s="2">
        <v>17</v>
      </c>
      <c r="M113" s="2">
        <v>28</v>
      </c>
      <c r="N113" s="2">
        <v>1</v>
      </c>
      <c r="O113" s="1" t="s">
        <v>20</v>
      </c>
      <c r="P113" s="3">
        <v>38199</v>
      </c>
      <c r="Q113" s="13"/>
      <c r="R113" s="15"/>
      <c r="S113" s="14"/>
      <c r="T113" s="1"/>
      <c r="U113" s="1"/>
      <c r="V113" s="1"/>
      <c r="W113" s="1"/>
      <c r="X113" s="1"/>
      <c r="Y113" s="1"/>
    </row>
    <row r="114" spans="1:25" ht="40.799999999999997" thickBot="1" x14ac:dyDescent="0.35">
      <c r="A114" s="2">
        <v>147</v>
      </c>
      <c r="B114" s="6">
        <v>812797414</v>
      </c>
      <c r="C114" s="2">
        <v>1100</v>
      </c>
      <c r="D114" s="1" t="s">
        <v>224</v>
      </c>
      <c r="E114" s="2">
        <v>143</v>
      </c>
      <c r="F114" s="1" t="s">
        <v>134</v>
      </c>
      <c r="G114" s="3">
        <v>24782</v>
      </c>
      <c r="H114" s="1" t="s">
        <v>18</v>
      </c>
      <c r="I114" s="1" t="s">
        <v>26</v>
      </c>
      <c r="J114" s="3">
        <v>36226</v>
      </c>
      <c r="K114" s="2">
        <v>0</v>
      </c>
      <c r="L114" s="2">
        <v>12</v>
      </c>
      <c r="M114" s="2">
        <v>26</v>
      </c>
      <c r="N114" s="2">
        <v>1</v>
      </c>
      <c r="O114" s="1" t="s">
        <v>20</v>
      </c>
      <c r="P114" s="3">
        <v>38199</v>
      </c>
      <c r="Q114" s="13"/>
      <c r="R114" s="15"/>
      <c r="S114" s="14"/>
      <c r="T114" s="1"/>
      <c r="U114" s="1"/>
      <c r="V114" s="1"/>
      <c r="W114" s="1"/>
      <c r="X114" s="1"/>
      <c r="Y114" s="1"/>
    </row>
    <row r="115" spans="1:25" ht="40.799999999999997" thickBot="1" x14ac:dyDescent="0.35">
      <c r="A115" s="2">
        <v>151</v>
      </c>
      <c r="B115" s="6">
        <v>25011600</v>
      </c>
      <c r="C115" s="2">
        <v>1095</v>
      </c>
      <c r="D115" s="1" t="s">
        <v>227</v>
      </c>
      <c r="E115" s="2">
        <v>108</v>
      </c>
      <c r="F115" s="1" t="s">
        <v>134</v>
      </c>
      <c r="G115" s="3">
        <v>28482</v>
      </c>
      <c r="H115" s="1" t="s">
        <v>19</v>
      </c>
      <c r="I115" s="1" t="s">
        <v>26</v>
      </c>
      <c r="J115" s="3">
        <v>36227</v>
      </c>
      <c r="K115" s="2">
        <v>0</v>
      </c>
      <c r="L115" s="2">
        <v>7</v>
      </c>
      <c r="M115" s="2">
        <v>23</v>
      </c>
      <c r="N115" s="2">
        <v>1</v>
      </c>
      <c r="O115" s="1" t="s">
        <v>20</v>
      </c>
      <c r="P115" s="3">
        <v>38199</v>
      </c>
      <c r="Q115" s="13"/>
      <c r="R115" s="15"/>
      <c r="S115" s="14"/>
      <c r="T115" s="1"/>
      <c r="U115" s="1"/>
      <c r="V115" s="1"/>
      <c r="W115" s="1"/>
      <c r="X115" s="1"/>
      <c r="Y115" s="1"/>
    </row>
    <row r="116" spans="1:25" ht="40.799999999999997" thickBot="1" x14ac:dyDescent="0.35">
      <c r="A116" s="2">
        <v>160</v>
      </c>
      <c r="B116" s="6">
        <v>305522471</v>
      </c>
      <c r="C116" s="2">
        <v>1106</v>
      </c>
      <c r="D116" s="1" t="s">
        <v>234</v>
      </c>
      <c r="E116" s="2">
        <v>182</v>
      </c>
      <c r="F116" s="1" t="s">
        <v>134</v>
      </c>
      <c r="G116" s="3">
        <v>27886</v>
      </c>
      <c r="H116" s="1" t="s">
        <v>19</v>
      </c>
      <c r="I116" s="1" t="s">
        <v>19</v>
      </c>
      <c r="J116" s="3">
        <v>36232</v>
      </c>
      <c r="K116" s="2">
        <v>0</v>
      </c>
      <c r="L116" s="2">
        <v>18</v>
      </c>
      <c r="M116" s="2">
        <v>29</v>
      </c>
      <c r="N116" s="2">
        <v>1</v>
      </c>
      <c r="O116" s="1" t="s">
        <v>20</v>
      </c>
      <c r="P116" s="3">
        <v>38199</v>
      </c>
      <c r="Q116" s="13"/>
      <c r="R116" s="15"/>
      <c r="S116" s="14"/>
      <c r="T116" s="1"/>
      <c r="U116" s="1"/>
      <c r="V116" s="1"/>
      <c r="W116" s="1"/>
      <c r="X116" s="1"/>
      <c r="Y116" s="1"/>
    </row>
    <row r="117" spans="1:25" ht="40.799999999999997" thickBot="1" x14ac:dyDescent="0.35">
      <c r="A117" s="2">
        <v>177</v>
      </c>
      <c r="B117" s="6">
        <v>404159499</v>
      </c>
      <c r="C117" s="2">
        <v>1101</v>
      </c>
      <c r="D117" s="1" t="s">
        <v>246</v>
      </c>
      <c r="E117" s="2">
        <v>143</v>
      </c>
      <c r="F117" s="1" t="s">
        <v>134</v>
      </c>
      <c r="G117" s="3">
        <v>27403</v>
      </c>
      <c r="H117" s="1" t="s">
        <v>18</v>
      </c>
      <c r="I117" s="1" t="s">
        <v>19</v>
      </c>
      <c r="J117" s="3">
        <v>36239</v>
      </c>
      <c r="K117" s="2">
        <v>0</v>
      </c>
      <c r="L117" s="2">
        <v>13</v>
      </c>
      <c r="M117" s="2">
        <v>26</v>
      </c>
      <c r="N117" s="2">
        <v>1</v>
      </c>
      <c r="O117" s="1" t="s">
        <v>20</v>
      </c>
      <c r="P117" s="3">
        <v>38199</v>
      </c>
      <c r="Q117" s="13"/>
      <c r="R117" s="15"/>
      <c r="S117" s="14"/>
      <c r="T117" s="1"/>
      <c r="U117" s="1"/>
      <c r="V117" s="1"/>
      <c r="W117" s="1"/>
      <c r="X117" s="1"/>
      <c r="Y117" s="1"/>
    </row>
    <row r="118" spans="1:25" ht="40.799999999999997" thickBot="1" x14ac:dyDescent="0.35">
      <c r="A118" s="2">
        <v>189</v>
      </c>
      <c r="B118" s="6">
        <v>63761469</v>
      </c>
      <c r="C118" s="2">
        <v>1096</v>
      </c>
      <c r="D118" s="1" t="s">
        <v>256</v>
      </c>
      <c r="E118" s="2">
        <v>108</v>
      </c>
      <c r="F118" s="1" t="s">
        <v>134</v>
      </c>
      <c r="G118" s="3">
        <v>23656</v>
      </c>
      <c r="H118" s="1" t="s">
        <v>18</v>
      </c>
      <c r="I118" s="1" t="s">
        <v>26</v>
      </c>
      <c r="J118" s="3">
        <v>36246</v>
      </c>
      <c r="K118" s="2">
        <v>0</v>
      </c>
      <c r="L118" s="2">
        <v>8</v>
      </c>
      <c r="M118" s="2">
        <v>24</v>
      </c>
      <c r="N118" s="2">
        <v>1</v>
      </c>
      <c r="O118" s="1" t="s">
        <v>20</v>
      </c>
      <c r="P118" s="3">
        <v>38199</v>
      </c>
      <c r="Q118" s="13"/>
      <c r="R118" s="15"/>
      <c r="S118" s="14"/>
      <c r="T118" s="1"/>
      <c r="U118" s="1"/>
      <c r="V118" s="1"/>
      <c r="W118" s="1"/>
      <c r="X118" s="1"/>
      <c r="Y118" s="1"/>
    </row>
    <row r="119" spans="1:25" ht="40.799999999999997" thickBot="1" x14ac:dyDescent="0.35">
      <c r="A119" s="2">
        <v>199</v>
      </c>
      <c r="B119" s="6">
        <v>621932914</v>
      </c>
      <c r="C119" s="2">
        <v>1107</v>
      </c>
      <c r="D119" s="1" t="s">
        <v>263</v>
      </c>
      <c r="E119" s="2">
        <v>182</v>
      </c>
      <c r="F119" s="1" t="s">
        <v>134</v>
      </c>
      <c r="G119" s="3">
        <v>24128</v>
      </c>
      <c r="H119" s="1" t="s">
        <v>18</v>
      </c>
      <c r="I119" s="1" t="s">
        <v>19</v>
      </c>
      <c r="J119" s="3">
        <v>36251</v>
      </c>
      <c r="K119" s="2">
        <v>0</v>
      </c>
      <c r="L119" s="2">
        <v>19</v>
      </c>
      <c r="M119" s="2">
        <v>29</v>
      </c>
      <c r="N119" s="2">
        <v>1</v>
      </c>
      <c r="O119" s="1" t="s">
        <v>20</v>
      </c>
      <c r="P119" s="3">
        <v>38199</v>
      </c>
      <c r="Q119" s="13"/>
      <c r="R119" s="15"/>
      <c r="S119" s="14"/>
      <c r="T119" s="1"/>
      <c r="U119" s="1"/>
      <c r="V119" s="1"/>
      <c r="W119" s="1"/>
      <c r="X119" s="1"/>
      <c r="Y119" s="1"/>
    </row>
    <row r="120" spans="1:25" ht="40.799999999999997" thickBot="1" x14ac:dyDescent="0.35">
      <c r="A120" s="2">
        <v>214</v>
      </c>
      <c r="B120" s="6">
        <v>300946911</v>
      </c>
      <c r="C120" s="2">
        <v>1102</v>
      </c>
      <c r="D120" s="1" t="s">
        <v>273</v>
      </c>
      <c r="E120" s="2">
        <v>143</v>
      </c>
      <c r="F120" s="1" t="s">
        <v>134</v>
      </c>
      <c r="G120" s="3">
        <v>28133</v>
      </c>
      <c r="H120" s="1" t="s">
        <v>18</v>
      </c>
      <c r="I120" s="1" t="s">
        <v>26</v>
      </c>
      <c r="J120" s="3">
        <v>36258</v>
      </c>
      <c r="K120" s="2">
        <v>0</v>
      </c>
      <c r="L120" s="2">
        <v>14</v>
      </c>
      <c r="M120" s="2">
        <v>27</v>
      </c>
      <c r="N120" s="2">
        <v>1</v>
      </c>
      <c r="O120" s="1" t="s">
        <v>20</v>
      </c>
      <c r="P120" s="3">
        <v>38199</v>
      </c>
      <c r="Q120" s="13"/>
      <c r="R120" s="15"/>
      <c r="S120" s="14"/>
      <c r="T120" s="1"/>
      <c r="U120" s="1"/>
      <c r="V120" s="1"/>
      <c r="W120" s="1"/>
      <c r="X120" s="1"/>
      <c r="Y120" s="1"/>
    </row>
    <row r="121" spans="1:25" ht="40.799999999999997" thickBot="1" x14ac:dyDescent="0.35">
      <c r="A121" s="2">
        <v>221</v>
      </c>
      <c r="B121" s="6">
        <v>701156975</v>
      </c>
      <c r="C121" s="2">
        <v>1092</v>
      </c>
      <c r="D121" s="1" t="s">
        <v>277</v>
      </c>
      <c r="E121" s="2">
        <v>108</v>
      </c>
      <c r="F121" s="1" t="s">
        <v>134</v>
      </c>
      <c r="G121" s="3">
        <v>22263</v>
      </c>
      <c r="H121" s="1" t="s">
        <v>19</v>
      </c>
      <c r="I121" s="1" t="s">
        <v>19</v>
      </c>
      <c r="J121" s="3">
        <v>36537</v>
      </c>
      <c r="K121" s="2">
        <v>0</v>
      </c>
      <c r="L121" s="2">
        <v>4</v>
      </c>
      <c r="M121" s="2">
        <v>22</v>
      </c>
      <c r="N121" s="2">
        <v>1</v>
      </c>
      <c r="O121" s="1" t="s">
        <v>20</v>
      </c>
      <c r="P121" s="3">
        <v>38199</v>
      </c>
      <c r="Q121" s="13"/>
      <c r="R121" s="15"/>
      <c r="S121" s="14"/>
      <c r="T121" s="1"/>
      <c r="U121" s="1"/>
      <c r="V121" s="1"/>
      <c r="W121" s="1"/>
      <c r="X121" s="1"/>
      <c r="Y121" s="1"/>
    </row>
    <row r="122" spans="1:25" ht="40.799999999999997" thickBot="1" x14ac:dyDescent="0.35">
      <c r="A122" s="2">
        <v>232</v>
      </c>
      <c r="B122" s="6">
        <v>113393530</v>
      </c>
      <c r="C122" s="2">
        <v>1088</v>
      </c>
      <c r="D122" s="1" t="s">
        <v>285</v>
      </c>
      <c r="E122" s="2">
        <v>108</v>
      </c>
      <c r="F122" s="1" t="s">
        <v>134</v>
      </c>
      <c r="G122" s="3">
        <v>22608</v>
      </c>
      <c r="H122" s="1" t="s">
        <v>18</v>
      </c>
      <c r="I122" s="1" t="s">
        <v>19</v>
      </c>
      <c r="J122" s="3">
        <v>36563</v>
      </c>
      <c r="K122" s="2">
        <v>0</v>
      </c>
      <c r="L122" s="2">
        <v>0</v>
      </c>
      <c r="M122" s="2">
        <v>20</v>
      </c>
      <c r="N122" s="2">
        <v>1</v>
      </c>
      <c r="O122" s="1" t="s">
        <v>20</v>
      </c>
      <c r="P122" s="3">
        <v>38199</v>
      </c>
      <c r="Q122" s="13"/>
      <c r="R122" s="15"/>
      <c r="S122" s="14"/>
      <c r="T122" s="1"/>
      <c r="U122" s="1"/>
      <c r="V122" s="1"/>
      <c r="W122" s="1"/>
      <c r="X122" s="1"/>
      <c r="Y122" s="1"/>
    </row>
    <row r="123" spans="1:25" ht="40.799999999999997" thickBot="1" x14ac:dyDescent="0.35">
      <c r="A123" s="2">
        <v>237</v>
      </c>
      <c r="B123" s="6">
        <v>339233463</v>
      </c>
      <c r="C123" s="2">
        <v>1093</v>
      </c>
      <c r="D123" s="1" t="s">
        <v>289</v>
      </c>
      <c r="E123" s="2">
        <v>108</v>
      </c>
      <c r="F123" s="1" t="s">
        <v>134</v>
      </c>
      <c r="G123" s="3">
        <v>15858</v>
      </c>
      <c r="H123" s="1" t="s">
        <v>19</v>
      </c>
      <c r="I123" s="1" t="s">
        <v>19</v>
      </c>
      <c r="J123" s="3">
        <v>36579</v>
      </c>
      <c r="K123" s="2">
        <v>0</v>
      </c>
      <c r="L123" s="2">
        <v>5</v>
      </c>
      <c r="M123" s="2">
        <v>22</v>
      </c>
      <c r="N123" s="2">
        <v>1</v>
      </c>
      <c r="O123" s="1" t="s">
        <v>20</v>
      </c>
      <c r="P123" s="3">
        <v>38199</v>
      </c>
      <c r="Q123" s="13"/>
      <c r="R123" s="15"/>
      <c r="S123" s="14"/>
      <c r="T123" s="1"/>
      <c r="U123" s="1"/>
      <c r="V123" s="1"/>
      <c r="W123" s="1"/>
      <c r="X123" s="1"/>
      <c r="Y123" s="1"/>
    </row>
    <row r="124" spans="1:25" ht="40.799999999999997" thickBot="1" x14ac:dyDescent="0.35">
      <c r="A124" s="2">
        <v>239</v>
      </c>
      <c r="B124" s="6">
        <v>872923042</v>
      </c>
      <c r="C124" s="2">
        <v>1089</v>
      </c>
      <c r="D124" s="1" t="s">
        <v>290</v>
      </c>
      <c r="E124" s="2">
        <v>108</v>
      </c>
      <c r="F124" s="1" t="s">
        <v>134</v>
      </c>
      <c r="G124" s="3">
        <v>23661</v>
      </c>
      <c r="H124" s="1" t="s">
        <v>19</v>
      </c>
      <c r="I124" s="1" t="s">
        <v>19</v>
      </c>
      <c r="J124" s="3">
        <v>36581</v>
      </c>
      <c r="K124" s="2">
        <v>0</v>
      </c>
      <c r="L124" s="2">
        <v>1</v>
      </c>
      <c r="M124" s="2">
        <v>20</v>
      </c>
      <c r="N124" s="2">
        <v>1</v>
      </c>
      <c r="O124" s="1" t="s">
        <v>20</v>
      </c>
      <c r="P124" s="3">
        <v>38199</v>
      </c>
      <c r="Q124" s="13"/>
      <c r="R124" s="15"/>
      <c r="S124" s="14"/>
      <c r="T124" s="1"/>
      <c r="U124" s="1"/>
      <c r="V124" s="1"/>
      <c r="W124" s="1"/>
      <c r="X124" s="1"/>
      <c r="Y124" s="1"/>
    </row>
    <row r="125" spans="1:25" ht="40.799999999999997" thickBot="1" x14ac:dyDescent="0.35">
      <c r="A125" s="2">
        <v>250</v>
      </c>
      <c r="B125" s="6">
        <v>56772045</v>
      </c>
      <c r="C125" s="2">
        <v>1090</v>
      </c>
      <c r="D125" s="1" t="s">
        <v>298</v>
      </c>
      <c r="E125" s="2">
        <v>108</v>
      </c>
      <c r="F125" s="1" t="s">
        <v>134</v>
      </c>
      <c r="G125" s="3">
        <v>22560</v>
      </c>
      <c r="H125" s="1" t="s">
        <v>18</v>
      </c>
      <c r="I125" s="1" t="s">
        <v>19</v>
      </c>
      <c r="J125" s="3">
        <v>36601</v>
      </c>
      <c r="K125" s="2">
        <v>0</v>
      </c>
      <c r="L125" s="2">
        <v>2</v>
      </c>
      <c r="M125" s="2">
        <v>21</v>
      </c>
      <c r="N125" s="2">
        <v>1</v>
      </c>
      <c r="O125" s="1" t="s">
        <v>20</v>
      </c>
      <c r="P125" s="3">
        <v>38199</v>
      </c>
      <c r="Q125" s="13"/>
      <c r="R125" s="15"/>
      <c r="S125" s="14"/>
      <c r="T125" s="1"/>
      <c r="U125" s="1"/>
      <c r="V125" s="1"/>
      <c r="W125" s="1"/>
      <c r="X125" s="1"/>
      <c r="Y125" s="1"/>
    </row>
    <row r="126" spans="1:25" ht="40.799999999999997" thickBot="1" x14ac:dyDescent="0.35">
      <c r="A126" s="2">
        <v>258</v>
      </c>
      <c r="B126" s="6">
        <v>163347032</v>
      </c>
      <c r="C126" s="2">
        <v>1091</v>
      </c>
      <c r="D126" s="1" t="s">
        <v>304</v>
      </c>
      <c r="E126" s="2">
        <v>108</v>
      </c>
      <c r="F126" s="1" t="s">
        <v>134</v>
      </c>
      <c r="G126" s="3">
        <v>22041</v>
      </c>
      <c r="H126" s="1" t="s">
        <v>18</v>
      </c>
      <c r="I126" s="1" t="s">
        <v>26</v>
      </c>
      <c r="J126" s="3">
        <v>36620</v>
      </c>
      <c r="K126" s="2">
        <v>0</v>
      </c>
      <c r="L126" s="2">
        <v>3</v>
      </c>
      <c r="M126" s="2">
        <v>21</v>
      </c>
      <c r="N126" s="2">
        <v>1</v>
      </c>
      <c r="O126" s="1" t="s">
        <v>20</v>
      </c>
      <c r="P126" s="3">
        <v>38199</v>
      </c>
      <c r="Q126" s="13"/>
      <c r="R126" s="15"/>
      <c r="S126" s="14"/>
      <c r="T126" s="1"/>
      <c r="U126" s="1"/>
      <c r="V126" s="1"/>
      <c r="W126" s="1"/>
      <c r="X126" s="1"/>
      <c r="Y126" s="1"/>
    </row>
    <row r="127" spans="1:25" ht="40.799999999999997" thickBot="1" x14ac:dyDescent="0.35">
      <c r="A127" s="2">
        <v>20</v>
      </c>
      <c r="B127" s="6">
        <v>443968955</v>
      </c>
      <c r="C127" s="2">
        <v>1129</v>
      </c>
      <c r="D127" s="1" t="s">
        <v>125</v>
      </c>
      <c r="E127" s="2">
        <v>173</v>
      </c>
      <c r="F127" s="1" t="s">
        <v>126</v>
      </c>
      <c r="G127" s="3">
        <v>24638</v>
      </c>
      <c r="H127" s="1" t="s">
        <v>19</v>
      </c>
      <c r="I127" s="1" t="s">
        <v>19</v>
      </c>
      <c r="J127" s="3">
        <v>36162</v>
      </c>
      <c r="K127" s="2">
        <v>0</v>
      </c>
      <c r="L127" s="2">
        <v>41</v>
      </c>
      <c r="M127" s="2">
        <v>40</v>
      </c>
      <c r="N127" s="2">
        <v>1</v>
      </c>
      <c r="O127" s="1" t="s">
        <v>20</v>
      </c>
      <c r="P127" s="3">
        <v>38199</v>
      </c>
      <c r="Q127" s="13"/>
      <c r="R127" s="15"/>
      <c r="S127" s="14"/>
      <c r="T127" s="1"/>
      <c r="U127" s="1"/>
      <c r="V127" s="1"/>
      <c r="W127" s="1"/>
      <c r="X127" s="1"/>
      <c r="Y127" s="1"/>
    </row>
    <row r="128" spans="1:25" ht="40.799999999999997" thickBot="1" x14ac:dyDescent="0.35">
      <c r="A128" s="2">
        <v>24</v>
      </c>
      <c r="B128" s="6">
        <v>498138869</v>
      </c>
      <c r="C128" s="2">
        <v>1113</v>
      </c>
      <c r="D128" s="1" t="s">
        <v>130</v>
      </c>
      <c r="E128" s="2">
        <v>184</v>
      </c>
      <c r="F128" s="1" t="s">
        <v>126</v>
      </c>
      <c r="G128" s="3">
        <v>25540</v>
      </c>
      <c r="H128" s="1" t="s">
        <v>18</v>
      </c>
      <c r="I128" s="1" t="s">
        <v>19</v>
      </c>
      <c r="J128" s="3">
        <v>36163</v>
      </c>
      <c r="K128" s="2">
        <v>0</v>
      </c>
      <c r="L128" s="2">
        <v>25</v>
      </c>
      <c r="M128" s="2">
        <v>32</v>
      </c>
      <c r="N128" s="2">
        <v>1</v>
      </c>
      <c r="O128" s="1" t="s">
        <v>20</v>
      </c>
      <c r="P128" s="3">
        <v>38199</v>
      </c>
      <c r="Q128" s="13"/>
      <c r="R128" s="15"/>
      <c r="S128" s="14"/>
      <c r="T128" s="1"/>
      <c r="U128" s="1"/>
      <c r="V128" s="1"/>
      <c r="W128" s="1"/>
      <c r="X128" s="1"/>
      <c r="Y128" s="1"/>
    </row>
    <row r="129" spans="1:25" ht="40.799999999999997" thickBot="1" x14ac:dyDescent="0.35">
      <c r="A129" s="2">
        <v>32</v>
      </c>
      <c r="B129" s="6">
        <v>271438431</v>
      </c>
      <c r="C129" s="2">
        <v>1122</v>
      </c>
      <c r="D129" s="1" t="s">
        <v>140</v>
      </c>
      <c r="E129" s="2">
        <v>184</v>
      </c>
      <c r="F129" s="1" t="s">
        <v>126</v>
      </c>
      <c r="G129" s="3">
        <v>27298</v>
      </c>
      <c r="H129" s="1" t="s">
        <v>18</v>
      </c>
      <c r="I129" s="1" t="s">
        <v>19</v>
      </c>
      <c r="J129" s="3">
        <v>36168</v>
      </c>
      <c r="K129" s="2">
        <v>0</v>
      </c>
      <c r="L129" s="2">
        <v>34</v>
      </c>
      <c r="M129" s="2">
        <v>37</v>
      </c>
      <c r="N129" s="2">
        <v>1</v>
      </c>
      <c r="O129" s="1" t="s">
        <v>20</v>
      </c>
      <c r="P129" s="3">
        <v>38199</v>
      </c>
      <c r="Q129" s="13"/>
      <c r="R129" s="15"/>
      <c r="S129" s="14"/>
      <c r="T129" s="1"/>
      <c r="U129" s="1"/>
      <c r="V129" s="1"/>
      <c r="W129" s="1"/>
      <c r="X129" s="1"/>
      <c r="Y129" s="1"/>
    </row>
    <row r="130" spans="1:25" ht="40.799999999999997" thickBot="1" x14ac:dyDescent="0.35">
      <c r="A130" s="2">
        <v>33</v>
      </c>
      <c r="B130" s="6">
        <v>160739235</v>
      </c>
      <c r="C130" s="2">
        <v>1124</v>
      </c>
      <c r="D130" s="1" t="s">
        <v>141</v>
      </c>
      <c r="E130" s="2">
        <v>135</v>
      </c>
      <c r="F130" s="1" t="s">
        <v>126</v>
      </c>
      <c r="G130" s="3">
        <v>26903</v>
      </c>
      <c r="H130" s="1" t="s">
        <v>18</v>
      </c>
      <c r="I130" s="1" t="s">
        <v>19</v>
      </c>
      <c r="J130" s="3">
        <v>36168</v>
      </c>
      <c r="K130" s="2">
        <v>0</v>
      </c>
      <c r="L130" s="2">
        <v>36</v>
      </c>
      <c r="M130" s="2">
        <v>38</v>
      </c>
      <c r="N130" s="2">
        <v>1</v>
      </c>
      <c r="O130" s="1" t="s">
        <v>20</v>
      </c>
      <c r="P130" s="3">
        <v>38199</v>
      </c>
      <c r="Q130" s="13"/>
      <c r="R130" s="15"/>
      <c r="S130" s="14"/>
      <c r="T130" s="1"/>
      <c r="U130" s="1"/>
      <c r="V130" s="1"/>
      <c r="W130" s="1"/>
      <c r="X130" s="1"/>
      <c r="Y130" s="1"/>
    </row>
    <row r="131" spans="1:25" ht="40.799999999999997" thickBot="1" x14ac:dyDescent="0.35">
      <c r="A131" s="2">
        <v>50</v>
      </c>
      <c r="B131" s="6">
        <v>351069889</v>
      </c>
      <c r="C131" s="2">
        <v>1119</v>
      </c>
      <c r="D131" s="1" t="s">
        <v>150</v>
      </c>
      <c r="E131" s="2">
        <v>184</v>
      </c>
      <c r="F131" s="1" t="s">
        <v>126</v>
      </c>
      <c r="G131" s="3">
        <v>26787</v>
      </c>
      <c r="H131" s="1" t="s">
        <v>18</v>
      </c>
      <c r="I131" s="1" t="s">
        <v>26</v>
      </c>
      <c r="J131" s="3">
        <v>36175</v>
      </c>
      <c r="K131" s="2">
        <v>0</v>
      </c>
      <c r="L131" s="2">
        <v>31</v>
      </c>
      <c r="M131" s="2">
        <v>35</v>
      </c>
      <c r="N131" s="2">
        <v>1</v>
      </c>
      <c r="O131" s="1" t="s">
        <v>20</v>
      </c>
      <c r="P131" s="3">
        <v>38199</v>
      </c>
      <c r="Q131" s="13"/>
      <c r="R131" s="15"/>
      <c r="S131" s="14"/>
      <c r="T131" s="1"/>
      <c r="U131" s="1"/>
      <c r="V131" s="1"/>
      <c r="W131" s="1"/>
      <c r="X131" s="1"/>
      <c r="Y131" s="1"/>
    </row>
    <row r="132" spans="1:25" ht="40.799999999999997" thickBot="1" x14ac:dyDescent="0.35">
      <c r="A132" s="2">
        <v>61</v>
      </c>
      <c r="B132" s="6">
        <v>138280935</v>
      </c>
      <c r="C132" s="2">
        <v>1130</v>
      </c>
      <c r="D132" s="1" t="s">
        <v>160</v>
      </c>
      <c r="E132" s="2">
        <v>173</v>
      </c>
      <c r="F132" s="1" t="s">
        <v>126</v>
      </c>
      <c r="G132" s="3">
        <v>26987</v>
      </c>
      <c r="H132" s="1" t="s">
        <v>19</v>
      </c>
      <c r="I132" s="1" t="s">
        <v>26</v>
      </c>
      <c r="J132" s="3">
        <v>36180</v>
      </c>
      <c r="K132" s="2">
        <v>0</v>
      </c>
      <c r="L132" s="2">
        <v>42</v>
      </c>
      <c r="M132" s="2">
        <v>41</v>
      </c>
      <c r="N132" s="2">
        <v>1</v>
      </c>
      <c r="O132" s="1" t="s">
        <v>20</v>
      </c>
      <c r="P132" s="3">
        <v>38199</v>
      </c>
      <c r="Q132" s="13"/>
      <c r="R132" s="15"/>
      <c r="S132" s="14"/>
      <c r="T132" s="1"/>
      <c r="U132" s="1"/>
      <c r="V132" s="1"/>
      <c r="W132" s="1"/>
      <c r="X132" s="1"/>
      <c r="Y132" s="1"/>
    </row>
    <row r="133" spans="1:25" ht="40.799999999999997" thickBot="1" x14ac:dyDescent="0.35">
      <c r="A133" s="2">
        <v>62</v>
      </c>
      <c r="B133" s="6">
        <v>476115505</v>
      </c>
      <c r="C133" s="2">
        <v>1114</v>
      </c>
      <c r="D133" s="1" t="s">
        <v>161</v>
      </c>
      <c r="E133" s="2">
        <v>184</v>
      </c>
      <c r="F133" s="1" t="s">
        <v>126</v>
      </c>
      <c r="G133" s="3">
        <v>24610</v>
      </c>
      <c r="H133" s="1" t="s">
        <v>19</v>
      </c>
      <c r="I133" s="1" t="s">
        <v>19</v>
      </c>
      <c r="J133" s="3">
        <v>36182</v>
      </c>
      <c r="K133" s="2">
        <v>0</v>
      </c>
      <c r="L133" s="2">
        <v>26</v>
      </c>
      <c r="M133" s="2">
        <v>33</v>
      </c>
      <c r="N133" s="2">
        <v>1</v>
      </c>
      <c r="O133" s="1" t="s">
        <v>20</v>
      </c>
      <c r="P133" s="3">
        <v>38199</v>
      </c>
      <c r="Q133" s="13"/>
      <c r="R133" s="15"/>
      <c r="S133" s="14"/>
      <c r="T133" s="1"/>
      <c r="U133" s="1"/>
      <c r="V133" s="1"/>
      <c r="W133" s="1"/>
      <c r="X133" s="1"/>
      <c r="Y133" s="1"/>
    </row>
    <row r="134" spans="1:25" ht="40.799999999999997" thickBot="1" x14ac:dyDescent="0.35">
      <c r="A134" s="2">
        <v>73</v>
      </c>
      <c r="B134" s="6">
        <v>604664374</v>
      </c>
      <c r="C134" s="2">
        <v>1125</v>
      </c>
      <c r="D134" s="1" t="s">
        <v>168</v>
      </c>
      <c r="E134" s="2">
        <v>135</v>
      </c>
      <c r="F134" s="1" t="s">
        <v>126</v>
      </c>
      <c r="G134" s="3">
        <v>24082</v>
      </c>
      <c r="H134" s="1" t="s">
        <v>19</v>
      </c>
      <c r="I134" s="1" t="s">
        <v>26</v>
      </c>
      <c r="J134" s="3">
        <v>36187</v>
      </c>
      <c r="K134" s="2">
        <v>0</v>
      </c>
      <c r="L134" s="2">
        <v>37</v>
      </c>
      <c r="M134" s="2">
        <v>38</v>
      </c>
      <c r="N134" s="2">
        <v>1</v>
      </c>
      <c r="O134" s="1" t="s">
        <v>20</v>
      </c>
      <c r="P134" s="3">
        <v>38199</v>
      </c>
      <c r="Q134" s="13"/>
      <c r="R134" s="15"/>
      <c r="S134" s="14"/>
      <c r="T134" s="1"/>
      <c r="U134" s="1"/>
      <c r="V134" s="1"/>
      <c r="W134" s="1"/>
      <c r="X134" s="1"/>
      <c r="Y134" s="1"/>
    </row>
    <row r="135" spans="1:25" ht="40.799999999999997" thickBot="1" x14ac:dyDescent="0.35">
      <c r="A135" s="2">
        <v>86</v>
      </c>
      <c r="B135" s="6">
        <v>746373306</v>
      </c>
      <c r="C135" s="2">
        <v>1120</v>
      </c>
      <c r="D135" s="1" t="s">
        <v>177</v>
      </c>
      <c r="E135" s="2">
        <v>184</v>
      </c>
      <c r="F135" s="1" t="s">
        <v>126</v>
      </c>
      <c r="G135" s="3">
        <v>26180</v>
      </c>
      <c r="H135" s="1" t="s">
        <v>18</v>
      </c>
      <c r="I135" s="1" t="s">
        <v>19</v>
      </c>
      <c r="J135" s="3">
        <v>36194</v>
      </c>
      <c r="K135" s="2">
        <v>0</v>
      </c>
      <c r="L135" s="2">
        <v>32</v>
      </c>
      <c r="M135" s="2">
        <v>36</v>
      </c>
      <c r="N135" s="2">
        <v>1</v>
      </c>
      <c r="O135" s="1" t="s">
        <v>20</v>
      </c>
      <c r="P135" s="3">
        <v>38199</v>
      </c>
      <c r="Q135" s="13"/>
      <c r="R135" s="15"/>
      <c r="S135" s="14"/>
      <c r="T135" s="1"/>
      <c r="U135" s="1"/>
      <c r="V135" s="1"/>
      <c r="W135" s="1"/>
      <c r="X135" s="1"/>
      <c r="Y135" s="1"/>
    </row>
    <row r="136" spans="1:25" ht="40.799999999999997" thickBot="1" x14ac:dyDescent="0.35">
      <c r="A136" s="2">
        <v>97</v>
      </c>
      <c r="B136" s="6">
        <v>420023788</v>
      </c>
      <c r="C136" s="2">
        <v>1131</v>
      </c>
      <c r="D136" s="1" t="s">
        <v>187</v>
      </c>
      <c r="E136" s="2">
        <v>173</v>
      </c>
      <c r="F136" s="1" t="s">
        <v>126</v>
      </c>
      <c r="G136" s="3">
        <v>29197</v>
      </c>
      <c r="H136" s="1" t="s">
        <v>18</v>
      </c>
      <c r="I136" s="1" t="s">
        <v>19</v>
      </c>
      <c r="J136" s="3">
        <v>36199</v>
      </c>
      <c r="K136" s="2">
        <v>0</v>
      </c>
      <c r="L136" s="2">
        <v>43</v>
      </c>
      <c r="M136" s="2">
        <v>41</v>
      </c>
      <c r="N136" s="2">
        <v>1</v>
      </c>
      <c r="O136" s="1" t="s">
        <v>20</v>
      </c>
      <c r="P136" s="3">
        <v>38199</v>
      </c>
      <c r="Q136" s="13"/>
      <c r="R136" s="15"/>
      <c r="S136" s="14"/>
      <c r="T136" s="1"/>
      <c r="U136" s="1"/>
      <c r="V136" s="1"/>
      <c r="W136" s="1"/>
      <c r="X136" s="1"/>
      <c r="Y136" s="1"/>
    </row>
    <row r="137" spans="1:25" ht="40.799999999999997" thickBot="1" x14ac:dyDescent="0.35">
      <c r="A137" s="2">
        <v>110</v>
      </c>
      <c r="B137" s="6">
        <v>733022683</v>
      </c>
      <c r="C137" s="2">
        <v>1126</v>
      </c>
      <c r="D137" s="1" t="s">
        <v>197</v>
      </c>
      <c r="E137" s="2">
        <v>135</v>
      </c>
      <c r="F137" s="1" t="s">
        <v>126</v>
      </c>
      <c r="G137" s="3">
        <v>28863</v>
      </c>
      <c r="H137" s="1" t="s">
        <v>18</v>
      </c>
      <c r="I137" s="1" t="s">
        <v>19</v>
      </c>
      <c r="J137" s="3">
        <v>36206</v>
      </c>
      <c r="K137" s="2">
        <v>0</v>
      </c>
      <c r="L137" s="2">
        <v>38</v>
      </c>
      <c r="M137" s="2">
        <v>39</v>
      </c>
      <c r="N137" s="2">
        <v>1</v>
      </c>
      <c r="O137" s="1" t="s">
        <v>20</v>
      </c>
      <c r="P137" s="3">
        <v>38199</v>
      </c>
      <c r="Q137" s="13"/>
      <c r="R137" s="15"/>
      <c r="S137" s="14"/>
      <c r="T137" s="1"/>
      <c r="U137" s="1"/>
      <c r="V137" s="1"/>
      <c r="W137" s="1"/>
      <c r="X137" s="1"/>
      <c r="Y137" s="1"/>
    </row>
    <row r="138" spans="1:25" ht="40.799999999999997" thickBot="1" x14ac:dyDescent="0.35">
      <c r="A138" s="2">
        <v>113</v>
      </c>
      <c r="B138" s="6">
        <v>364818297</v>
      </c>
      <c r="C138" s="2">
        <v>1110</v>
      </c>
      <c r="D138" s="1" t="s">
        <v>199</v>
      </c>
      <c r="E138" s="2">
        <v>184</v>
      </c>
      <c r="F138" s="1" t="s">
        <v>126</v>
      </c>
      <c r="G138" s="3">
        <v>28088</v>
      </c>
      <c r="H138" s="1" t="s">
        <v>19</v>
      </c>
      <c r="I138" s="1" t="s">
        <v>19</v>
      </c>
      <c r="J138" s="3">
        <v>36208</v>
      </c>
      <c r="K138" s="2">
        <v>0</v>
      </c>
      <c r="L138" s="2">
        <v>22</v>
      </c>
      <c r="M138" s="2">
        <v>31</v>
      </c>
      <c r="N138" s="2">
        <v>1</v>
      </c>
      <c r="O138" s="1" t="s">
        <v>20</v>
      </c>
      <c r="P138" s="3">
        <v>38199</v>
      </c>
      <c r="Q138" s="13"/>
      <c r="R138" s="15"/>
      <c r="S138" s="14"/>
      <c r="T138" s="1"/>
      <c r="U138" s="1"/>
      <c r="V138" s="1"/>
      <c r="W138" s="1"/>
      <c r="X138" s="1"/>
      <c r="Y138" s="1"/>
    </row>
    <row r="139" spans="1:25" ht="40.799999999999997" thickBot="1" x14ac:dyDescent="0.35">
      <c r="A139" s="2">
        <v>124</v>
      </c>
      <c r="B139" s="6">
        <v>87268837</v>
      </c>
      <c r="C139" s="2">
        <v>1121</v>
      </c>
      <c r="D139" s="1" t="s">
        <v>207</v>
      </c>
      <c r="E139" s="2">
        <v>184</v>
      </c>
      <c r="F139" s="1" t="s">
        <v>126</v>
      </c>
      <c r="G139" s="3">
        <v>28352</v>
      </c>
      <c r="H139" s="1" t="s">
        <v>18</v>
      </c>
      <c r="I139" s="1" t="s">
        <v>19</v>
      </c>
      <c r="J139" s="3">
        <v>36213</v>
      </c>
      <c r="K139" s="2">
        <v>0</v>
      </c>
      <c r="L139" s="2">
        <v>33</v>
      </c>
      <c r="M139" s="2">
        <v>36</v>
      </c>
      <c r="N139" s="2">
        <v>1</v>
      </c>
      <c r="O139" s="1" t="s">
        <v>20</v>
      </c>
      <c r="P139" s="3">
        <v>38199</v>
      </c>
      <c r="Q139" s="13"/>
      <c r="R139" s="15"/>
      <c r="S139" s="14"/>
      <c r="T139" s="1"/>
      <c r="U139" s="1"/>
      <c r="V139" s="1"/>
      <c r="W139" s="1"/>
      <c r="X139" s="1"/>
      <c r="Y139" s="1"/>
    </row>
    <row r="140" spans="1:25" ht="40.799999999999997" thickBot="1" x14ac:dyDescent="0.35">
      <c r="A140" s="2">
        <v>133</v>
      </c>
      <c r="B140" s="6">
        <v>363996959</v>
      </c>
      <c r="C140" s="2">
        <v>1132</v>
      </c>
      <c r="D140" s="1" t="s">
        <v>212</v>
      </c>
      <c r="E140" s="2">
        <v>173</v>
      </c>
      <c r="F140" s="1" t="s">
        <v>126</v>
      </c>
      <c r="G140" s="3">
        <v>26508</v>
      </c>
      <c r="H140" s="1" t="s">
        <v>18</v>
      </c>
      <c r="I140" s="1" t="s">
        <v>19</v>
      </c>
      <c r="J140" s="3">
        <v>36218</v>
      </c>
      <c r="K140" s="2">
        <v>0</v>
      </c>
      <c r="L140" s="2">
        <v>44</v>
      </c>
      <c r="M140" s="2">
        <v>42</v>
      </c>
      <c r="N140" s="2">
        <v>1</v>
      </c>
      <c r="O140" s="1" t="s">
        <v>20</v>
      </c>
      <c r="P140" s="3">
        <v>38199</v>
      </c>
      <c r="Q140" s="13"/>
      <c r="R140" s="15"/>
      <c r="S140" s="14"/>
      <c r="T140" s="1"/>
      <c r="U140" s="1"/>
      <c r="V140" s="1"/>
      <c r="W140" s="1"/>
      <c r="X140" s="1"/>
      <c r="Y140" s="1"/>
    </row>
    <row r="141" spans="1:25" ht="40.799999999999997" thickBot="1" x14ac:dyDescent="0.35">
      <c r="A141" s="2">
        <v>134</v>
      </c>
      <c r="B141" s="6">
        <v>585408256</v>
      </c>
      <c r="C141" s="2">
        <v>1116</v>
      </c>
      <c r="D141" s="1" t="s">
        <v>213</v>
      </c>
      <c r="E141" s="2">
        <v>184</v>
      </c>
      <c r="F141" s="1" t="s">
        <v>126</v>
      </c>
      <c r="G141" s="3">
        <v>27796</v>
      </c>
      <c r="H141" s="1" t="s">
        <v>18</v>
      </c>
      <c r="I141" s="1" t="s">
        <v>19</v>
      </c>
      <c r="J141" s="3">
        <v>36219</v>
      </c>
      <c r="K141" s="2">
        <v>0</v>
      </c>
      <c r="L141" s="2">
        <v>28</v>
      </c>
      <c r="M141" s="2">
        <v>34</v>
      </c>
      <c r="N141" s="2">
        <v>1</v>
      </c>
      <c r="O141" s="1" t="s">
        <v>20</v>
      </c>
      <c r="P141" s="3">
        <v>38199</v>
      </c>
      <c r="Q141" s="13"/>
      <c r="R141" s="15"/>
      <c r="S141" s="14"/>
      <c r="T141" s="1"/>
      <c r="U141" s="1"/>
      <c r="V141" s="1"/>
      <c r="W141" s="1"/>
      <c r="X141" s="1"/>
      <c r="Y141" s="1"/>
    </row>
    <row r="142" spans="1:25" ht="40.799999999999997" thickBot="1" x14ac:dyDescent="0.35">
      <c r="A142" s="2">
        <v>142</v>
      </c>
      <c r="B142" s="6">
        <v>764853868</v>
      </c>
      <c r="C142" s="2">
        <v>1127</v>
      </c>
      <c r="D142" s="1" t="s">
        <v>220</v>
      </c>
      <c r="E142" s="2">
        <v>135</v>
      </c>
      <c r="F142" s="1" t="s">
        <v>126</v>
      </c>
      <c r="G142" s="3">
        <v>26988</v>
      </c>
      <c r="H142" s="1" t="s">
        <v>19</v>
      </c>
      <c r="I142" s="1" t="s">
        <v>19</v>
      </c>
      <c r="J142" s="3">
        <v>36223</v>
      </c>
      <c r="K142" s="2">
        <v>0</v>
      </c>
      <c r="L142" s="2">
        <v>39</v>
      </c>
      <c r="M142" s="2">
        <v>39</v>
      </c>
      <c r="N142" s="2">
        <v>1</v>
      </c>
      <c r="O142" s="1" t="s">
        <v>20</v>
      </c>
      <c r="P142" s="3">
        <v>38199</v>
      </c>
      <c r="Q142" s="13"/>
      <c r="R142" s="15"/>
      <c r="S142" s="14"/>
      <c r="T142" s="1"/>
      <c r="U142" s="1"/>
      <c r="V142" s="1"/>
      <c r="W142" s="1"/>
      <c r="X142" s="1"/>
      <c r="Y142" s="1"/>
    </row>
    <row r="143" spans="1:25" ht="40.799999999999997" thickBot="1" x14ac:dyDescent="0.35">
      <c r="A143" s="2">
        <v>146</v>
      </c>
      <c r="B143" s="6">
        <v>259388196</v>
      </c>
      <c r="C143" s="2">
        <v>1111</v>
      </c>
      <c r="D143" s="1" t="s">
        <v>223</v>
      </c>
      <c r="E143" s="2">
        <v>184</v>
      </c>
      <c r="F143" s="1" t="s">
        <v>126</v>
      </c>
      <c r="G143" s="3">
        <v>28895</v>
      </c>
      <c r="H143" s="1" t="s">
        <v>19</v>
      </c>
      <c r="I143" s="1" t="s">
        <v>19</v>
      </c>
      <c r="J143" s="3">
        <v>36225</v>
      </c>
      <c r="K143" s="2">
        <v>0</v>
      </c>
      <c r="L143" s="2">
        <v>23</v>
      </c>
      <c r="M143" s="2">
        <v>31</v>
      </c>
      <c r="N143" s="2">
        <v>1</v>
      </c>
      <c r="O143" s="1" t="s">
        <v>20</v>
      </c>
      <c r="P143" s="3">
        <v>38199</v>
      </c>
      <c r="Q143" s="13"/>
      <c r="R143" s="15"/>
      <c r="S143" s="14"/>
      <c r="T143" s="1"/>
      <c r="U143" s="1"/>
      <c r="V143" s="1"/>
      <c r="W143" s="1"/>
      <c r="X143" s="1"/>
      <c r="Y143" s="1"/>
    </row>
    <row r="144" spans="1:25" ht="40.799999999999997" thickBot="1" x14ac:dyDescent="0.35">
      <c r="A144" s="2">
        <v>167</v>
      </c>
      <c r="B144" s="6">
        <v>227319668</v>
      </c>
      <c r="C144" s="2">
        <v>1133</v>
      </c>
      <c r="D144" s="1" t="s">
        <v>238</v>
      </c>
      <c r="E144" s="2">
        <v>173</v>
      </c>
      <c r="F144" s="1" t="s">
        <v>126</v>
      </c>
      <c r="G144" s="3">
        <v>28812</v>
      </c>
      <c r="H144" s="1" t="s">
        <v>19</v>
      </c>
      <c r="I144" s="1" t="s">
        <v>26</v>
      </c>
      <c r="J144" s="3">
        <v>36235</v>
      </c>
      <c r="K144" s="2">
        <v>0</v>
      </c>
      <c r="L144" s="2">
        <v>45</v>
      </c>
      <c r="M144" s="2">
        <v>42</v>
      </c>
      <c r="N144" s="2">
        <v>1</v>
      </c>
      <c r="O144" s="1" t="s">
        <v>20</v>
      </c>
      <c r="P144" s="3">
        <v>38199</v>
      </c>
      <c r="Q144" s="13"/>
      <c r="R144" s="15"/>
      <c r="S144" s="14"/>
      <c r="T144" s="1"/>
      <c r="U144" s="1"/>
      <c r="V144" s="1"/>
      <c r="W144" s="1"/>
      <c r="X144" s="1"/>
      <c r="Y144" s="1"/>
    </row>
    <row r="145" spans="1:25" ht="40.799999999999997" thickBot="1" x14ac:dyDescent="0.35">
      <c r="A145" s="2">
        <v>171</v>
      </c>
      <c r="B145" s="6">
        <v>860123571</v>
      </c>
      <c r="C145" s="2">
        <v>1117</v>
      </c>
      <c r="D145" s="1" t="s">
        <v>241</v>
      </c>
      <c r="E145" s="2">
        <v>184</v>
      </c>
      <c r="F145" s="1" t="s">
        <v>126</v>
      </c>
      <c r="G145" s="3">
        <v>27692</v>
      </c>
      <c r="H145" s="1" t="s">
        <v>19</v>
      </c>
      <c r="I145" s="1" t="s">
        <v>19</v>
      </c>
      <c r="J145" s="3">
        <v>36237</v>
      </c>
      <c r="K145" s="2">
        <v>0</v>
      </c>
      <c r="L145" s="2">
        <v>29</v>
      </c>
      <c r="M145" s="2">
        <v>34</v>
      </c>
      <c r="N145" s="2">
        <v>1</v>
      </c>
      <c r="O145" s="1" t="s">
        <v>20</v>
      </c>
      <c r="P145" s="3">
        <v>38199</v>
      </c>
      <c r="Q145" s="13"/>
      <c r="R145" s="15"/>
      <c r="S145" s="14"/>
      <c r="T145" s="1"/>
      <c r="U145" s="1"/>
      <c r="V145" s="1"/>
      <c r="W145" s="1"/>
      <c r="X145" s="1"/>
      <c r="Y145" s="1"/>
    </row>
    <row r="146" spans="1:25" ht="40.799999999999997" thickBot="1" x14ac:dyDescent="0.35">
      <c r="A146" s="2">
        <v>180</v>
      </c>
      <c r="B146" s="6">
        <v>993310268</v>
      </c>
      <c r="C146" s="2">
        <v>1128</v>
      </c>
      <c r="D146" s="1" t="s">
        <v>248</v>
      </c>
      <c r="E146" s="2">
        <v>135</v>
      </c>
      <c r="F146" s="1" t="s">
        <v>126</v>
      </c>
      <c r="G146" s="3">
        <v>24760</v>
      </c>
      <c r="H146" s="1" t="s">
        <v>19</v>
      </c>
      <c r="I146" s="1" t="s">
        <v>19</v>
      </c>
      <c r="J146" s="3">
        <v>36242</v>
      </c>
      <c r="K146" s="2">
        <v>0</v>
      </c>
      <c r="L146" s="2">
        <v>40</v>
      </c>
      <c r="M146" s="2">
        <v>40</v>
      </c>
      <c r="N146" s="2">
        <v>1</v>
      </c>
      <c r="O146" s="1" t="s">
        <v>20</v>
      </c>
      <c r="P146" s="3">
        <v>38199</v>
      </c>
      <c r="Q146" s="13"/>
      <c r="R146" s="15"/>
      <c r="S146" s="14"/>
      <c r="T146" s="1"/>
      <c r="U146" s="1"/>
      <c r="V146" s="1"/>
      <c r="W146" s="1"/>
      <c r="X146" s="1"/>
      <c r="Y146" s="1"/>
    </row>
    <row r="147" spans="1:25" ht="40.799999999999997" thickBot="1" x14ac:dyDescent="0.35">
      <c r="A147" s="2">
        <v>183</v>
      </c>
      <c r="B147" s="6">
        <v>551346974</v>
      </c>
      <c r="C147" s="2">
        <v>1112</v>
      </c>
      <c r="D147" s="1" t="s">
        <v>251</v>
      </c>
      <c r="E147" s="2">
        <v>184</v>
      </c>
      <c r="F147" s="1" t="s">
        <v>126</v>
      </c>
      <c r="G147" s="3">
        <v>26372</v>
      </c>
      <c r="H147" s="1" t="s">
        <v>19</v>
      </c>
      <c r="I147" s="1" t="s">
        <v>19</v>
      </c>
      <c r="J147" s="3">
        <v>36244</v>
      </c>
      <c r="K147" s="2">
        <v>0</v>
      </c>
      <c r="L147" s="2">
        <v>24</v>
      </c>
      <c r="M147" s="2">
        <v>32</v>
      </c>
      <c r="N147" s="2">
        <v>1</v>
      </c>
      <c r="O147" s="1" t="s">
        <v>20</v>
      </c>
      <c r="P147" s="3">
        <v>38199</v>
      </c>
      <c r="Q147" s="13"/>
      <c r="R147" s="15"/>
      <c r="S147" s="14"/>
      <c r="T147" s="1"/>
      <c r="U147" s="1"/>
      <c r="V147" s="1"/>
      <c r="W147" s="1"/>
      <c r="X147" s="1"/>
      <c r="Y147" s="1"/>
    </row>
    <row r="148" spans="1:25" ht="40.799999999999997" thickBot="1" x14ac:dyDescent="0.35">
      <c r="A148" s="2">
        <v>196</v>
      </c>
      <c r="B148" s="6">
        <v>878395493</v>
      </c>
      <c r="C148" s="2">
        <v>1123</v>
      </c>
      <c r="D148" s="1" t="s">
        <v>261</v>
      </c>
      <c r="E148" s="2">
        <v>135</v>
      </c>
      <c r="F148" s="1" t="s">
        <v>126</v>
      </c>
      <c r="G148" s="3">
        <v>26591</v>
      </c>
      <c r="H148" s="1" t="s">
        <v>19</v>
      </c>
      <c r="I148" s="1" t="s">
        <v>19</v>
      </c>
      <c r="J148" s="3">
        <v>36249</v>
      </c>
      <c r="K148" s="2">
        <v>0</v>
      </c>
      <c r="L148" s="2">
        <v>35</v>
      </c>
      <c r="M148" s="2">
        <v>37</v>
      </c>
      <c r="N148" s="2">
        <v>1</v>
      </c>
      <c r="O148" s="1" t="s">
        <v>20</v>
      </c>
      <c r="P148" s="3">
        <v>38199</v>
      </c>
      <c r="Q148" s="13"/>
      <c r="R148" s="15"/>
      <c r="S148" s="14"/>
      <c r="T148" s="1"/>
      <c r="U148" s="1"/>
      <c r="V148" s="1"/>
      <c r="W148" s="1"/>
      <c r="X148" s="1"/>
      <c r="Y148" s="1"/>
    </row>
    <row r="149" spans="1:25" ht="40.799999999999997" thickBot="1" x14ac:dyDescent="0.35">
      <c r="A149" s="2">
        <v>204</v>
      </c>
      <c r="B149" s="6">
        <v>568626529</v>
      </c>
      <c r="C149" s="2">
        <v>1115</v>
      </c>
      <c r="D149" s="1" t="s">
        <v>265</v>
      </c>
      <c r="E149" s="2">
        <v>184</v>
      </c>
      <c r="F149" s="1" t="s">
        <v>126</v>
      </c>
      <c r="G149" s="3">
        <v>26413</v>
      </c>
      <c r="H149" s="1" t="s">
        <v>18</v>
      </c>
      <c r="I149" s="1" t="s">
        <v>19</v>
      </c>
      <c r="J149" s="3">
        <v>36254</v>
      </c>
      <c r="K149" s="2">
        <v>0</v>
      </c>
      <c r="L149" s="2">
        <v>27</v>
      </c>
      <c r="M149" s="2">
        <v>33</v>
      </c>
      <c r="N149" s="2">
        <v>1</v>
      </c>
      <c r="O149" s="1" t="s">
        <v>20</v>
      </c>
      <c r="P149" s="3">
        <v>38199</v>
      </c>
      <c r="Q149" s="13"/>
      <c r="R149" s="15"/>
      <c r="S149" s="14"/>
      <c r="T149" s="1"/>
      <c r="U149" s="1"/>
      <c r="V149" s="1"/>
      <c r="W149" s="1"/>
      <c r="X149" s="1"/>
      <c r="Y149" s="1"/>
    </row>
    <row r="150" spans="1:25" ht="40.799999999999997" thickBot="1" x14ac:dyDescent="0.35">
      <c r="A150" s="2">
        <v>205</v>
      </c>
      <c r="B150" s="6">
        <v>301435199</v>
      </c>
      <c r="C150" s="2">
        <v>1134</v>
      </c>
      <c r="D150" s="1" t="s">
        <v>266</v>
      </c>
      <c r="E150" s="2">
        <v>173</v>
      </c>
      <c r="F150" s="1" t="s">
        <v>126</v>
      </c>
      <c r="G150" s="3">
        <v>26828</v>
      </c>
      <c r="H150" s="1" t="s">
        <v>19</v>
      </c>
      <c r="I150" s="1" t="s">
        <v>26</v>
      </c>
      <c r="J150" s="3">
        <v>36254</v>
      </c>
      <c r="K150" s="2">
        <v>0</v>
      </c>
      <c r="L150" s="2">
        <v>46</v>
      </c>
      <c r="M150" s="2">
        <v>43</v>
      </c>
      <c r="N150" s="2">
        <v>1</v>
      </c>
      <c r="O150" s="1" t="s">
        <v>20</v>
      </c>
      <c r="P150" s="3">
        <v>38199</v>
      </c>
      <c r="Q150" s="13"/>
      <c r="R150" s="15"/>
      <c r="S150" s="14"/>
      <c r="T150" s="1"/>
      <c r="U150" s="1"/>
      <c r="V150" s="1"/>
      <c r="W150" s="1"/>
      <c r="X150" s="1"/>
      <c r="Y150" s="1"/>
    </row>
    <row r="151" spans="1:25" ht="40.799999999999997" thickBot="1" x14ac:dyDescent="0.35">
      <c r="A151" s="2">
        <v>209</v>
      </c>
      <c r="B151" s="6">
        <v>587567941</v>
      </c>
      <c r="C151" s="2">
        <v>1118</v>
      </c>
      <c r="D151" s="1" t="s">
        <v>269</v>
      </c>
      <c r="E151" s="2">
        <v>184</v>
      </c>
      <c r="F151" s="1" t="s">
        <v>126</v>
      </c>
      <c r="G151" s="3">
        <v>23727</v>
      </c>
      <c r="H151" s="1" t="s">
        <v>18</v>
      </c>
      <c r="I151" s="1" t="s">
        <v>19</v>
      </c>
      <c r="J151" s="3">
        <v>36256</v>
      </c>
      <c r="K151" s="2">
        <v>0</v>
      </c>
      <c r="L151" s="2">
        <v>30</v>
      </c>
      <c r="M151" s="2">
        <v>35</v>
      </c>
      <c r="N151" s="2">
        <v>1</v>
      </c>
      <c r="O151" s="1" t="s">
        <v>20</v>
      </c>
      <c r="P151" s="3">
        <v>38199</v>
      </c>
      <c r="Q151" s="13"/>
      <c r="R151" s="15"/>
      <c r="S151" s="14"/>
      <c r="T151" s="1"/>
      <c r="U151" s="1"/>
      <c r="V151" s="1"/>
      <c r="W151" s="1"/>
      <c r="X151" s="1"/>
      <c r="Y151" s="1"/>
    </row>
    <row r="152" spans="1:25" ht="40.799999999999997" thickBot="1" x14ac:dyDescent="0.35">
      <c r="A152" s="2">
        <v>27</v>
      </c>
      <c r="B152" s="6">
        <v>384162788</v>
      </c>
      <c r="C152" s="2">
        <v>1156</v>
      </c>
      <c r="D152" s="1" t="s">
        <v>135</v>
      </c>
      <c r="E152" s="2">
        <v>87</v>
      </c>
      <c r="F152" s="1" t="s">
        <v>136</v>
      </c>
      <c r="G152" s="3">
        <v>25917</v>
      </c>
      <c r="H152" s="1" t="s">
        <v>18</v>
      </c>
      <c r="I152" s="1" t="s">
        <v>19</v>
      </c>
      <c r="J152" s="3">
        <v>36165</v>
      </c>
      <c r="K152" s="2">
        <v>0</v>
      </c>
      <c r="L152" s="2">
        <v>68</v>
      </c>
      <c r="M152" s="2">
        <v>54</v>
      </c>
      <c r="N152" s="2">
        <v>1</v>
      </c>
      <c r="O152" s="1" t="s">
        <v>20</v>
      </c>
      <c r="P152" s="3">
        <v>38199</v>
      </c>
      <c r="Q152" s="13"/>
      <c r="R152" s="15"/>
      <c r="S152" s="14"/>
      <c r="T152" s="1"/>
      <c r="U152" s="1"/>
      <c r="V152" s="1"/>
      <c r="W152" s="1"/>
      <c r="X152" s="1"/>
      <c r="Y152" s="1"/>
    </row>
    <row r="153" spans="1:25" ht="40.799999999999997" thickBot="1" x14ac:dyDescent="0.35">
      <c r="A153" s="2">
        <v>31</v>
      </c>
      <c r="B153" s="6">
        <v>761597760</v>
      </c>
      <c r="C153" s="2">
        <v>1140</v>
      </c>
      <c r="D153" s="1" t="s">
        <v>139</v>
      </c>
      <c r="E153" s="2">
        <v>210</v>
      </c>
      <c r="F153" s="1" t="s">
        <v>136</v>
      </c>
      <c r="G153" s="3">
        <v>28861</v>
      </c>
      <c r="H153" s="1" t="s">
        <v>18</v>
      </c>
      <c r="I153" s="1" t="s">
        <v>19</v>
      </c>
      <c r="J153" s="3">
        <v>36167</v>
      </c>
      <c r="K153" s="2">
        <v>0</v>
      </c>
      <c r="L153" s="2">
        <v>52</v>
      </c>
      <c r="M153" s="2">
        <v>46</v>
      </c>
      <c r="N153" s="2">
        <v>1</v>
      </c>
      <c r="O153" s="1" t="s">
        <v>20</v>
      </c>
      <c r="P153" s="3">
        <v>38199</v>
      </c>
      <c r="Q153" s="13"/>
      <c r="R153" s="15"/>
      <c r="S153" s="14"/>
      <c r="T153" s="1"/>
      <c r="U153" s="1"/>
      <c r="V153" s="1"/>
      <c r="W153" s="1"/>
      <c r="X153" s="1"/>
      <c r="Y153" s="1"/>
    </row>
    <row r="154" spans="1:25" ht="40.799999999999997" thickBot="1" x14ac:dyDescent="0.35">
      <c r="A154" s="2">
        <v>45</v>
      </c>
      <c r="B154" s="6">
        <v>295971920</v>
      </c>
      <c r="C154" s="2">
        <v>1135</v>
      </c>
      <c r="D154" s="1" t="s">
        <v>148</v>
      </c>
      <c r="E154" s="2">
        <v>210</v>
      </c>
      <c r="F154" s="1" t="s">
        <v>136</v>
      </c>
      <c r="G154" s="3">
        <v>29063</v>
      </c>
      <c r="H154" s="1" t="s">
        <v>18</v>
      </c>
      <c r="I154" s="1" t="s">
        <v>19</v>
      </c>
      <c r="J154" s="3">
        <v>36173</v>
      </c>
      <c r="K154" s="2">
        <v>0</v>
      </c>
      <c r="L154" s="2">
        <v>47</v>
      </c>
      <c r="M154" s="2">
        <v>43</v>
      </c>
      <c r="N154" s="2">
        <v>1</v>
      </c>
      <c r="O154" s="1" t="s">
        <v>20</v>
      </c>
      <c r="P154" s="3">
        <v>38199</v>
      </c>
      <c r="Q154" s="13"/>
      <c r="R154" s="15"/>
      <c r="S154" s="14"/>
      <c r="T154" s="1"/>
      <c r="U154" s="1"/>
      <c r="V154" s="1"/>
      <c r="W154" s="1"/>
      <c r="X154" s="1"/>
      <c r="Y154" s="1"/>
    </row>
    <row r="155" spans="1:25" ht="40.799999999999997" thickBot="1" x14ac:dyDescent="0.35">
      <c r="A155" s="2">
        <v>56</v>
      </c>
      <c r="B155" s="6">
        <v>918737118</v>
      </c>
      <c r="C155" s="2">
        <v>1146</v>
      </c>
      <c r="D155" s="1" t="s">
        <v>156</v>
      </c>
      <c r="E155" s="2">
        <v>210</v>
      </c>
      <c r="F155" s="1" t="s">
        <v>136</v>
      </c>
      <c r="G155" s="3">
        <v>27785</v>
      </c>
      <c r="H155" s="1" t="s">
        <v>18</v>
      </c>
      <c r="I155" s="1" t="s">
        <v>19</v>
      </c>
      <c r="J155" s="3">
        <v>36178</v>
      </c>
      <c r="K155" s="2">
        <v>0</v>
      </c>
      <c r="L155" s="2">
        <v>58</v>
      </c>
      <c r="M155" s="2">
        <v>49</v>
      </c>
      <c r="N155" s="2">
        <v>1</v>
      </c>
      <c r="O155" s="1" t="s">
        <v>20</v>
      </c>
      <c r="P155" s="3">
        <v>38199</v>
      </c>
      <c r="Q155" s="13"/>
      <c r="R155" s="15"/>
      <c r="S155" s="14"/>
      <c r="T155" s="1"/>
      <c r="U155" s="1"/>
      <c r="V155" s="1"/>
      <c r="W155" s="1"/>
      <c r="X155" s="1"/>
      <c r="Y155" s="1"/>
    </row>
    <row r="156" spans="1:25" ht="40.799999999999997" thickBot="1" x14ac:dyDescent="0.35">
      <c r="A156" s="2">
        <v>63</v>
      </c>
      <c r="B156" s="6">
        <v>502058701</v>
      </c>
      <c r="C156" s="2">
        <v>1157</v>
      </c>
      <c r="D156" s="1" t="s">
        <v>162</v>
      </c>
      <c r="E156" s="2">
        <v>87</v>
      </c>
      <c r="F156" s="1" t="s">
        <v>136</v>
      </c>
      <c r="G156" s="3">
        <v>28658</v>
      </c>
      <c r="H156" s="1" t="s">
        <v>18</v>
      </c>
      <c r="I156" s="1" t="s">
        <v>19</v>
      </c>
      <c r="J156" s="3">
        <v>36183</v>
      </c>
      <c r="K156" s="2">
        <v>0</v>
      </c>
      <c r="L156" s="2">
        <v>69</v>
      </c>
      <c r="M156" s="2">
        <v>54</v>
      </c>
      <c r="N156" s="2">
        <v>1</v>
      </c>
      <c r="O156" s="1" t="s">
        <v>20</v>
      </c>
      <c r="P156" s="3">
        <v>38199</v>
      </c>
      <c r="Q156" s="13"/>
      <c r="R156" s="15"/>
      <c r="S156" s="14"/>
      <c r="T156" s="1"/>
      <c r="U156" s="1"/>
      <c r="V156" s="1"/>
      <c r="W156" s="1"/>
      <c r="X156" s="1"/>
      <c r="Y156" s="1"/>
    </row>
    <row r="157" spans="1:25" ht="40.799999999999997" thickBot="1" x14ac:dyDescent="0.35">
      <c r="A157" s="2">
        <v>68</v>
      </c>
      <c r="B157" s="6">
        <v>370487086</v>
      </c>
      <c r="C157" s="2">
        <v>1141</v>
      </c>
      <c r="D157" s="1" t="s">
        <v>166</v>
      </c>
      <c r="E157" s="2">
        <v>210</v>
      </c>
      <c r="F157" s="1" t="s">
        <v>136</v>
      </c>
      <c r="G157" s="3">
        <v>25877</v>
      </c>
      <c r="H157" s="1" t="s">
        <v>19</v>
      </c>
      <c r="I157" s="1" t="s">
        <v>19</v>
      </c>
      <c r="J157" s="3">
        <v>36185</v>
      </c>
      <c r="K157" s="2">
        <v>0</v>
      </c>
      <c r="L157" s="2">
        <v>53</v>
      </c>
      <c r="M157" s="2">
        <v>46</v>
      </c>
      <c r="N157" s="2">
        <v>1</v>
      </c>
      <c r="O157" s="1" t="s">
        <v>20</v>
      </c>
      <c r="P157" s="3">
        <v>38199</v>
      </c>
      <c r="Q157" s="13"/>
      <c r="R157" s="15"/>
      <c r="S157" s="14"/>
      <c r="T157" s="1"/>
      <c r="U157" s="1"/>
      <c r="V157" s="1"/>
      <c r="W157" s="1"/>
      <c r="X157" s="1"/>
      <c r="Y157" s="1"/>
    </row>
    <row r="158" spans="1:25" ht="40.799999999999997" thickBot="1" x14ac:dyDescent="0.35">
      <c r="A158" s="2">
        <v>81</v>
      </c>
      <c r="B158" s="6">
        <v>632092621</v>
      </c>
      <c r="C158" s="2">
        <v>1136</v>
      </c>
      <c r="D158" s="1" t="s">
        <v>174</v>
      </c>
      <c r="E158" s="2">
        <v>210</v>
      </c>
      <c r="F158" s="1" t="s">
        <v>136</v>
      </c>
      <c r="G158" s="3">
        <v>24781</v>
      </c>
      <c r="H158" s="1" t="s">
        <v>19</v>
      </c>
      <c r="I158" s="1" t="s">
        <v>19</v>
      </c>
      <c r="J158" s="3">
        <v>36192</v>
      </c>
      <c r="K158" s="2">
        <v>0</v>
      </c>
      <c r="L158" s="2">
        <v>48</v>
      </c>
      <c r="M158" s="2">
        <v>44</v>
      </c>
      <c r="N158" s="2">
        <v>1</v>
      </c>
      <c r="O158" s="1" t="s">
        <v>20</v>
      </c>
      <c r="P158" s="3">
        <v>38199</v>
      </c>
      <c r="Q158" s="13"/>
      <c r="R158" s="15"/>
      <c r="S158" s="14"/>
      <c r="T158" s="1"/>
      <c r="U158" s="1"/>
      <c r="V158" s="1"/>
      <c r="W158" s="1"/>
      <c r="X158" s="1"/>
      <c r="Y158" s="1"/>
    </row>
    <row r="159" spans="1:25" ht="40.799999999999997" thickBot="1" x14ac:dyDescent="0.35">
      <c r="A159" s="2">
        <v>91</v>
      </c>
      <c r="B159" s="6">
        <v>19312190</v>
      </c>
      <c r="C159" s="2">
        <v>1137</v>
      </c>
      <c r="D159" s="1" t="s">
        <v>181</v>
      </c>
      <c r="E159" s="2">
        <v>210</v>
      </c>
      <c r="F159" s="1" t="s">
        <v>136</v>
      </c>
      <c r="G159" s="3">
        <v>28852</v>
      </c>
      <c r="H159" s="1" t="s">
        <v>19</v>
      </c>
      <c r="I159" s="1" t="s">
        <v>26</v>
      </c>
      <c r="J159" s="3">
        <v>36196</v>
      </c>
      <c r="K159" s="2">
        <v>0</v>
      </c>
      <c r="L159" s="2">
        <v>49</v>
      </c>
      <c r="M159" s="2">
        <v>44</v>
      </c>
      <c r="N159" s="2">
        <v>1</v>
      </c>
      <c r="O159" s="1" t="s">
        <v>20</v>
      </c>
      <c r="P159" s="3">
        <v>38199</v>
      </c>
      <c r="Q159" s="13"/>
      <c r="R159" s="15"/>
      <c r="S159" s="14"/>
      <c r="T159" s="1"/>
      <c r="U159" s="1"/>
      <c r="V159" s="1"/>
      <c r="W159" s="1"/>
      <c r="X159" s="1"/>
      <c r="Y159" s="1"/>
    </row>
    <row r="160" spans="1:25" ht="40.799999999999997" thickBot="1" x14ac:dyDescent="0.35">
      <c r="A160" s="2">
        <v>93</v>
      </c>
      <c r="B160" s="6">
        <v>769680433</v>
      </c>
      <c r="C160" s="2">
        <v>1147</v>
      </c>
      <c r="D160" s="1" t="s">
        <v>183</v>
      </c>
      <c r="E160" s="2">
        <v>51</v>
      </c>
      <c r="F160" s="1" t="s">
        <v>136</v>
      </c>
      <c r="G160" s="3">
        <v>22842</v>
      </c>
      <c r="H160" s="1" t="s">
        <v>19</v>
      </c>
      <c r="I160" s="1" t="s">
        <v>19</v>
      </c>
      <c r="J160" s="3">
        <v>36197</v>
      </c>
      <c r="K160" s="2">
        <v>0</v>
      </c>
      <c r="L160" s="2">
        <v>59</v>
      </c>
      <c r="M160" s="2">
        <v>49</v>
      </c>
      <c r="N160" s="2">
        <v>1</v>
      </c>
      <c r="O160" s="1" t="s">
        <v>20</v>
      </c>
      <c r="P160" s="3">
        <v>38199</v>
      </c>
      <c r="Q160" s="13"/>
      <c r="R160" s="15"/>
      <c r="S160" s="14"/>
      <c r="T160" s="1"/>
      <c r="U160" s="1"/>
      <c r="V160" s="1"/>
      <c r="W160" s="1"/>
      <c r="X160" s="1"/>
      <c r="Y160" s="1"/>
    </row>
    <row r="161" spans="1:25" ht="40.799999999999997" thickBot="1" x14ac:dyDescent="0.35">
      <c r="A161" s="2">
        <v>99</v>
      </c>
      <c r="B161" s="6">
        <v>830150469</v>
      </c>
      <c r="C161" s="2">
        <v>1158</v>
      </c>
      <c r="D161" s="1" t="s">
        <v>189</v>
      </c>
      <c r="E161" s="2">
        <v>87</v>
      </c>
      <c r="F161" s="1" t="s">
        <v>136</v>
      </c>
      <c r="G161" s="3">
        <v>29621</v>
      </c>
      <c r="H161" s="1" t="s">
        <v>18</v>
      </c>
      <c r="I161" s="1" t="s">
        <v>19</v>
      </c>
      <c r="J161" s="3">
        <v>36202</v>
      </c>
      <c r="K161" s="2">
        <v>0</v>
      </c>
      <c r="L161" s="2">
        <v>70</v>
      </c>
      <c r="M161" s="2">
        <v>55</v>
      </c>
      <c r="N161" s="2">
        <v>1</v>
      </c>
      <c r="O161" s="1" t="s">
        <v>20</v>
      </c>
      <c r="P161" s="3">
        <v>38199</v>
      </c>
      <c r="Q161" s="13"/>
      <c r="R161" s="15"/>
      <c r="S161" s="14"/>
      <c r="T161" s="1"/>
      <c r="U161" s="1"/>
      <c r="V161" s="1"/>
      <c r="W161" s="1"/>
      <c r="X161" s="1"/>
      <c r="Y161" s="1"/>
    </row>
    <row r="162" spans="1:25" ht="40.799999999999997" thickBot="1" x14ac:dyDescent="0.35">
      <c r="A162" s="2">
        <v>105</v>
      </c>
      <c r="B162" s="6">
        <v>992874797</v>
      </c>
      <c r="C162" s="2">
        <v>1142</v>
      </c>
      <c r="D162" s="1" t="s">
        <v>193</v>
      </c>
      <c r="E162" s="2">
        <v>210</v>
      </c>
      <c r="F162" s="1" t="s">
        <v>136</v>
      </c>
      <c r="G162" s="3">
        <v>28197</v>
      </c>
      <c r="H162" s="1" t="s">
        <v>19</v>
      </c>
      <c r="I162" s="1" t="s">
        <v>26</v>
      </c>
      <c r="J162" s="3">
        <v>36204</v>
      </c>
      <c r="K162" s="2">
        <v>0</v>
      </c>
      <c r="L162" s="2">
        <v>54</v>
      </c>
      <c r="M162" s="2">
        <v>47</v>
      </c>
      <c r="N162" s="2">
        <v>1</v>
      </c>
      <c r="O162" s="1" t="s">
        <v>20</v>
      </c>
      <c r="P162" s="3">
        <v>38199</v>
      </c>
      <c r="Q162" s="13"/>
      <c r="R162" s="15"/>
      <c r="S162" s="14"/>
      <c r="T162" s="1"/>
      <c r="U162" s="1"/>
      <c r="V162" s="1"/>
      <c r="W162" s="1"/>
      <c r="X162" s="1"/>
      <c r="Y162" s="1"/>
    </row>
    <row r="163" spans="1:25" ht="40.799999999999997" thickBot="1" x14ac:dyDescent="0.35">
      <c r="A163" s="2">
        <v>116</v>
      </c>
      <c r="B163" s="6">
        <v>749211824</v>
      </c>
      <c r="C163" s="2">
        <v>1144</v>
      </c>
      <c r="D163" s="1" t="s">
        <v>201</v>
      </c>
      <c r="E163" s="2">
        <v>210</v>
      </c>
      <c r="F163" s="1" t="s">
        <v>136</v>
      </c>
      <c r="G163" s="3">
        <v>28405</v>
      </c>
      <c r="H163" s="1" t="s">
        <v>19</v>
      </c>
      <c r="I163" s="1" t="s">
        <v>19</v>
      </c>
      <c r="J163" s="3">
        <v>36209</v>
      </c>
      <c r="K163" s="2">
        <v>0</v>
      </c>
      <c r="L163" s="2">
        <v>56</v>
      </c>
      <c r="M163" s="2">
        <v>48</v>
      </c>
      <c r="N163" s="2">
        <v>1</v>
      </c>
      <c r="O163" s="1" t="s">
        <v>20</v>
      </c>
      <c r="P163" s="3">
        <v>38199</v>
      </c>
      <c r="Q163" s="13"/>
      <c r="R163" s="15"/>
      <c r="S163" s="14"/>
      <c r="T163" s="1"/>
      <c r="U163" s="1"/>
      <c r="V163" s="1"/>
      <c r="W163" s="1"/>
      <c r="X163" s="1"/>
      <c r="Y163" s="1"/>
    </row>
    <row r="164" spans="1:25" ht="40.799999999999997" thickBot="1" x14ac:dyDescent="0.35">
      <c r="A164" s="2">
        <v>138</v>
      </c>
      <c r="B164" s="6">
        <v>746201340</v>
      </c>
      <c r="C164" s="2">
        <v>1143</v>
      </c>
      <c r="D164" s="1" t="s">
        <v>218</v>
      </c>
      <c r="E164" s="2">
        <v>210</v>
      </c>
      <c r="F164" s="1" t="s">
        <v>136</v>
      </c>
      <c r="G164" s="3">
        <v>24545</v>
      </c>
      <c r="H164" s="1" t="s">
        <v>18</v>
      </c>
      <c r="I164" s="1" t="s">
        <v>19</v>
      </c>
      <c r="J164" s="3">
        <v>36221</v>
      </c>
      <c r="K164" s="2">
        <v>0</v>
      </c>
      <c r="L164" s="2">
        <v>55</v>
      </c>
      <c r="M164" s="2">
        <v>47</v>
      </c>
      <c r="N164" s="2">
        <v>1</v>
      </c>
      <c r="O164" s="1" t="s">
        <v>20</v>
      </c>
      <c r="P164" s="3">
        <v>38199</v>
      </c>
      <c r="Q164" s="13"/>
      <c r="R164" s="15"/>
      <c r="S164" s="14"/>
      <c r="T164" s="1"/>
      <c r="U164" s="1"/>
      <c r="V164" s="1"/>
      <c r="W164" s="1"/>
      <c r="X164" s="1"/>
      <c r="Y164" s="1"/>
    </row>
    <row r="165" spans="1:25" ht="40.799999999999997" thickBot="1" x14ac:dyDescent="0.35">
      <c r="A165" s="2">
        <v>152</v>
      </c>
      <c r="B165" s="6">
        <v>436757988</v>
      </c>
      <c r="C165" s="2">
        <v>1138</v>
      </c>
      <c r="D165" s="1" t="s">
        <v>228</v>
      </c>
      <c r="E165" s="2">
        <v>210</v>
      </c>
      <c r="F165" s="1" t="s">
        <v>136</v>
      </c>
      <c r="G165" s="3">
        <v>29201</v>
      </c>
      <c r="H165" s="1" t="s">
        <v>18</v>
      </c>
      <c r="I165" s="1" t="s">
        <v>19</v>
      </c>
      <c r="J165" s="3">
        <v>36228</v>
      </c>
      <c r="K165" s="2">
        <v>0</v>
      </c>
      <c r="L165" s="2">
        <v>50</v>
      </c>
      <c r="M165" s="2">
        <v>45</v>
      </c>
      <c r="N165" s="2">
        <v>1</v>
      </c>
      <c r="O165" s="1" t="s">
        <v>20</v>
      </c>
      <c r="P165" s="3">
        <v>38199</v>
      </c>
      <c r="Q165" s="13"/>
      <c r="R165" s="15"/>
      <c r="S165" s="14"/>
      <c r="T165" s="1"/>
      <c r="U165" s="1"/>
      <c r="V165" s="1"/>
      <c r="W165" s="1"/>
      <c r="X165" s="1"/>
      <c r="Y165" s="1"/>
    </row>
    <row r="166" spans="1:25" ht="40.799999999999997" thickBot="1" x14ac:dyDescent="0.35">
      <c r="A166" s="2">
        <v>168</v>
      </c>
      <c r="B166" s="6">
        <v>578953538</v>
      </c>
      <c r="C166" s="2">
        <v>1159</v>
      </c>
      <c r="D166" s="1" t="s">
        <v>239</v>
      </c>
      <c r="E166" s="2">
        <v>87</v>
      </c>
      <c r="F166" s="1" t="s">
        <v>136</v>
      </c>
      <c r="G166" s="3">
        <v>23259</v>
      </c>
      <c r="H166" s="1" t="s">
        <v>18</v>
      </c>
      <c r="I166" s="1" t="s">
        <v>19</v>
      </c>
      <c r="J166" s="3">
        <v>36236</v>
      </c>
      <c r="K166" s="2">
        <v>0</v>
      </c>
      <c r="L166" s="2">
        <v>71</v>
      </c>
      <c r="M166" s="2">
        <v>55</v>
      </c>
      <c r="N166" s="2">
        <v>1</v>
      </c>
      <c r="O166" s="1" t="s">
        <v>20</v>
      </c>
      <c r="P166" s="3">
        <v>38199</v>
      </c>
      <c r="Q166" s="13"/>
      <c r="R166" s="15"/>
      <c r="S166" s="14"/>
      <c r="T166" s="1"/>
      <c r="U166" s="1"/>
      <c r="V166" s="1"/>
      <c r="W166" s="1"/>
      <c r="X166" s="1"/>
      <c r="Y166" s="1"/>
    </row>
    <row r="167" spans="1:25" ht="40.799999999999997" thickBot="1" x14ac:dyDescent="0.35">
      <c r="A167" s="2">
        <v>172</v>
      </c>
      <c r="B167" s="6">
        <v>273260055</v>
      </c>
      <c r="C167" s="2">
        <v>1160</v>
      </c>
      <c r="D167" s="1" t="s">
        <v>242</v>
      </c>
      <c r="E167" s="2">
        <v>87</v>
      </c>
      <c r="F167" s="1" t="s">
        <v>136</v>
      </c>
      <c r="G167" s="3">
        <v>29532</v>
      </c>
      <c r="H167" s="1" t="s">
        <v>18</v>
      </c>
      <c r="I167" s="1" t="s">
        <v>19</v>
      </c>
      <c r="J167" s="3">
        <v>36238</v>
      </c>
      <c r="K167" s="2">
        <v>0</v>
      </c>
      <c r="L167" s="2">
        <v>72</v>
      </c>
      <c r="M167" s="2">
        <v>56</v>
      </c>
      <c r="N167" s="2">
        <v>1</v>
      </c>
      <c r="O167" s="1" t="s">
        <v>20</v>
      </c>
      <c r="P167" s="3">
        <v>38199</v>
      </c>
      <c r="Q167" s="13"/>
      <c r="R167" s="15"/>
      <c r="S167" s="14"/>
      <c r="T167" s="1"/>
      <c r="U167" s="1"/>
      <c r="V167" s="1"/>
      <c r="W167" s="1"/>
      <c r="X167" s="1"/>
      <c r="Y167" s="1"/>
    </row>
    <row r="168" spans="1:25" ht="40.799999999999997" thickBot="1" x14ac:dyDescent="0.35">
      <c r="A168" s="2">
        <v>186</v>
      </c>
      <c r="B168" s="6">
        <v>1300049</v>
      </c>
      <c r="C168" s="2">
        <v>1155</v>
      </c>
      <c r="D168" s="1" t="s">
        <v>254</v>
      </c>
      <c r="E168" s="2">
        <v>87</v>
      </c>
      <c r="F168" s="1" t="s">
        <v>136</v>
      </c>
      <c r="G168" s="3">
        <v>27890</v>
      </c>
      <c r="H168" s="1" t="s">
        <v>19</v>
      </c>
      <c r="I168" s="1" t="s">
        <v>26</v>
      </c>
      <c r="J168" s="3">
        <v>36245</v>
      </c>
      <c r="K168" s="2">
        <v>0</v>
      </c>
      <c r="L168" s="2">
        <v>67</v>
      </c>
      <c r="M168" s="2">
        <v>53</v>
      </c>
      <c r="N168" s="2">
        <v>1</v>
      </c>
      <c r="O168" s="1" t="s">
        <v>20</v>
      </c>
      <c r="P168" s="3">
        <v>38199</v>
      </c>
      <c r="Q168" s="13"/>
      <c r="R168" s="15"/>
      <c r="S168" s="14"/>
      <c r="T168" s="1"/>
      <c r="U168" s="1"/>
      <c r="V168" s="1"/>
      <c r="W168" s="1"/>
      <c r="X168" s="1"/>
      <c r="Y168" s="1"/>
    </row>
    <row r="169" spans="1:25" ht="40.799999999999997" thickBot="1" x14ac:dyDescent="0.35">
      <c r="A169" s="2">
        <v>190</v>
      </c>
      <c r="B169" s="6">
        <v>693168613</v>
      </c>
      <c r="C169" s="2">
        <v>1139</v>
      </c>
      <c r="D169" s="1" t="s">
        <v>257</v>
      </c>
      <c r="E169" s="2">
        <v>210</v>
      </c>
      <c r="F169" s="1" t="s">
        <v>136</v>
      </c>
      <c r="G169" s="3">
        <v>26113</v>
      </c>
      <c r="H169" s="1" t="s">
        <v>19</v>
      </c>
      <c r="I169" s="1" t="s">
        <v>19</v>
      </c>
      <c r="J169" s="3">
        <v>36247</v>
      </c>
      <c r="K169" s="2">
        <v>0</v>
      </c>
      <c r="L169" s="2">
        <v>51</v>
      </c>
      <c r="M169" s="2">
        <v>45</v>
      </c>
      <c r="N169" s="2">
        <v>1</v>
      </c>
      <c r="O169" s="1" t="s">
        <v>20</v>
      </c>
      <c r="P169" s="3">
        <v>38199</v>
      </c>
      <c r="Q169" s="13"/>
      <c r="R169" s="15"/>
      <c r="S169" s="14"/>
      <c r="T169" s="1"/>
      <c r="U169" s="1"/>
      <c r="V169" s="1"/>
      <c r="W169" s="1"/>
      <c r="X169" s="1"/>
      <c r="Y169" s="1"/>
    </row>
    <row r="170" spans="1:25" ht="40.799999999999997" thickBot="1" x14ac:dyDescent="0.35">
      <c r="A170" s="2">
        <v>215</v>
      </c>
      <c r="B170" s="6">
        <v>440379437</v>
      </c>
      <c r="C170" s="2">
        <v>1145</v>
      </c>
      <c r="D170" s="1" t="s">
        <v>274</v>
      </c>
      <c r="E170" s="2">
        <v>210</v>
      </c>
      <c r="F170" s="1" t="s">
        <v>136</v>
      </c>
      <c r="G170" s="3">
        <v>28652</v>
      </c>
      <c r="H170" s="1" t="s">
        <v>19</v>
      </c>
      <c r="I170" s="1" t="s">
        <v>19</v>
      </c>
      <c r="J170" s="3">
        <v>36259</v>
      </c>
      <c r="K170" s="2">
        <v>0</v>
      </c>
      <c r="L170" s="2">
        <v>57</v>
      </c>
      <c r="M170" s="2">
        <v>48</v>
      </c>
      <c r="N170" s="2">
        <v>1</v>
      </c>
      <c r="O170" s="1" t="s">
        <v>20</v>
      </c>
      <c r="P170" s="3">
        <v>38199</v>
      </c>
      <c r="Q170" s="13"/>
      <c r="R170" s="15"/>
      <c r="S170" s="14"/>
      <c r="T170" s="1"/>
      <c r="U170" s="1"/>
      <c r="V170" s="1"/>
      <c r="W170" s="1"/>
      <c r="X170" s="1"/>
      <c r="Y170" s="1"/>
    </row>
    <row r="171" spans="1:25" ht="40.799999999999997" thickBot="1" x14ac:dyDescent="0.35">
      <c r="A171" s="2">
        <v>222</v>
      </c>
      <c r="B171" s="6">
        <v>1662732</v>
      </c>
      <c r="C171" s="2">
        <v>1151</v>
      </c>
      <c r="D171" s="1" t="s">
        <v>278</v>
      </c>
      <c r="E171" s="2">
        <v>51</v>
      </c>
      <c r="F171" s="1" t="s">
        <v>136</v>
      </c>
      <c r="G171" s="3">
        <v>22304</v>
      </c>
      <c r="H171" s="1" t="s">
        <v>18</v>
      </c>
      <c r="I171" s="1" t="s">
        <v>19</v>
      </c>
      <c r="J171" s="3">
        <v>36537</v>
      </c>
      <c r="K171" s="2">
        <v>0</v>
      </c>
      <c r="L171" s="2">
        <v>63</v>
      </c>
      <c r="M171" s="2">
        <v>51</v>
      </c>
      <c r="N171" s="2">
        <v>1</v>
      </c>
      <c r="O171" s="1" t="s">
        <v>20</v>
      </c>
      <c r="P171" s="3">
        <v>38199</v>
      </c>
      <c r="Q171" s="13"/>
      <c r="R171" s="15"/>
      <c r="S171" s="14"/>
      <c r="T171" s="1"/>
      <c r="U171" s="1"/>
      <c r="V171" s="1"/>
      <c r="W171" s="1"/>
      <c r="X171" s="1"/>
      <c r="Y171" s="1"/>
    </row>
    <row r="172" spans="1:25" ht="40.799999999999997" thickBot="1" x14ac:dyDescent="0.35">
      <c r="A172" s="2">
        <v>229</v>
      </c>
      <c r="B172" s="6">
        <v>413787783</v>
      </c>
      <c r="C172" s="2">
        <v>1152</v>
      </c>
      <c r="D172" s="1" t="s">
        <v>283</v>
      </c>
      <c r="E172" s="2">
        <v>51</v>
      </c>
      <c r="F172" s="1" t="s">
        <v>136</v>
      </c>
      <c r="G172" s="3">
        <v>22380</v>
      </c>
      <c r="H172" s="1" t="s">
        <v>18</v>
      </c>
      <c r="I172" s="1" t="s">
        <v>19</v>
      </c>
      <c r="J172" s="3">
        <v>36555</v>
      </c>
      <c r="K172" s="2">
        <v>0</v>
      </c>
      <c r="L172" s="2">
        <v>64</v>
      </c>
      <c r="M172" s="2">
        <v>52</v>
      </c>
      <c r="N172" s="2">
        <v>1</v>
      </c>
      <c r="O172" s="1" t="s">
        <v>20</v>
      </c>
      <c r="P172" s="3">
        <v>38199</v>
      </c>
      <c r="Q172" s="13"/>
      <c r="R172" s="15"/>
      <c r="S172" s="14"/>
      <c r="T172" s="1"/>
      <c r="U172" s="1"/>
      <c r="V172" s="1"/>
      <c r="W172" s="1"/>
      <c r="X172" s="1"/>
      <c r="Y172" s="1"/>
    </row>
    <row r="173" spans="1:25" ht="40.799999999999997" thickBot="1" x14ac:dyDescent="0.35">
      <c r="A173" s="2">
        <v>236</v>
      </c>
      <c r="B173" s="6">
        <v>943170460</v>
      </c>
      <c r="C173" s="2">
        <v>1153</v>
      </c>
      <c r="D173" s="1" t="s">
        <v>288</v>
      </c>
      <c r="E173" s="2">
        <v>51</v>
      </c>
      <c r="F173" s="1" t="s">
        <v>136</v>
      </c>
      <c r="G173" s="3">
        <v>22284</v>
      </c>
      <c r="H173" s="1" t="s">
        <v>18</v>
      </c>
      <c r="I173" s="1" t="s">
        <v>19</v>
      </c>
      <c r="J173" s="3">
        <v>36574</v>
      </c>
      <c r="K173" s="2">
        <v>0</v>
      </c>
      <c r="L173" s="2">
        <v>65</v>
      </c>
      <c r="M173" s="2">
        <v>52</v>
      </c>
      <c r="N173" s="2">
        <v>1</v>
      </c>
      <c r="O173" s="1" t="s">
        <v>20</v>
      </c>
      <c r="P173" s="3">
        <v>38199</v>
      </c>
      <c r="Q173" s="13"/>
      <c r="R173" s="15"/>
      <c r="S173" s="14"/>
      <c r="T173" s="1"/>
      <c r="U173" s="1"/>
      <c r="V173" s="1"/>
      <c r="W173" s="1"/>
      <c r="X173" s="1"/>
      <c r="Y173" s="1"/>
    </row>
    <row r="174" spans="1:25" ht="40.799999999999997" thickBot="1" x14ac:dyDescent="0.35">
      <c r="A174" s="2">
        <v>240</v>
      </c>
      <c r="B174" s="6">
        <v>697712387</v>
      </c>
      <c r="C174" s="2">
        <v>1148</v>
      </c>
      <c r="D174" s="1" t="s">
        <v>291</v>
      </c>
      <c r="E174" s="2">
        <v>51</v>
      </c>
      <c r="F174" s="1" t="s">
        <v>136</v>
      </c>
      <c r="G174" s="3">
        <v>20828</v>
      </c>
      <c r="H174" s="1" t="s">
        <v>19</v>
      </c>
      <c r="I174" s="1" t="s">
        <v>19</v>
      </c>
      <c r="J174" s="3">
        <v>36581</v>
      </c>
      <c r="K174" s="2">
        <v>0</v>
      </c>
      <c r="L174" s="2">
        <v>60</v>
      </c>
      <c r="M174" s="2">
        <v>50</v>
      </c>
      <c r="N174" s="2">
        <v>1</v>
      </c>
      <c r="O174" s="1" t="s">
        <v>20</v>
      </c>
      <c r="P174" s="3">
        <v>38199</v>
      </c>
      <c r="Q174" s="13"/>
      <c r="R174" s="15"/>
      <c r="S174" s="14"/>
      <c r="T174" s="1"/>
      <c r="U174" s="1"/>
      <c r="V174" s="1"/>
      <c r="W174" s="1"/>
      <c r="X174" s="1"/>
      <c r="Y174" s="1"/>
    </row>
    <row r="175" spans="1:25" ht="40.799999999999997" thickBot="1" x14ac:dyDescent="0.35">
      <c r="A175" s="2">
        <v>246</v>
      </c>
      <c r="B175" s="6">
        <v>947029962</v>
      </c>
      <c r="C175" s="2">
        <v>1154</v>
      </c>
      <c r="D175" s="1" t="s">
        <v>294</v>
      </c>
      <c r="E175" s="2">
        <v>51</v>
      </c>
      <c r="F175" s="1" t="s">
        <v>136</v>
      </c>
      <c r="G175" s="3">
        <v>15434</v>
      </c>
      <c r="H175" s="1" t="s">
        <v>19</v>
      </c>
      <c r="I175" s="1" t="s">
        <v>19</v>
      </c>
      <c r="J175" s="3">
        <v>36593</v>
      </c>
      <c r="K175" s="2">
        <v>0</v>
      </c>
      <c r="L175" s="2">
        <v>66</v>
      </c>
      <c r="M175" s="2">
        <v>53</v>
      </c>
      <c r="N175" s="2">
        <v>1</v>
      </c>
      <c r="O175" s="1" t="s">
        <v>20</v>
      </c>
      <c r="P175" s="3">
        <v>38199</v>
      </c>
      <c r="Q175" s="13"/>
      <c r="R175" s="15"/>
      <c r="S175" s="14"/>
      <c r="T175" s="1"/>
      <c r="U175" s="1"/>
      <c r="V175" s="1"/>
      <c r="W175" s="1"/>
      <c r="X175" s="1"/>
      <c r="Y175" s="1"/>
    </row>
    <row r="176" spans="1:25" ht="40.799999999999997" thickBot="1" x14ac:dyDescent="0.35">
      <c r="A176" s="2">
        <v>249</v>
      </c>
      <c r="B176" s="6">
        <v>988315686</v>
      </c>
      <c r="C176" s="2">
        <v>1149</v>
      </c>
      <c r="D176" s="1" t="s">
        <v>297</v>
      </c>
      <c r="E176" s="2">
        <v>51</v>
      </c>
      <c r="F176" s="1" t="s">
        <v>136</v>
      </c>
      <c r="G176" s="3">
        <v>23400</v>
      </c>
      <c r="H176" s="1" t="s">
        <v>19</v>
      </c>
      <c r="I176" s="1" t="s">
        <v>19</v>
      </c>
      <c r="J176" s="3">
        <v>36600</v>
      </c>
      <c r="K176" s="2">
        <v>0</v>
      </c>
      <c r="L176" s="2">
        <v>61</v>
      </c>
      <c r="M176" s="2">
        <v>50</v>
      </c>
      <c r="N176" s="2">
        <v>1</v>
      </c>
      <c r="O176" s="1" t="s">
        <v>20</v>
      </c>
      <c r="P176" s="3">
        <v>38199</v>
      </c>
      <c r="Q176" s="13"/>
      <c r="R176" s="15"/>
      <c r="S176" s="14"/>
      <c r="T176" s="1"/>
      <c r="U176" s="1"/>
      <c r="V176" s="1"/>
      <c r="W176" s="1"/>
      <c r="X176" s="1"/>
      <c r="Y176" s="1"/>
    </row>
    <row r="177" spans="1:25" ht="40.799999999999997" thickBot="1" x14ac:dyDescent="0.35">
      <c r="A177" s="2">
        <v>257</v>
      </c>
      <c r="B177" s="6">
        <v>58791499</v>
      </c>
      <c r="C177" s="2">
        <v>1150</v>
      </c>
      <c r="D177" s="1" t="s">
        <v>303</v>
      </c>
      <c r="E177" s="2">
        <v>51</v>
      </c>
      <c r="F177" s="1" t="s">
        <v>136</v>
      </c>
      <c r="G177" s="3">
        <v>23284</v>
      </c>
      <c r="H177" s="1" t="s">
        <v>18</v>
      </c>
      <c r="I177" s="1" t="s">
        <v>19</v>
      </c>
      <c r="J177" s="3">
        <v>36619</v>
      </c>
      <c r="K177" s="2">
        <v>0</v>
      </c>
      <c r="L177" s="2">
        <v>62</v>
      </c>
      <c r="M177" s="2">
        <v>51</v>
      </c>
      <c r="N177" s="2">
        <v>1</v>
      </c>
      <c r="O177" s="1" t="s">
        <v>20</v>
      </c>
      <c r="P177" s="3">
        <v>38199</v>
      </c>
      <c r="Q177" s="13"/>
      <c r="R177" s="15"/>
      <c r="S177" s="14"/>
      <c r="T177" s="1"/>
      <c r="U177" s="1"/>
      <c r="V177" s="1"/>
      <c r="W177" s="1"/>
      <c r="X177" s="1"/>
      <c r="Y177" s="1"/>
    </row>
    <row r="178" spans="1:25" ht="40.799999999999997" thickBot="1" x14ac:dyDescent="0.35">
      <c r="A178" s="2">
        <v>22</v>
      </c>
      <c r="B178" s="6">
        <v>835460180</v>
      </c>
      <c r="C178" s="2">
        <v>1172</v>
      </c>
      <c r="D178" s="1" t="s">
        <v>127</v>
      </c>
      <c r="E178" s="2">
        <v>197</v>
      </c>
      <c r="F178" s="1" t="s">
        <v>128</v>
      </c>
      <c r="G178" s="3">
        <v>19281</v>
      </c>
      <c r="H178" s="1" t="s">
        <v>18</v>
      </c>
      <c r="I178" s="1" t="s">
        <v>19</v>
      </c>
      <c r="J178" s="3">
        <v>36163</v>
      </c>
      <c r="K178" s="2">
        <v>0</v>
      </c>
      <c r="L178" s="2">
        <v>84</v>
      </c>
      <c r="M178" s="2">
        <v>62</v>
      </c>
      <c r="N178" s="2">
        <v>1</v>
      </c>
      <c r="O178" s="1" t="s">
        <v>20</v>
      </c>
      <c r="P178" s="3">
        <v>38199</v>
      </c>
      <c r="Q178" s="13"/>
      <c r="R178" s="15"/>
      <c r="S178" s="14"/>
      <c r="T178" s="1"/>
      <c r="U178" s="1"/>
      <c r="V178" s="1"/>
      <c r="W178" s="1"/>
      <c r="X178" s="1"/>
      <c r="Y178" s="1"/>
    </row>
    <row r="179" spans="1:25" ht="40.799999999999997" thickBot="1" x14ac:dyDescent="0.35">
      <c r="A179" s="2">
        <v>23</v>
      </c>
      <c r="B179" s="6">
        <v>687685941</v>
      </c>
      <c r="C179" s="2">
        <v>1173</v>
      </c>
      <c r="D179" s="1" t="s">
        <v>129</v>
      </c>
      <c r="E179" s="2">
        <v>197</v>
      </c>
      <c r="F179" s="1" t="s">
        <v>128</v>
      </c>
      <c r="G179" s="3">
        <v>22238</v>
      </c>
      <c r="H179" s="1" t="s">
        <v>18</v>
      </c>
      <c r="I179" s="1" t="s">
        <v>19</v>
      </c>
      <c r="J179" s="3">
        <v>36163</v>
      </c>
      <c r="K179" s="2">
        <v>0</v>
      </c>
      <c r="L179" s="2">
        <v>85</v>
      </c>
      <c r="M179" s="2">
        <v>62</v>
      </c>
      <c r="N179" s="2">
        <v>1</v>
      </c>
      <c r="O179" s="1" t="s">
        <v>20</v>
      </c>
      <c r="P179" s="3">
        <v>38199</v>
      </c>
      <c r="Q179" s="13"/>
      <c r="R179" s="15"/>
      <c r="S179" s="14"/>
      <c r="T179" s="1"/>
      <c r="U179" s="1"/>
      <c r="V179" s="1"/>
      <c r="W179" s="1"/>
      <c r="X179" s="1"/>
      <c r="Y179" s="1"/>
    </row>
    <row r="180" spans="1:25" ht="40.799999999999997" thickBot="1" x14ac:dyDescent="0.35">
      <c r="A180" s="2">
        <v>40</v>
      </c>
      <c r="B180" s="6">
        <v>713403643</v>
      </c>
      <c r="C180" s="2">
        <v>1167</v>
      </c>
      <c r="D180" s="1" t="s">
        <v>146</v>
      </c>
      <c r="E180" s="2">
        <v>159</v>
      </c>
      <c r="F180" s="1" t="s">
        <v>128</v>
      </c>
      <c r="G180" s="3">
        <v>28992</v>
      </c>
      <c r="H180" s="1" t="s">
        <v>19</v>
      </c>
      <c r="I180" s="1" t="s">
        <v>26</v>
      </c>
      <c r="J180" s="3">
        <v>36170</v>
      </c>
      <c r="K180" s="2">
        <v>0</v>
      </c>
      <c r="L180" s="2">
        <v>79</v>
      </c>
      <c r="M180" s="2">
        <v>59</v>
      </c>
      <c r="N180" s="2">
        <v>1</v>
      </c>
      <c r="O180" s="1" t="s">
        <v>20</v>
      </c>
      <c r="P180" s="3">
        <v>38199</v>
      </c>
      <c r="Q180" s="13"/>
      <c r="R180" s="15"/>
      <c r="S180" s="14"/>
      <c r="T180" s="1"/>
      <c r="U180" s="1"/>
      <c r="V180" s="1"/>
      <c r="W180" s="1"/>
      <c r="X180" s="1"/>
      <c r="Y180" s="1"/>
    </row>
    <row r="181" spans="1:25" ht="40.799999999999997" thickBot="1" x14ac:dyDescent="0.35">
      <c r="A181" s="2">
        <v>52</v>
      </c>
      <c r="B181" s="6">
        <v>275962311</v>
      </c>
      <c r="C181" s="2">
        <v>1162</v>
      </c>
      <c r="D181" s="1" t="s">
        <v>153</v>
      </c>
      <c r="E181" s="2">
        <v>123</v>
      </c>
      <c r="F181" s="1" t="s">
        <v>128</v>
      </c>
      <c r="G181" s="3">
        <v>27463</v>
      </c>
      <c r="H181" s="1" t="s">
        <v>18</v>
      </c>
      <c r="I181" s="1" t="s">
        <v>19</v>
      </c>
      <c r="J181" s="3">
        <v>36176</v>
      </c>
      <c r="K181" s="2">
        <v>0</v>
      </c>
      <c r="L181" s="2">
        <v>74</v>
      </c>
      <c r="M181" s="2">
        <v>57</v>
      </c>
      <c r="N181" s="2">
        <v>1</v>
      </c>
      <c r="O181" s="1" t="s">
        <v>20</v>
      </c>
      <c r="P181" s="3">
        <v>38199</v>
      </c>
      <c r="Q181" s="13"/>
      <c r="R181" s="15"/>
      <c r="S181" s="14"/>
      <c r="T181" s="1"/>
      <c r="U181" s="1"/>
      <c r="V181" s="1"/>
      <c r="W181" s="1"/>
      <c r="X181" s="1"/>
      <c r="Y181" s="1"/>
    </row>
    <row r="182" spans="1:25" ht="40.799999999999997" thickBot="1" x14ac:dyDescent="0.35">
      <c r="A182" s="2">
        <v>75</v>
      </c>
      <c r="B182" s="6">
        <v>435234965</v>
      </c>
      <c r="C182" s="2">
        <v>1168</v>
      </c>
      <c r="D182" s="1" t="s">
        <v>170</v>
      </c>
      <c r="E182" s="2">
        <v>159</v>
      </c>
      <c r="F182" s="1" t="s">
        <v>128</v>
      </c>
      <c r="G182" s="3">
        <v>27754</v>
      </c>
      <c r="H182" s="1" t="s">
        <v>19</v>
      </c>
      <c r="I182" s="1" t="s">
        <v>19</v>
      </c>
      <c r="J182" s="3">
        <v>36188</v>
      </c>
      <c r="K182" s="2">
        <v>0</v>
      </c>
      <c r="L182" s="2">
        <v>80</v>
      </c>
      <c r="M182" s="2">
        <v>60</v>
      </c>
      <c r="N182" s="2">
        <v>1</v>
      </c>
      <c r="O182" s="1" t="s">
        <v>20</v>
      </c>
      <c r="P182" s="3">
        <v>38199</v>
      </c>
      <c r="Q182" s="13"/>
      <c r="R182" s="15"/>
      <c r="S182" s="14"/>
      <c r="T182" s="1"/>
      <c r="U182" s="1"/>
      <c r="V182" s="1"/>
      <c r="W182" s="1"/>
      <c r="X182" s="1"/>
      <c r="Y182" s="1"/>
    </row>
    <row r="183" spans="1:25" ht="40.799999999999997" thickBot="1" x14ac:dyDescent="0.35">
      <c r="A183" s="2">
        <v>88</v>
      </c>
      <c r="B183" s="6">
        <v>514829225</v>
      </c>
      <c r="C183" s="2">
        <v>1163</v>
      </c>
      <c r="D183" s="1" t="s">
        <v>179</v>
      </c>
      <c r="E183" s="2">
        <v>123</v>
      </c>
      <c r="F183" s="1" t="s">
        <v>128</v>
      </c>
      <c r="G183" s="3">
        <v>25959</v>
      </c>
      <c r="H183" s="1" t="s">
        <v>18</v>
      </c>
      <c r="I183" s="1" t="s">
        <v>26</v>
      </c>
      <c r="J183" s="3">
        <v>36195</v>
      </c>
      <c r="K183" s="2">
        <v>0</v>
      </c>
      <c r="L183" s="2">
        <v>75</v>
      </c>
      <c r="M183" s="2">
        <v>57</v>
      </c>
      <c r="N183" s="2">
        <v>1</v>
      </c>
      <c r="O183" s="1" t="s">
        <v>20</v>
      </c>
      <c r="P183" s="3">
        <v>38199</v>
      </c>
      <c r="Q183" s="13"/>
      <c r="R183" s="15"/>
      <c r="S183" s="14"/>
      <c r="T183" s="1"/>
      <c r="U183" s="1"/>
      <c r="V183" s="1"/>
      <c r="W183" s="1"/>
      <c r="X183" s="1"/>
      <c r="Y183" s="1"/>
    </row>
    <row r="184" spans="1:25" ht="40.799999999999997" thickBot="1" x14ac:dyDescent="0.35">
      <c r="A184" s="2">
        <v>98</v>
      </c>
      <c r="B184" s="6">
        <v>199546871</v>
      </c>
      <c r="C184" s="2">
        <v>1174</v>
      </c>
      <c r="D184" s="1" t="s">
        <v>188</v>
      </c>
      <c r="E184" s="2">
        <v>197</v>
      </c>
      <c r="F184" s="1" t="s">
        <v>128</v>
      </c>
      <c r="G184" s="3">
        <v>28197</v>
      </c>
      <c r="H184" s="1" t="s">
        <v>19</v>
      </c>
      <c r="I184" s="1" t="s">
        <v>19</v>
      </c>
      <c r="J184" s="3">
        <v>36200</v>
      </c>
      <c r="K184" s="2">
        <v>0</v>
      </c>
      <c r="L184" s="2">
        <v>86</v>
      </c>
      <c r="M184" s="2">
        <v>63</v>
      </c>
      <c r="N184" s="2">
        <v>1</v>
      </c>
      <c r="O184" s="1" t="s">
        <v>20</v>
      </c>
      <c r="P184" s="3">
        <v>38199</v>
      </c>
      <c r="Q184" s="13"/>
      <c r="R184" s="15"/>
      <c r="S184" s="14"/>
      <c r="T184" s="1"/>
      <c r="U184" s="1"/>
      <c r="V184" s="1"/>
      <c r="W184" s="1"/>
      <c r="X184" s="1"/>
      <c r="Y184" s="1"/>
    </row>
    <row r="185" spans="1:25" ht="40.799999999999997" thickBot="1" x14ac:dyDescent="0.35">
      <c r="A185" s="2">
        <v>112</v>
      </c>
      <c r="B185" s="6">
        <v>187369436</v>
      </c>
      <c r="C185" s="2">
        <v>1169</v>
      </c>
      <c r="D185" s="1" t="s">
        <v>198</v>
      </c>
      <c r="E185" s="2">
        <v>159</v>
      </c>
      <c r="F185" s="1" t="s">
        <v>128</v>
      </c>
      <c r="G185" s="3">
        <v>22883</v>
      </c>
      <c r="H185" s="1" t="s">
        <v>18</v>
      </c>
      <c r="I185" s="1" t="s">
        <v>26</v>
      </c>
      <c r="J185" s="3">
        <v>36207</v>
      </c>
      <c r="K185" s="2">
        <v>0</v>
      </c>
      <c r="L185" s="2">
        <v>81</v>
      </c>
      <c r="M185" s="2">
        <v>60</v>
      </c>
      <c r="N185" s="2">
        <v>1</v>
      </c>
      <c r="O185" s="1" t="s">
        <v>20</v>
      </c>
      <c r="P185" s="3">
        <v>38199</v>
      </c>
      <c r="Q185" s="13"/>
      <c r="R185" s="15"/>
      <c r="S185" s="14"/>
      <c r="T185" s="1"/>
      <c r="U185" s="1"/>
      <c r="V185" s="1"/>
      <c r="W185" s="1"/>
      <c r="X185" s="1"/>
      <c r="Y185" s="1"/>
    </row>
    <row r="186" spans="1:25" ht="40.799999999999997" thickBot="1" x14ac:dyDescent="0.35">
      <c r="A186" s="2">
        <v>126</v>
      </c>
      <c r="B186" s="6">
        <v>539490372</v>
      </c>
      <c r="C186" s="2">
        <v>1164</v>
      </c>
      <c r="D186" s="1" t="s">
        <v>209</v>
      </c>
      <c r="E186" s="2">
        <v>123</v>
      </c>
      <c r="F186" s="1" t="s">
        <v>128</v>
      </c>
      <c r="G186" s="3">
        <v>28872</v>
      </c>
      <c r="H186" s="1" t="s">
        <v>19</v>
      </c>
      <c r="I186" s="1" t="s">
        <v>19</v>
      </c>
      <c r="J186" s="3">
        <v>36214</v>
      </c>
      <c r="K186" s="2">
        <v>0</v>
      </c>
      <c r="L186" s="2">
        <v>76</v>
      </c>
      <c r="M186" s="2">
        <v>58</v>
      </c>
      <c r="N186" s="2">
        <v>1</v>
      </c>
      <c r="O186" s="1" t="s">
        <v>20</v>
      </c>
      <c r="P186" s="3">
        <v>38199</v>
      </c>
      <c r="Q186" s="13"/>
      <c r="R186" s="15"/>
      <c r="S186" s="14"/>
      <c r="T186" s="1"/>
      <c r="U186" s="1"/>
      <c r="V186" s="1"/>
      <c r="W186" s="1"/>
      <c r="X186" s="1"/>
      <c r="Y186" s="1"/>
    </row>
    <row r="187" spans="1:25" ht="40.799999999999997" thickBot="1" x14ac:dyDescent="0.35">
      <c r="A187" s="2">
        <v>136</v>
      </c>
      <c r="B187" s="6">
        <v>167554340</v>
      </c>
      <c r="C187" s="2">
        <v>1175</v>
      </c>
      <c r="D187" s="1" t="s">
        <v>216</v>
      </c>
      <c r="E187" s="2">
        <v>197</v>
      </c>
      <c r="F187" s="1" t="s">
        <v>128</v>
      </c>
      <c r="G187" s="3">
        <v>29557</v>
      </c>
      <c r="H187" s="1" t="s">
        <v>19</v>
      </c>
      <c r="I187" s="1" t="s">
        <v>26</v>
      </c>
      <c r="J187" s="3">
        <v>36219</v>
      </c>
      <c r="K187" s="2">
        <v>0</v>
      </c>
      <c r="L187" s="2">
        <v>87</v>
      </c>
      <c r="M187" s="2">
        <v>63</v>
      </c>
      <c r="N187" s="2">
        <v>1</v>
      </c>
      <c r="O187" s="1" t="s">
        <v>20</v>
      </c>
      <c r="P187" s="3">
        <v>38199</v>
      </c>
      <c r="Q187" s="13"/>
      <c r="R187" s="15"/>
      <c r="S187" s="14"/>
      <c r="T187" s="1"/>
      <c r="U187" s="1"/>
      <c r="V187" s="1"/>
      <c r="W187" s="1"/>
      <c r="X187" s="1"/>
      <c r="Y187" s="1"/>
    </row>
    <row r="188" spans="1:25" ht="40.799999999999997" thickBot="1" x14ac:dyDescent="0.35">
      <c r="A188" s="2">
        <v>144</v>
      </c>
      <c r="B188" s="6">
        <v>456839592</v>
      </c>
      <c r="C188" s="2">
        <v>1170</v>
      </c>
      <c r="D188" s="1" t="s">
        <v>222</v>
      </c>
      <c r="E188" s="2">
        <v>159</v>
      </c>
      <c r="F188" s="1" t="s">
        <v>128</v>
      </c>
      <c r="G188" s="3">
        <v>27485</v>
      </c>
      <c r="H188" s="1" t="s">
        <v>18</v>
      </c>
      <c r="I188" s="1" t="s">
        <v>19</v>
      </c>
      <c r="J188" s="3">
        <v>36225</v>
      </c>
      <c r="K188" s="2">
        <v>0</v>
      </c>
      <c r="L188" s="2">
        <v>82</v>
      </c>
      <c r="M188" s="2">
        <v>61</v>
      </c>
      <c r="N188" s="2">
        <v>1</v>
      </c>
      <c r="O188" s="1" t="s">
        <v>20</v>
      </c>
      <c r="P188" s="3">
        <v>38199</v>
      </c>
      <c r="Q188" s="13"/>
      <c r="R188" s="15"/>
      <c r="S188" s="14"/>
      <c r="T188" s="1"/>
      <c r="U188" s="1"/>
      <c r="V188" s="1"/>
      <c r="W188" s="1"/>
      <c r="X188" s="1"/>
      <c r="Y188" s="1"/>
    </row>
    <row r="189" spans="1:25" ht="40.799999999999997" thickBot="1" x14ac:dyDescent="0.35">
      <c r="A189" s="2">
        <v>155</v>
      </c>
      <c r="B189" s="6">
        <v>377784364</v>
      </c>
      <c r="C189" s="2">
        <v>1165</v>
      </c>
      <c r="D189" s="1" t="s">
        <v>230</v>
      </c>
      <c r="E189" s="2">
        <v>123</v>
      </c>
      <c r="F189" s="1" t="s">
        <v>128</v>
      </c>
      <c r="G189" s="3">
        <v>29355</v>
      </c>
      <c r="H189" s="1" t="s">
        <v>19</v>
      </c>
      <c r="I189" s="1" t="s">
        <v>19</v>
      </c>
      <c r="J189" s="3">
        <v>36231</v>
      </c>
      <c r="K189" s="2">
        <v>0</v>
      </c>
      <c r="L189" s="2">
        <v>77</v>
      </c>
      <c r="M189" s="2">
        <v>58</v>
      </c>
      <c r="N189" s="2">
        <v>1</v>
      </c>
      <c r="O189" s="1" t="s">
        <v>20</v>
      </c>
      <c r="P189" s="3">
        <v>38199</v>
      </c>
      <c r="Q189" s="13"/>
      <c r="R189" s="15"/>
      <c r="S189" s="14"/>
      <c r="T189" s="1"/>
      <c r="U189" s="1"/>
      <c r="V189" s="1"/>
      <c r="W189" s="1"/>
      <c r="X189" s="1"/>
      <c r="Y189" s="1"/>
    </row>
    <row r="190" spans="1:25" ht="40.799999999999997" thickBot="1" x14ac:dyDescent="0.35">
      <c r="A190" s="2">
        <v>181</v>
      </c>
      <c r="B190" s="6">
        <v>20244403</v>
      </c>
      <c r="C190" s="2">
        <v>1171</v>
      </c>
      <c r="D190" s="1" t="s">
        <v>249</v>
      </c>
      <c r="E190" s="2">
        <v>197</v>
      </c>
      <c r="F190" s="1" t="s">
        <v>128</v>
      </c>
      <c r="G190" s="3">
        <v>21842</v>
      </c>
      <c r="H190" s="1" t="s">
        <v>18</v>
      </c>
      <c r="I190" s="1" t="s">
        <v>26</v>
      </c>
      <c r="J190" s="3">
        <v>36243</v>
      </c>
      <c r="K190" s="2">
        <v>0</v>
      </c>
      <c r="L190" s="2">
        <v>83</v>
      </c>
      <c r="M190" s="2">
        <v>61</v>
      </c>
      <c r="N190" s="2">
        <v>1</v>
      </c>
      <c r="O190" s="1" t="s">
        <v>20</v>
      </c>
      <c r="P190" s="3">
        <v>38199</v>
      </c>
      <c r="Q190" s="13"/>
      <c r="R190" s="15"/>
      <c r="S190" s="14"/>
      <c r="T190" s="1"/>
      <c r="U190" s="1"/>
      <c r="V190" s="1"/>
      <c r="W190" s="1"/>
      <c r="X190" s="1"/>
      <c r="Y190" s="1"/>
    </row>
    <row r="191" spans="1:25" ht="40.799999999999997" thickBot="1" x14ac:dyDescent="0.35">
      <c r="A191" s="2">
        <v>193</v>
      </c>
      <c r="B191" s="6">
        <v>399658727</v>
      </c>
      <c r="C191" s="2">
        <v>1166</v>
      </c>
      <c r="D191" s="1" t="s">
        <v>259</v>
      </c>
      <c r="E191" s="2">
        <v>159</v>
      </c>
      <c r="F191" s="1" t="s">
        <v>128</v>
      </c>
      <c r="G191" s="3">
        <v>28595</v>
      </c>
      <c r="H191" s="1" t="s">
        <v>18</v>
      </c>
      <c r="I191" s="1" t="s">
        <v>19</v>
      </c>
      <c r="J191" s="3">
        <v>36249</v>
      </c>
      <c r="K191" s="2">
        <v>0</v>
      </c>
      <c r="L191" s="2">
        <v>78</v>
      </c>
      <c r="M191" s="2">
        <v>59</v>
      </c>
      <c r="N191" s="2">
        <v>1</v>
      </c>
      <c r="O191" s="1" t="s">
        <v>20</v>
      </c>
      <c r="P191" s="3">
        <v>38199</v>
      </c>
      <c r="Q191" s="13"/>
      <c r="R191" s="15"/>
      <c r="S191" s="14"/>
      <c r="T191" s="1"/>
      <c r="U191" s="1"/>
      <c r="V191" s="1"/>
      <c r="W191" s="1"/>
      <c r="X191" s="1"/>
      <c r="Y191" s="1"/>
    </row>
    <row r="192" spans="1:25" ht="40.799999999999997" thickBot="1" x14ac:dyDescent="0.35">
      <c r="A192" s="2">
        <v>211</v>
      </c>
      <c r="B192" s="6">
        <v>65848458</v>
      </c>
      <c r="C192" s="2">
        <v>1161</v>
      </c>
      <c r="D192" s="1" t="s">
        <v>271</v>
      </c>
      <c r="E192" s="2">
        <v>123</v>
      </c>
      <c r="F192" s="1" t="s">
        <v>128</v>
      </c>
      <c r="G192" s="3">
        <v>28789</v>
      </c>
      <c r="H192" s="1" t="s">
        <v>18</v>
      </c>
      <c r="I192" s="1" t="s">
        <v>19</v>
      </c>
      <c r="J192" s="3">
        <v>36257</v>
      </c>
      <c r="K192" s="2">
        <v>0</v>
      </c>
      <c r="L192" s="2">
        <v>73</v>
      </c>
      <c r="M192" s="2">
        <v>56</v>
      </c>
      <c r="N192" s="2">
        <v>1</v>
      </c>
      <c r="O192" s="1" t="s">
        <v>20</v>
      </c>
      <c r="P192" s="3">
        <v>38199</v>
      </c>
      <c r="Q192" s="13"/>
      <c r="R192" s="15"/>
      <c r="S192" s="14"/>
      <c r="T192" s="1"/>
      <c r="U192" s="1"/>
      <c r="V192" s="1"/>
      <c r="W192" s="1"/>
      <c r="X192" s="1"/>
      <c r="Y192" s="1"/>
    </row>
    <row r="193" spans="1:25" ht="40.799999999999997" thickBot="1" x14ac:dyDescent="0.35">
      <c r="A193" s="2">
        <v>29</v>
      </c>
      <c r="B193" s="6">
        <v>571658797</v>
      </c>
      <c r="C193" s="2">
        <v>1199</v>
      </c>
      <c r="D193" s="1" t="s">
        <v>137</v>
      </c>
      <c r="E193" s="2">
        <v>14</v>
      </c>
      <c r="F193" s="1" t="s">
        <v>138</v>
      </c>
      <c r="G193" s="3">
        <v>27941</v>
      </c>
      <c r="H193" s="1" t="s">
        <v>19</v>
      </c>
      <c r="I193" s="1" t="s">
        <v>19</v>
      </c>
      <c r="J193" s="3">
        <v>36166</v>
      </c>
      <c r="K193" s="2">
        <v>0</v>
      </c>
      <c r="L193" s="2">
        <v>11</v>
      </c>
      <c r="M193" s="2">
        <v>25</v>
      </c>
      <c r="N193" s="2">
        <v>1</v>
      </c>
      <c r="O193" s="1" t="s">
        <v>20</v>
      </c>
      <c r="P193" s="3">
        <v>38199</v>
      </c>
      <c r="Q193" s="13"/>
      <c r="R193" s="15"/>
      <c r="S193" s="14"/>
      <c r="T193" s="1"/>
      <c r="U193" s="1"/>
      <c r="V193" s="1"/>
      <c r="W193" s="1"/>
      <c r="X193" s="1"/>
      <c r="Y193" s="1"/>
    </row>
    <row r="194" spans="1:25" ht="40.799999999999997" thickBot="1" x14ac:dyDescent="0.35">
      <c r="A194" s="2">
        <v>36</v>
      </c>
      <c r="B194" s="6">
        <v>113695504</v>
      </c>
      <c r="C194" s="2">
        <v>1183</v>
      </c>
      <c r="D194" s="1" t="s">
        <v>142</v>
      </c>
      <c r="E194" s="2">
        <v>38</v>
      </c>
      <c r="F194" s="1" t="s">
        <v>138</v>
      </c>
      <c r="G194" s="3">
        <v>24895</v>
      </c>
      <c r="H194" s="1" t="s">
        <v>19</v>
      </c>
      <c r="I194" s="1" t="s">
        <v>26</v>
      </c>
      <c r="J194" s="3">
        <v>36168</v>
      </c>
      <c r="K194" s="2">
        <v>0</v>
      </c>
      <c r="L194" s="2">
        <v>95</v>
      </c>
      <c r="M194" s="2">
        <v>67</v>
      </c>
      <c r="N194" s="2">
        <v>1</v>
      </c>
      <c r="O194" s="1" t="s">
        <v>20</v>
      </c>
      <c r="P194" s="3">
        <v>38199</v>
      </c>
      <c r="Q194" s="13"/>
      <c r="R194" s="15"/>
      <c r="S194" s="14"/>
      <c r="T194" s="1"/>
      <c r="U194" s="1"/>
      <c r="V194" s="1"/>
      <c r="W194" s="1"/>
      <c r="X194" s="1"/>
      <c r="Y194" s="1"/>
    </row>
    <row r="195" spans="1:25" ht="40.799999999999997" thickBot="1" x14ac:dyDescent="0.35">
      <c r="A195" s="2">
        <v>43</v>
      </c>
      <c r="B195" s="6">
        <v>718299860</v>
      </c>
      <c r="C195" s="2">
        <v>1194</v>
      </c>
      <c r="D195" s="1" t="s">
        <v>147</v>
      </c>
      <c r="E195" s="2">
        <v>74</v>
      </c>
      <c r="F195" s="1" t="s">
        <v>138</v>
      </c>
      <c r="G195" s="3">
        <v>23007</v>
      </c>
      <c r="H195" s="1" t="s">
        <v>19</v>
      </c>
      <c r="I195" s="1" t="s">
        <v>19</v>
      </c>
      <c r="J195" s="3">
        <v>36173</v>
      </c>
      <c r="K195" s="2">
        <v>0</v>
      </c>
      <c r="L195" s="2">
        <v>6</v>
      </c>
      <c r="M195" s="2">
        <v>23</v>
      </c>
      <c r="N195" s="2">
        <v>1</v>
      </c>
      <c r="O195" s="1" t="s">
        <v>20</v>
      </c>
      <c r="P195" s="3">
        <v>38199</v>
      </c>
      <c r="Q195" s="13"/>
      <c r="R195" s="15"/>
      <c r="S195" s="14"/>
      <c r="T195" s="1"/>
      <c r="U195" s="1"/>
      <c r="V195" s="1"/>
      <c r="W195" s="1"/>
      <c r="X195" s="1"/>
      <c r="Y195" s="1"/>
    </row>
    <row r="196" spans="1:25" ht="40.799999999999997" thickBot="1" x14ac:dyDescent="0.35">
      <c r="A196" s="2">
        <v>48</v>
      </c>
      <c r="B196" s="6">
        <v>857651804</v>
      </c>
      <c r="C196" s="2">
        <v>1178</v>
      </c>
      <c r="D196" s="1" t="s">
        <v>149</v>
      </c>
      <c r="E196" s="2">
        <v>38</v>
      </c>
      <c r="F196" s="1" t="s">
        <v>138</v>
      </c>
      <c r="G196" s="3">
        <v>25421</v>
      </c>
      <c r="H196" s="1" t="s">
        <v>18</v>
      </c>
      <c r="I196" s="1" t="s">
        <v>19</v>
      </c>
      <c r="J196" s="3">
        <v>36175</v>
      </c>
      <c r="K196" s="2">
        <v>0</v>
      </c>
      <c r="L196" s="2">
        <v>90</v>
      </c>
      <c r="M196" s="2">
        <v>65</v>
      </c>
      <c r="N196" s="2">
        <v>1</v>
      </c>
      <c r="O196" s="1" t="s">
        <v>20</v>
      </c>
      <c r="P196" s="3">
        <v>38199</v>
      </c>
      <c r="Q196" s="13"/>
      <c r="R196" s="15"/>
      <c r="S196" s="14"/>
      <c r="T196" s="1"/>
      <c r="U196" s="1"/>
      <c r="V196" s="1"/>
      <c r="W196" s="1"/>
      <c r="X196" s="1"/>
      <c r="Y196" s="1"/>
    </row>
    <row r="197" spans="1:25" ht="40.799999999999997" thickBot="1" x14ac:dyDescent="0.35">
      <c r="A197" s="2">
        <v>58</v>
      </c>
      <c r="B197" s="6">
        <v>415823523</v>
      </c>
      <c r="C197" s="2">
        <v>1181</v>
      </c>
      <c r="D197" s="1" t="s">
        <v>158</v>
      </c>
      <c r="E197" s="2">
        <v>38</v>
      </c>
      <c r="F197" s="1" t="s">
        <v>138</v>
      </c>
      <c r="G197" s="3">
        <v>24925</v>
      </c>
      <c r="H197" s="1" t="s">
        <v>18</v>
      </c>
      <c r="I197" s="1" t="s">
        <v>19</v>
      </c>
      <c r="J197" s="3">
        <v>36178</v>
      </c>
      <c r="K197" s="2">
        <v>0</v>
      </c>
      <c r="L197" s="2">
        <v>93</v>
      </c>
      <c r="M197" s="2">
        <v>66</v>
      </c>
      <c r="N197" s="2">
        <v>1</v>
      </c>
      <c r="O197" s="1" t="s">
        <v>20</v>
      </c>
      <c r="P197" s="3">
        <v>38199</v>
      </c>
      <c r="Q197" s="13"/>
      <c r="R197" s="15"/>
      <c r="S197" s="14"/>
      <c r="T197" s="1"/>
      <c r="U197" s="1"/>
      <c r="V197" s="1"/>
      <c r="W197" s="1"/>
      <c r="X197" s="1"/>
      <c r="Y197" s="1"/>
    </row>
    <row r="198" spans="1:25" ht="40.799999999999997" thickBot="1" x14ac:dyDescent="0.35">
      <c r="A198" s="2">
        <v>60</v>
      </c>
      <c r="B198" s="6">
        <v>674171828</v>
      </c>
      <c r="C198" s="2">
        <v>1189</v>
      </c>
      <c r="D198" s="1" t="s">
        <v>159</v>
      </c>
      <c r="E198" s="2">
        <v>74</v>
      </c>
      <c r="F198" s="1" t="s">
        <v>138</v>
      </c>
      <c r="G198" s="3">
        <v>28042</v>
      </c>
      <c r="H198" s="1" t="s">
        <v>19</v>
      </c>
      <c r="I198" s="1" t="s">
        <v>19</v>
      </c>
      <c r="J198" s="3">
        <v>36180</v>
      </c>
      <c r="K198" s="2">
        <v>0</v>
      </c>
      <c r="L198" s="2">
        <v>1</v>
      </c>
      <c r="M198" s="2">
        <v>20</v>
      </c>
      <c r="N198" s="2">
        <v>1</v>
      </c>
      <c r="O198" s="1" t="s">
        <v>20</v>
      </c>
      <c r="P198" s="3">
        <v>38199</v>
      </c>
      <c r="Q198" s="13"/>
      <c r="R198" s="15"/>
      <c r="S198" s="14"/>
      <c r="T198" s="1"/>
      <c r="U198" s="1"/>
      <c r="V198" s="1"/>
      <c r="W198" s="1"/>
      <c r="X198" s="1"/>
      <c r="Y198" s="1"/>
    </row>
    <row r="199" spans="1:25" ht="40.799999999999997" thickBot="1" x14ac:dyDescent="0.35">
      <c r="A199" s="2">
        <v>67</v>
      </c>
      <c r="B199" s="6">
        <v>843479922</v>
      </c>
      <c r="C199" s="2">
        <v>1200</v>
      </c>
      <c r="D199" s="1" t="s">
        <v>165</v>
      </c>
      <c r="E199" s="2">
        <v>14</v>
      </c>
      <c r="F199" s="1" t="s">
        <v>138</v>
      </c>
      <c r="G199" s="3">
        <v>25462</v>
      </c>
      <c r="H199" s="1" t="s">
        <v>18</v>
      </c>
      <c r="I199" s="1" t="s">
        <v>19</v>
      </c>
      <c r="J199" s="3">
        <v>36185</v>
      </c>
      <c r="K199" s="2">
        <v>0</v>
      </c>
      <c r="L199" s="2">
        <v>12</v>
      </c>
      <c r="M199" s="2">
        <v>26</v>
      </c>
      <c r="N199" s="2">
        <v>1</v>
      </c>
      <c r="O199" s="1" t="s">
        <v>20</v>
      </c>
      <c r="P199" s="3">
        <v>38199</v>
      </c>
      <c r="Q199" s="13"/>
      <c r="R199" s="15"/>
      <c r="S199" s="14"/>
      <c r="T199" s="1"/>
      <c r="U199" s="1"/>
      <c r="V199" s="1"/>
      <c r="W199" s="1"/>
      <c r="X199" s="1"/>
      <c r="Y199" s="1"/>
    </row>
    <row r="200" spans="1:25" ht="40.799999999999997" thickBot="1" x14ac:dyDescent="0.35">
      <c r="A200" s="2">
        <v>69</v>
      </c>
      <c r="B200" s="6">
        <v>54759846</v>
      </c>
      <c r="C200" s="2">
        <v>1184</v>
      </c>
      <c r="D200" s="1" t="s">
        <v>167</v>
      </c>
      <c r="E200" s="2">
        <v>38</v>
      </c>
      <c r="F200" s="1" t="s">
        <v>138</v>
      </c>
      <c r="G200" s="3">
        <v>28354</v>
      </c>
      <c r="H200" s="1" t="s">
        <v>19</v>
      </c>
      <c r="I200" s="1" t="s">
        <v>26</v>
      </c>
      <c r="J200" s="3">
        <v>36186</v>
      </c>
      <c r="K200" s="2">
        <v>0</v>
      </c>
      <c r="L200" s="2">
        <v>96</v>
      </c>
      <c r="M200" s="2">
        <v>68</v>
      </c>
      <c r="N200" s="2">
        <v>1</v>
      </c>
      <c r="O200" s="1" t="s">
        <v>20</v>
      </c>
      <c r="P200" s="3">
        <v>38199</v>
      </c>
      <c r="Q200" s="13"/>
      <c r="R200" s="15"/>
      <c r="S200" s="14"/>
      <c r="T200" s="1"/>
      <c r="U200" s="1"/>
      <c r="V200" s="1"/>
      <c r="W200" s="1"/>
      <c r="X200" s="1"/>
      <c r="Y200" s="1"/>
    </row>
    <row r="201" spans="1:25" ht="40.799999999999997" thickBot="1" x14ac:dyDescent="0.35">
      <c r="A201" s="2">
        <v>83</v>
      </c>
      <c r="B201" s="6">
        <v>981597097</v>
      </c>
      <c r="C201" s="2">
        <v>1179</v>
      </c>
      <c r="D201" s="1" t="s">
        <v>175</v>
      </c>
      <c r="E201" s="2">
        <v>38</v>
      </c>
      <c r="F201" s="1" t="s">
        <v>138</v>
      </c>
      <c r="G201" s="3">
        <v>25020</v>
      </c>
      <c r="H201" s="1" t="s">
        <v>18</v>
      </c>
      <c r="I201" s="1" t="s">
        <v>19</v>
      </c>
      <c r="J201" s="3">
        <v>36193</v>
      </c>
      <c r="K201" s="2">
        <v>0</v>
      </c>
      <c r="L201" s="2">
        <v>91</v>
      </c>
      <c r="M201" s="2">
        <v>65</v>
      </c>
      <c r="N201" s="2">
        <v>1</v>
      </c>
      <c r="O201" s="1" t="s">
        <v>20</v>
      </c>
      <c r="P201" s="3">
        <v>38199</v>
      </c>
      <c r="Q201" s="13"/>
      <c r="R201" s="15"/>
      <c r="S201" s="14"/>
      <c r="T201" s="1"/>
      <c r="U201" s="1"/>
      <c r="V201" s="1"/>
      <c r="W201" s="1"/>
      <c r="X201" s="1"/>
      <c r="Y201" s="1"/>
    </row>
    <row r="202" spans="1:25" ht="40.799999999999997" thickBot="1" x14ac:dyDescent="0.35">
      <c r="A202" s="2">
        <v>95</v>
      </c>
      <c r="B202" s="6">
        <v>431859843</v>
      </c>
      <c r="C202" s="2">
        <v>1190</v>
      </c>
      <c r="D202" s="1" t="s">
        <v>184</v>
      </c>
      <c r="E202" s="2">
        <v>74</v>
      </c>
      <c r="F202" s="1" t="s">
        <v>138</v>
      </c>
      <c r="G202" s="3">
        <v>25322</v>
      </c>
      <c r="H202" s="1" t="s">
        <v>18</v>
      </c>
      <c r="I202" s="1" t="s">
        <v>19</v>
      </c>
      <c r="J202" s="3">
        <v>36198</v>
      </c>
      <c r="K202" s="2">
        <v>0</v>
      </c>
      <c r="L202" s="2">
        <v>2</v>
      </c>
      <c r="M202" s="2">
        <v>21</v>
      </c>
      <c r="N202" s="2">
        <v>1</v>
      </c>
      <c r="O202" s="1" t="s">
        <v>20</v>
      </c>
      <c r="P202" s="3">
        <v>38199</v>
      </c>
      <c r="Q202" s="13"/>
      <c r="R202" s="15"/>
      <c r="S202" s="14"/>
      <c r="T202" s="1"/>
      <c r="U202" s="1"/>
      <c r="V202" s="1"/>
      <c r="W202" s="1"/>
      <c r="X202" s="1"/>
      <c r="Y202" s="1"/>
    </row>
    <row r="203" spans="1:25" ht="40.799999999999997" thickBot="1" x14ac:dyDescent="0.35">
      <c r="A203" s="2">
        <v>101</v>
      </c>
      <c r="B203" s="6">
        <v>827686041</v>
      </c>
      <c r="C203" s="2">
        <v>1201</v>
      </c>
      <c r="D203" s="1" t="s">
        <v>191</v>
      </c>
      <c r="E203" s="2">
        <v>14</v>
      </c>
      <c r="F203" s="1" t="s">
        <v>138</v>
      </c>
      <c r="G203" s="3">
        <v>24538</v>
      </c>
      <c r="H203" s="1" t="s">
        <v>18</v>
      </c>
      <c r="I203" s="1" t="s">
        <v>19</v>
      </c>
      <c r="J203" s="3">
        <v>36203</v>
      </c>
      <c r="K203" s="2">
        <v>0</v>
      </c>
      <c r="L203" s="2">
        <v>13</v>
      </c>
      <c r="M203" s="2">
        <v>26</v>
      </c>
      <c r="N203" s="2">
        <v>1</v>
      </c>
      <c r="O203" s="1" t="s">
        <v>20</v>
      </c>
      <c r="P203" s="3">
        <v>38199</v>
      </c>
      <c r="Q203" s="13"/>
      <c r="R203" s="15"/>
      <c r="S203" s="14"/>
      <c r="T203" s="1"/>
      <c r="U203" s="1"/>
      <c r="V203" s="1"/>
      <c r="W203" s="1"/>
      <c r="X203" s="1"/>
      <c r="Y203" s="1"/>
    </row>
    <row r="204" spans="1:25" ht="40.799999999999997" thickBot="1" x14ac:dyDescent="0.35">
      <c r="A204" s="2">
        <v>104</v>
      </c>
      <c r="B204" s="6">
        <v>204035155</v>
      </c>
      <c r="C204" s="2">
        <v>1195</v>
      </c>
      <c r="D204" s="1" t="s">
        <v>192</v>
      </c>
      <c r="E204" s="2">
        <v>74</v>
      </c>
      <c r="F204" s="1" t="s">
        <v>138</v>
      </c>
      <c r="G204" s="3">
        <v>23067</v>
      </c>
      <c r="H204" s="1" t="s">
        <v>19</v>
      </c>
      <c r="I204" s="1" t="s">
        <v>19</v>
      </c>
      <c r="J204" s="3">
        <v>36204</v>
      </c>
      <c r="K204" s="2">
        <v>0</v>
      </c>
      <c r="L204" s="2">
        <v>7</v>
      </c>
      <c r="M204" s="2">
        <v>23</v>
      </c>
      <c r="N204" s="2">
        <v>1</v>
      </c>
      <c r="O204" s="1" t="s">
        <v>20</v>
      </c>
      <c r="P204" s="3">
        <v>38199</v>
      </c>
      <c r="Q204" s="13"/>
      <c r="R204" s="15"/>
      <c r="S204" s="14"/>
      <c r="T204" s="1"/>
      <c r="U204" s="1"/>
      <c r="V204" s="1"/>
      <c r="W204" s="1"/>
      <c r="X204" s="1"/>
      <c r="Y204" s="1"/>
    </row>
    <row r="205" spans="1:25" ht="40.799999999999997" thickBot="1" x14ac:dyDescent="0.35">
      <c r="A205" s="2">
        <v>107</v>
      </c>
      <c r="B205" s="6">
        <v>342607223</v>
      </c>
      <c r="C205" s="2">
        <v>1185</v>
      </c>
      <c r="D205" s="1" t="s">
        <v>194</v>
      </c>
      <c r="E205" s="2">
        <v>38</v>
      </c>
      <c r="F205" s="1" t="s">
        <v>138</v>
      </c>
      <c r="G205" s="3">
        <v>24996</v>
      </c>
      <c r="H205" s="1" t="s">
        <v>19</v>
      </c>
      <c r="I205" s="1" t="s">
        <v>19</v>
      </c>
      <c r="J205" s="3">
        <v>36205</v>
      </c>
      <c r="K205" s="2">
        <v>0</v>
      </c>
      <c r="L205" s="2">
        <v>97</v>
      </c>
      <c r="M205" s="2">
        <v>68</v>
      </c>
      <c r="N205" s="2">
        <v>1</v>
      </c>
      <c r="O205" s="1" t="s">
        <v>20</v>
      </c>
      <c r="P205" s="3">
        <v>38199</v>
      </c>
      <c r="Q205" s="13"/>
      <c r="R205" s="15"/>
      <c r="S205" s="14"/>
      <c r="T205" s="1"/>
      <c r="U205" s="1"/>
      <c r="V205" s="1"/>
      <c r="W205" s="1"/>
      <c r="X205" s="1"/>
      <c r="Y205" s="1"/>
    </row>
    <row r="206" spans="1:25" ht="40.799999999999997" thickBot="1" x14ac:dyDescent="0.35">
      <c r="A206" s="2">
        <v>118</v>
      </c>
      <c r="B206" s="6">
        <v>92096924</v>
      </c>
      <c r="C206" s="2">
        <v>1196</v>
      </c>
      <c r="D206" s="1" t="s">
        <v>202</v>
      </c>
      <c r="E206" s="2">
        <v>14</v>
      </c>
      <c r="F206" s="1" t="s">
        <v>138</v>
      </c>
      <c r="G206" s="3">
        <v>29108</v>
      </c>
      <c r="H206" s="1" t="s">
        <v>18</v>
      </c>
      <c r="I206" s="1" t="s">
        <v>26</v>
      </c>
      <c r="J206" s="3">
        <v>36210</v>
      </c>
      <c r="K206" s="2">
        <v>0</v>
      </c>
      <c r="L206" s="2">
        <v>8</v>
      </c>
      <c r="M206" s="2">
        <v>24</v>
      </c>
      <c r="N206" s="2">
        <v>1</v>
      </c>
      <c r="O206" s="1" t="s">
        <v>20</v>
      </c>
      <c r="P206" s="3">
        <v>38199</v>
      </c>
      <c r="Q206" s="13"/>
      <c r="R206" s="15"/>
      <c r="S206" s="14"/>
      <c r="T206" s="1"/>
      <c r="U206" s="1"/>
      <c r="V206" s="1"/>
      <c r="W206" s="1"/>
      <c r="X206" s="1"/>
      <c r="Y206" s="1"/>
    </row>
    <row r="207" spans="1:25" ht="40.799999999999997" thickBot="1" x14ac:dyDescent="0.35">
      <c r="A207" s="2">
        <v>120</v>
      </c>
      <c r="B207" s="6">
        <v>563680513</v>
      </c>
      <c r="C207" s="2">
        <v>1180</v>
      </c>
      <c r="D207" s="1" t="s">
        <v>203</v>
      </c>
      <c r="E207" s="2">
        <v>38</v>
      </c>
      <c r="F207" s="1" t="s">
        <v>138</v>
      </c>
      <c r="G207" s="3">
        <v>29768</v>
      </c>
      <c r="H207" s="1" t="s">
        <v>18</v>
      </c>
      <c r="I207" s="1" t="s">
        <v>26</v>
      </c>
      <c r="J207" s="3">
        <v>36212</v>
      </c>
      <c r="K207" s="2">
        <v>0</v>
      </c>
      <c r="L207" s="2">
        <v>92</v>
      </c>
      <c r="M207" s="2">
        <v>66</v>
      </c>
      <c r="N207" s="2">
        <v>1</v>
      </c>
      <c r="O207" s="1" t="s">
        <v>20</v>
      </c>
      <c r="P207" s="3">
        <v>38199</v>
      </c>
      <c r="Q207" s="13"/>
      <c r="R207" s="15"/>
      <c r="S207" s="14"/>
      <c r="T207" s="1"/>
      <c r="U207" s="1"/>
      <c r="V207" s="1"/>
      <c r="W207" s="1"/>
      <c r="X207" s="1"/>
      <c r="Y207" s="1"/>
    </row>
    <row r="208" spans="1:25" ht="40.799999999999997" thickBot="1" x14ac:dyDescent="0.35">
      <c r="A208" s="2">
        <v>131</v>
      </c>
      <c r="B208" s="6">
        <v>153288994</v>
      </c>
      <c r="C208" s="2">
        <v>1191</v>
      </c>
      <c r="D208" s="1" t="s">
        <v>211</v>
      </c>
      <c r="E208" s="2">
        <v>74</v>
      </c>
      <c r="F208" s="1" t="s">
        <v>138</v>
      </c>
      <c r="G208" s="3">
        <v>22554</v>
      </c>
      <c r="H208" s="1" t="s">
        <v>19</v>
      </c>
      <c r="I208" s="1" t="s">
        <v>19</v>
      </c>
      <c r="J208" s="3">
        <v>36217</v>
      </c>
      <c r="K208" s="2">
        <v>0</v>
      </c>
      <c r="L208" s="2">
        <v>3</v>
      </c>
      <c r="M208" s="2">
        <v>21</v>
      </c>
      <c r="N208" s="2">
        <v>1</v>
      </c>
      <c r="O208" s="1" t="s">
        <v>20</v>
      </c>
      <c r="P208" s="3">
        <v>38199</v>
      </c>
      <c r="Q208" s="13"/>
      <c r="R208" s="15"/>
      <c r="S208" s="14"/>
      <c r="T208" s="1"/>
      <c r="U208" s="1"/>
      <c r="V208" s="1"/>
      <c r="W208" s="1"/>
      <c r="X208" s="1"/>
      <c r="Y208" s="1"/>
    </row>
    <row r="209" spans="1:25" ht="40.799999999999997" thickBot="1" x14ac:dyDescent="0.35">
      <c r="A209" s="2">
        <v>141</v>
      </c>
      <c r="B209" s="6">
        <v>398737566</v>
      </c>
      <c r="C209" s="2">
        <v>1186</v>
      </c>
      <c r="D209" s="1" t="s">
        <v>219</v>
      </c>
      <c r="E209" s="2">
        <v>38</v>
      </c>
      <c r="F209" s="1" t="s">
        <v>138</v>
      </c>
      <c r="G209" s="3">
        <v>23531</v>
      </c>
      <c r="H209" s="1" t="s">
        <v>18</v>
      </c>
      <c r="I209" s="1" t="s">
        <v>19</v>
      </c>
      <c r="J209" s="3">
        <v>36223</v>
      </c>
      <c r="K209" s="2">
        <v>0</v>
      </c>
      <c r="L209" s="2">
        <v>98</v>
      </c>
      <c r="M209" s="2">
        <v>69</v>
      </c>
      <c r="N209" s="2">
        <v>1</v>
      </c>
      <c r="O209" s="1" t="s">
        <v>20</v>
      </c>
      <c r="P209" s="3">
        <v>38199</v>
      </c>
      <c r="Q209" s="13"/>
      <c r="R209" s="15"/>
      <c r="S209" s="14"/>
      <c r="T209" s="1"/>
      <c r="U209" s="1"/>
      <c r="V209" s="1"/>
      <c r="W209" s="1"/>
      <c r="X209" s="1"/>
      <c r="Y209" s="1"/>
    </row>
    <row r="210" spans="1:25" ht="40.799999999999997" thickBot="1" x14ac:dyDescent="0.35">
      <c r="A210" s="2">
        <v>153</v>
      </c>
      <c r="B210" s="6">
        <v>652535724</v>
      </c>
      <c r="C210" s="2">
        <v>1197</v>
      </c>
      <c r="D210" s="1" t="s">
        <v>229</v>
      </c>
      <c r="E210" s="2">
        <v>14</v>
      </c>
      <c r="F210" s="1" t="s">
        <v>138</v>
      </c>
      <c r="G210" s="3">
        <v>28709</v>
      </c>
      <c r="H210" s="1" t="s">
        <v>19</v>
      </c>
      <c r="I210" s="1" t="s">
        <v>26</v>
      </c>
      <c r="J210" s="3">
        <v>36228</v>
      </c>
      <c r="K210" s="2">
        <v>0</v>
      </c>
      <c r="L210" s="2">
        <v>9</v>
      </c>
      <c r="M210" s="2">
        <v>24</v>
      </c>
      <c r="N210" s="2">
        <v>1</v>
      </c>
      <c r="O210" s="1" t="s">
        <v>20</v>
      </c>
      <c r="P210" s="3">
        <v>38199</v>
      </c>
      <c r="Q210" s="13"/>
      <c r="R210" s="15"/>
      <c r="S210" s="14"/>
      <c r="T210" s="1"/>
      <c r="U210" s="1"/>
      <c r="V210" s="1"/>
      <c r="W210" s="1"/>
      <c r="X210" s="1"/>
      <c r="Y210" s="1"/>
    </row>
    <row r="211" spans="1:25" ht="40.799999999999997" thickBot="1" x14ac:dyDescent="0.35">
      <c r="A211" s="2">
        <v>163</v>
      </c>
      <c r="B211" s="6">
        <v>370581729</v>
      </c>
      <c r="C211" s="2">
        <v>1188</v>
      </c>
      <c r="D211" s="1" t="s">
        <v>236</v>
      </c>
      <c r="E211" s="2">
        <v>74</v>
      </c>
      <c r="F211" s="1" t="s">
        <v>138</v>
      </c>
      <c r="G211" s="3">
        <v>27871</v>
      </c>
      <c r="H211" s="1" t="s">
        <v>18</v>
      </c>
      <c r="I211" s="1" t="s">
        <v>19</v>
      </c>
      <c r="J211" s="3">
        <v>36233</v>
      </c>
      <c r="K211" s="2">
        <v>0</v>
      </c>
      <c r="L211" s="2">
        <v>0</v>
      </c>
      <c r="M211" s="2">
        <v>20</v>
      </c>
      <c r="N211" s="2">
        <v>1</v>
      </c>
      <c r="O211" s="1" t="s">
        <v>20</v>
      </c>
      <c r="P211" s="3">
        <v>38199</v>
      </c>
      <c r="Q211" s="13"/>
      <c r="R211" s="15"/>
      <c r="S211" s="14"/>
      <c r="T211" s="1"/>
      <c r="U211" s="1"/>
      <c r="V211" s="1"/>
      <c r="W211" s="1"/>
      <c r="X211" s="1"/>
      <c r="Y211" s="1"/>
    </row>
    <row r="212" spans="1:25" ht="40.799999999999997" thickBot="1" x14ac:dyDescent="0.35">
      <c r="A212" s="2">
        <v>165</v>
      </c>
      <c r="B212" s="6">
        <v>152085091</v>
      </c>
      <c r="C212" s="2">
        <v>1192</v>
      </c>
      <c r="D212" s="1" t="s">
        <v>237</v>
      </c>
      <c r="E212" s="2">
        <v>74</v>
      </c>
      <c r="F212" s="1" t="s">
        <v>138</v>
      </c>
      <c r="G212" s="3">
        <v>25046</v>
      </c>
      <c r="H212" s="1" t="s">
        <v>19</v>
      </c>
      <c r="I212" s="1" t="s">
        <v>19</v>
      </c>
      <c r="J212" s="3">
        <v>36234</v>
      </c>
      <c r="K212" s="2">
        <v>0</v>
      </c>
      <c r="L212" s="2">
        <v>4</v>
      </c>
      <c r="M212" s="2">
        <v>22</v>
      </c>
      <c r="N212" s="2">
        <v>1</v>
      </c>
      <c r="O212" s="1" t="s">
        <v>20</v>
      </c>
      <c r="P212" s="3">
        <v>38199</v>
      </c>
      <c r="Q212" s="13"/>
      <c r="R212" s="15"/>
      <c r="S212" s="14"/>
      <c r="T212" s="1"/>
      <c r="U212" s="1"/>
      <c r="V212" s="1"/>
      <c r="W212" s="1"/>
      <c r="X212" s="1"/>
      <c r="Y212" s="1"/>
    </row>
    <row r="213" spans="1:25" ht="40.799999999999997" thickBot="1" x14ac:dyDescent="0.35">
      <c r="A213" s="2">
        <v>169</v>
      </c>
      <c r="B213" s="6">
        <v>222400012</v>
      </c>
      <c r="C213" s="2">
        <v>1176</v>
      </c>
      <c r="D213" s="1" t="s">
        <v>240</v>
      </c>
      <c r="E213" s="2">
        <v>38</v>
      </c>
      <c r="F213" s="1" t="s">
        <v>138</v>
      </c>
      <c r="G213" s="3">
        <v>22476</v>
      </c>
      <c r="H213" s="1" t="s">
        <v>19</v>
      </c>
      <c r="I213" s="1" t="s">
        <v>19</v>
      </c>
      <c r="J213" s="3">
        <v>36236</v>
      </c>
      <c r="K213" s="2">
        <v>0</v>
      </c>
      <c r="L213" s="2">
        <v>88</v>
      </c>
      <c r="M213" s="2">
        <v>64</v>
      </c>
      <c r="N213" s="2">
        <v>1</v>
      </c>
      <c r="O213" s="1" t="s">
        <v>20</v>
      </c>
      <c r="P213" s="3">
        <v>38199</v>
      </c>
      <c r="Q213" s="13"/>
      <c r="R213" s="15"/>
      <c r="S213" s="14"/>
      <c r="T213" s="1"/>
      <c r="U213" s="1"/>
      <c r="V213" s="1"/>
      <c r="W213" s="1"/>
      <c r="X213" s="1"/>
      <c r="Y213" s="1"/>
    </row>
    <row r="214" spans="1:25" ht="40.799999999999997" thickBot="1" x14ac:dyDescent="0.35">
      <c r="A214" s="2">
        <v>179</v>
      </c>
      <c r="B214" s="6">
        <v>599942664</v>
      </c>
      <c r="C214" s="2">
        <v>1187</v>
      </c>
      <c r="D214" s="1" t="s">
        <v>247</v>
      </c>
      <c r="E214" s="2">
        <v>38</v>
      </c>
      <c r="F214" s="1" t="s">
        <v>138</v>
      </c>
      <c r="G214" s="3">
        <v>29468</v>
      </c>
      <c r="H214" s="1" t="s">
        <v>19</v>
      </c>
      <c r="I214" s="1" t="s">
        <v>19</v>
      </c>
      <c r="J214" s="3">
        <v>36241</v>
      </c>
      <c r="K214" s="2">
        <v>0</v>
      </c>
      <c r="L214" s="2">
        <v>99</v>
      </c>
      <c r="M214" s="2">
        <v>69</v>
      </c>
      <c r="N214" s="2">
        <v>1</v>
      </c>
      <c r="O214" s="1" t="s">
        <v>20</v>
      </c>
      <c r="P214" s="3">
        <v>38199</v>
      </c>
      <c r="Q214" s="13"/>
      <c r="R214" s="15"/>
      <c r="S214" s="14"/>
      <c r="T214" s="1"/>
      <c r="U214" s="1"/>
      <c r="V214" s="1"/>
      <c r="W214" s="1"/>
      <c r="X214" s="1"/>
      <c r="Y214" s="1"/>
    </row>
    <row r="215" spans="1:25" ht="40.799999999999997" thickBot="1" x14ac:dyDescent="0.35">
      <c r="A215" s="2">
        <v>187</v>
      </c>
      <c r="B215" s="6">
        <v>10708100</v>
      </c>
      <c r="C215" s="2">
        <v>1198</v>
      </c>
      <c r="D215" s="1" t="s">
        <v>255</v>
      </c>
      <c r="E215" s="2">
        <v>14</v>
      </c>
      <c r="F215" s="1" t="s">
        <v>138</v>
      </c>
      <c r="G215" s="3">
        <v>22517</v>
      </c>
      <c r="H215" s="1" t="s">
        <v>18</v>
      </c>
      <c r="I215" s="1" t="s">
        <v>19</v>
      </c>
      <c r="J215" s="3">
        <v>36246</v>
      </c>
      <c r="K215" s="2">
        <v>0</v>
      </c>
      <c r="L215" s="2">
        <v>10</v>
      </c>
      <c r="M215" s="2">
        <v>25</v>
      </c>
      <c r="N215" s="2">
        <v>1</v>
      </c>
      <c r="O215" s="1" t="s">
        <v>20</v>
      </c>
      <c r="P215" s="3">
        <v>38199</v>
      </c>
      <c r="Q215" s="13"/>
      <c r="R215" s="15"/>
      <c r="S215" s="14"/>
      <c r="T215" s="1"/>
      <c r="U215" s="1"/>
      <c r="V215" s="1"/>
      <c r="W215" s="1"/>
      <c r="X215" s="1"/>
      <c r="Y215" s="1"/>
    </row>
    <row r="216" spans="1:25" ht="40.799999999999997" thickBot="1" x14ac:dyDescent="0.35">
      <c r="A216" s="2">
        <v>192</v>
      </c>
      <c r="B216" s="6">
        <v>334834274</v>
      </c>
      <c r="C216" s="2">
        <v>1182</v>
      </c>
      <c r="D216" s="1" t="s">
        <v>258</v>
      </c>
      <c r="E216" s="2">
        <v>38</v>
      </c>
      <c r="F216" s="1" t="s">
        <v>138</v>
      </c>
      <c r="G216" s="3">
        <v>29053</v>
      </c>
      <c r="H216" s="1" t="s">
        <v>18</v>
      </c>
      <c r="I216" s="1" t="s">
        <v>19</v>
      </c>
      <c r="J216" s="3">
        <v>36248</v>
      </c>
      <c r="K216" s="2">
        <v>0</v>
      </c>
      <c r="L216" s="2">
        <v>94</v>
      </c>
      <c r="M216" s="2">
        <v>67</v>
      </c>
      <c r="N216" s="2">
        <v>1</v>
      </c>
      <c r="O216" s="1" t="s">
        <v>20</v>
      </c>
      <c r="P216" s="3">
        <v>38199</v>
      </c>
      <c r="Q216" s="13"/>
      <c r="R216" s="15"/>
      <c r="S216" s="14"/>
      <c r="T216" s="1"/>
      <c r="U216" s="1"/>
      <c r="V216" s="1"/>
      <c r="W216" s="1"/>
      <c r="X216" s="1"/>
      <c r="Y216" s="1"/>
    </row>
    <row r="217" spans="1:25" ht="40.799999999999997" thickBot="1" x14ac:dyDescent="0.35">
      <c r="A217" s="2">
        <v>202</v>
      </c>
      <c r="B217" s="6">
        <v>912141525</v>
      </c>
      <c r="C217" s="2">
        <v>1193</v>
      </c>
      <c r="D217" s="1" t="s">
        <v>264</v>
      </c>
      <c r="E217" s="2">
        <v>74</v>
      </c>
      <c r="F217" s="1" t="s">
        <v>138</v>
      </c>
      <c r="G217" s="3">
        <v>29277</v>
      </c>
      <c r="H217" s="1" t="s">
        <v>19</v>
      </c>
      <c r="I217" s="1" t="s">
        <v>26</v>
      </c>
      <c r="J217" s="3">
        <v>36253</v>
      </c>
      <c r="K217" s="2">
        <v>0</v>
      </c>
      <c r="L217" s="2">
        <v>5</v>
      </c>
      <c r="M217" s="2">
        <v>22</v>
      </c>
      <c r="N217" s="2">
        <v>1</v>
      </c>
      <c r="O217" s="1" t="s">
        <v>20</v>
      </c>
      <c r="P217" s="3">
        <v>38199</v>
      </c>
      <c r="Q217" s="13"/>
      <c r="R217" s="15"/>
      <c r="S217" s="14"/>
      <c r="T217" s="1"/>
      <c r="U217" s="1"/>
      <c r="V217" s="1"/>
      <c r="W217" s="1"/>
      <c r="X217" s="1"/>
      <c r="Y217" s="1"/>
    </row>
    <row r="218" spans="1:25" ht="40.799999999999997" thickBot="1" x14ac:dyDescent="0.35">
      <c r="A218" s="2">
        <v>207</v>
      </c>
      <c r="B218" s="6">
        <v>211789056</v>
      </c>
      <c r="C218" s="2">
        <v>1177</v>
      </c>
      <c r="D218" s="1" t="s">
        <v>267</v>
      </c>
      <c r="E218" s="2">
        <v>38</v>
      </c>
      <c r="F218" s="1" t="s">
        <v>138</v>
      </c>
      <c r="G218" s="3">
        <v>28313</v>
      </c>
      <c r="H218" s="1" t="s">
        <v>18</v>
      </c>
      <c r="I218" s="1" t="s">
        <v>26</v>
      </c>
      <c r="J218" s="3">
        <v>36255</v>
      </c>
      <c r="K218" s="2">
        <v>0</v>
      </c>
      <c r="L218" s="2">
        <v>89</v>
      </c>
      <c r="M218" s="2">
        <v>64</v>
      </c>
      <c r="N218" s="2">
        <v>1</v>
      </c>
      <c r="O218" s="1" t="s">
        <v>20</v>
      </c>
      <c r="P218" s="3">
        <v>38199</v>
      </c>
      <c r="Q218" s="13"/>
      <c r="R218" s="15"/>
      <c r="S218" s="14"/>
      <c r="T218" s="1"/>
      <c r="U218" s="1"/>
      <c r="V218" s="1"/>
      <c r="W218" s="1"/>
      <c r="X218" s="1"/>
      <c r="Y218" s="1"/>
    </row>
    <row r="219" spans="1:25" ht="40.799999999999997" thickBot="1" x14ac:dyDescent="0.35">
      <c r="A219" s="2">
        <v>1</v>
      </c>
      <c r="B219" s="6">
        <v>14417807</v>
      </c>
      <c r="C219" s="2">
        <v>1209</v>
      </c>
      <c r="D219" s="1" t="s">
        <v>110</v>
      </c>
      <c r="E219" s="2">
        <v>16</v>
      </c>
      <c r="F219" s="1" t="s">
        <v>111</v>
      </c>
      <c r="G219" s="3">
        <v>26434</v>
      </c>
      <c r="H219" s="1" t="s">
        <v>19</v>
      </c>
      <c r="I219" s="1" t="s">
        <v>19</v>
      </c>
      <c r="J219" s="3">
        <v>35277</v>
      </c>
      <c r="K219" s="2">
        <v>0</v>
      </c>
      <c r="L219" s="2">
        <v>21</v>
      </c>
      <c r="M219" s="2">
        <v>30</v>
      </c>
      <c r="N219" s="2">
        <v>1</v>
      </c>
      <c r="O219" s="1" t="s">
        <v>20</v>
      </c>
      <c r="P219" s="3">
        <v>38199</v>
      </c>
      <c r="Q219" s="13"/>
      <c r="R219" s="15"/>
      <c r="S219" s="14"/>
      <c r="T219" s="1"/>
      <c r="U219" s="1"/>
      <c r="V219" s="1"/>
      <c r="W219" s="1"/>
      <c r="X219" s="1"/>
      <c r="Y219" s="1"/>
    </row>
    <row r="220" spans="1:25" ht="40.799999999999997" thickBot="1" x14ac:dyDescent="0.35">
      <c r="A220" s="2">
        <v>37</v>
      </c>
      <c r="B220" s="6">
        <v>276751903</v>
      </c>
      <c r="C220" s="2">
        <v>1226</v>
      </c>
      <c r="D220" s="1" t="s">
        <v>143</v>
      </c>
      <c r="E220" s="2">
        <v>7</v>
      </c>
      <c r="F220" s="1" t="s">
        <v>111</v>
      </c>
      <c r="G220" s="3">
        <v>29389</v>
      </c>
      <c r="H220" s="1" t="s">
        <v>18</v>
      </c>
      <c r="I220" s="1" t="s">
        <v>19</v>
      </c>
      <c r="J220" s="3">
        <v>36169</v>
      </c>
      <c r="K220" s="2">
        <v>0</v>
      </c>
      <c r="L220" s="2">
        <v>38</v>
      </c>
      <c r="M220" s="2">
        <v>39</v>
      </c>
      <c r="N220" s="2">
        <v>1</v>
      </c>
      <c r="O220" s="1" t="s">
        <v>20</v>
      </c>
      <c r="P220" s="3">
        <v>38199</v>
      </c>
      <c r="Q220" s="13"/>
      <c r="R220" s="15"/>
      <c r="S220" s="14"/>
      <c r="T220" s="1"/>
      <c r="U220" s="1"/>
      <c r="V220" s="1"/>
      <c r="W220" s="1"/>
      <c r="X220" s="1"/>
      <c r="Y220" s="1"/>
    </row>
    <row r="221" spans="1:25" ht="40.799999999999997" thickBot="1" x14ac:dyDescent="0.35">
      <c r="A221" s="2">
        <v>53</v>
      </c>
      <c r="B221" s="6">
        <v>36151748</v>
      </c>
      <c r="C221" s="2">
        <v>1221</v>
      </c>
      <c r="D221" s="1" t="s">
        <v>154</v>
      </c>
      <c r="E221" s="2">
        <v>18</v>
      </c>
      <c r="F221" s="1" t="s">
        <v>111</v>
      </c>
      <c r="G221" s="3">
        <v>27424</v>
      </c>
      <c r="H221" s="1" t="s">
        <v>19</v>
      </c>
      <c r="I221" s="1" t="s">
        <v>19</v>
      </c>
      <c r="J221" s="3">
        <v>36176</v>
      </c>
      <c r="K221" s="2">
        <v>0</v>
      </c>
      <c r="L221" s="2">
        <v>33</v>
      </c>
      <c r="M221" s="2">
        <v>36</v>
      </c>
      <c r="N221" s="2">
        <v>1</v>
      </c>
      <c r="O221" s="1" t="s">
        <v>20</v>
      </c>
      <c r="P221" s="3">
        <v>38199</v>
      </c>
      <c r="Q221" s="13"/>
      <c r="R221" s="15"/>
      <c r="S221" s="14"/>
      <c r="T221" s="1"/>
      <c r="U221" s="1"/>
      <c r="V221" s="1"/>
      <c r="W221" s="1"/>
      <c r="X221" s="1"/>
      <c r="Y221" s="1"/>
    </row>
    <row r="222" spans="1:25" ht="40.799999999999997" thickBot="1" x14ac:dyDescent="0.35">
      <c r="A222" s="2">
        <v>57</v>
      </c>
      <c r="B222" s="6">
        <v>801758002</v>
      </c>
      <c r="C222" s="2">
        <v>1205</v>
      </c>
      <c r="D222" s="1" t="s">
        <v>157</v>
      </c>
      <c r="E222" s="2">
        <v>16</v>
      </c>
      <c r="F222" s="1" t="s">
        <v>111</v>
      </c>
      <c r="G222" s="3">
        <v>24499</v>
      </c>
      <c r="H222" s="1" t="s">
        <v>19</v>
      </c>
      <c r="I222" s="1" t="s">
        <v>19</v>
      </c>
      <c r="J222" s="3">
        <v>36178</v>
      </c>
      <c r="K222" s="2">
        <v>0</v>
      </c>
      <c r="L222" s="2">
        <v>17</v>
      </c>
      <c r="M222" s="2">
        <v>28</v>
      </c>
      <c r="N222" s="2">
        <v>1</v>
      </c>
      <c r="O222" s="1" t="s">
        <v>20</v>
      </c>
      <c r="P222" s="3">
        <v>38199</v>
      </c>
      <c r="Q222" s="13"/>
      <c r="R222" s="15"/>
      <c r="S222" s="14"/>
      <c r="T222" s="1"/>
      <c r="U222" s="1"/>
      <c r="V222" s="1"/>
      <c r="W222" s="1"/>
      <c r="X222" s="1"/>
      <c r="Y222" s="1"/>
    </row>
    <row r="223" spans="1:25" ht="40.799999999999997" thickBot="1" x14ac:dyDescent="0.35">
      <c r="A223" s="2">
        <v>76</v>
      </c>
      <c r="B223" s="6">
        <v>339712426</v>
      </c>
      <c r="C223" s="2">
        <v>1227</v>
      </c>
      <c r="D223" s="1" t="s">
        <v>171</v>
      </c>
      <c r="E223" s="2">
        <v>7</v>
      </c>
      <c r="F223" s="1" t="s">
        <v>111</v>
      </c>
      <c r="G223" s="3">
        <v>27267</v>
      </c>
      <c r="H223" s="1" t="s">
        <v>19</v>
      </c>
      <c r="I223" s="1" t="s">
        <v>19</v>
      </c>
      <c r="J223" s="3">
        <v>36188</v>
      </c>
      <c r="K223" s="2">
        <v>0</v>
      </c>
      <c r="L223" s="2">
        <v>39</v>
      </c>
      <c r="M223" s="2">
        <v>39</v>
      </c>
      <c r="N223" s="2">
        <v>1</v>
      </c>
      <c r="O223" s="1" t="s">
        <v>20</v>
      </c>
      <c r="P223" s="3">
        <v>38199</v>
      </c>
      <c r="Q223" s="13"/>
      <c r="R223" s="15"/>
      <c r="S223" s="14"/>
      <c r="T223" s="1"/>
      <c r="U223" s="1"/>
      <c r="V223" s="1"/>
      <c r="W223" s="1"/>
      <c r="X223" s="1"/>
      <c r="Y223" s="1"/>
    </row>
    <row r="224" spans="1:25" ht="40.799999999999997" thickBot="1" x14ac:dyDescent="0.35">
      <c r="A224" s="2">
        <v>80</v>
      </c>
      <c r="B224" s="6">
        <v>330211482</v>
      </c>
      <c r="C224" s="2">
        <v>1211</v>
      </c>
      <c r="D224" s="1" t="s">
        <v>173</v>
      </c>
      <c r="E224" s="2">
        <v>16</v>
      </c>
      <c r="F224" s="1" t="s">
        <v>111</v>
      </c>
      <c r="G224" s="3">
        <v>24695</v>
      </c>
      <c r="H224" s="1" t="s">
        <v>19</v>
      </c>
      <c r="I224" s="1" t="s">
        <v>26</v>
      </c>
      <c r="J224" s="3">
        <v>36190</v>
      </c>
      <c r="K224" s="2">
        <v>0</v>
      </c>
      <c r="L224" s="2">
        <v>23</v>
      </c>
      <c r="M224" s="2">
        <v>31</v>
      </c>
      <c r="N224" s="2">
        <v>1</v>
      </c>
      <c r="O224" s="1" t="s">
        <v>20</v>
      </c>
      <c r="P224" s="3">
        <v>38199</v>
      </c>
      <c r="Q224" s="13"/>
      <c r="R224" s="15"/>
      <c r="S224" s="14"/>
      <c r="T224" s="1"/>
      <c r="U224" s="1"/>
      <c r="V224" s="1"/>
      <c r="W224" s="1"/>
      <c r="X224" s="1"/>
      <c r="Y224" s="1"/>
    </row>
    <row r="225" spans="1:25" ht="40.799999999999997" thickBot="1" x14ac:dyDescent="0.35">
      <c r="A225" s="2">
        <v>84</v>
      </c>
      <c r="B225" s="6">
        <v>693325305</v>
      </c>
      <c r="C225" s="2">
        <v>1222</v>
      </c>
      <c r="D225" s="1" t="s">
        <v>176</v>
      </c>
      <c r="E225" s="2">
        <v>7</v>
      </c>
      <c r="F225" s="1" t="s">
        <v>111</v>
      </c>
      <c r="G225" s="3">
        <v>28845</v>
      </c>
      <c r="H225" s="1" t="s">
        <v>19</v>
      </c>
      <c r="I225" s="1" t="s">
        <v>26</v>
      </c>
      <c r="J225" s="3">
        <v>36194</v>
      </c>
      <c r="K225" s="2">
        <v>0</v>
      </c>
      <c r="L225" s="2">
        <v>34</v>
      </c>
      <c r="M225" s="2">
        <v>37</v>
      </c>
      <c r="N225" s="2">
        <v>1</v>
      </c>
      <c r="O225" s="1" t="s">
        <v>20</v>
      </c>
      <c r="P225" s="3">
        <v>38199</v>
      </c>
      <c r="Q225" s="13"/>
      <c r="R225" s="15"/>
      <c r="S225" s="14"/>
      <c r="T225" s="1"/>
      <c r="U225" s="1"/>
      <c r="V225" s="1"/>
      <c r="W225" s="1"/>
      <c r="X225" s="1"/>
      <c r="Y225" s="1"/>
    </row>
    <row r="226" spans="1:25" ht="40.799999999999997" thickBot="1" x14ac:dyDescent="0.35">
      <c r="A226" s="2">
        <v>89</v>
      </c>
      <c r="B226" s="6">
        <v>750246141</v>
      </c>
      <c r="C226" s="2">
        <v>1206</v>
      </c>
      <c r="D226" s="1" t="s">
        <v>180</v>
      </c>
      <c r="E226" s="2">
        <v>16</v>
      </c>
      <c r="F226" s="1" t="s">
        <v>111</v>
      </c>
      <c r="G226" s="3">
        <v>27931</v>
      </c>
      <c r="H226" s="1" t="s">
        <v>19</v>
      </c>
      <c r="I226" s="1" t="s">
        <v>26</v>
      </c>
      <c r="J226" s="3">
        <v>36196</v>
      </c>
      <c r="K226" s="2">
        <v>0</v>
      </c>
      <c r="L226" s="2">
        <v>18</v>
      </c>
      <c r="M226" s="2">
        <v>29</v>
      </c>
      <c r="N226" s="2">
        <v>1</v>
      </c>
      <c r="O226" s="1" t="s">
        <v>20</v>
      </c>
      <c r="P226" s="3">
        <v>38199</v>
      </c>
      <c r="Q226" s="13"/>
      <c r="R226" s="15"/>
      <c r="S226" s="14"/>
      <c r="T226" s="1"/>
      <c r="U226" s="1"/>
      <c r="V226" s="1"/>
      <c r="W226" s="1"/>
      <c r="X226" s="1"/>
      <c r="Y226" s="1"/>
    </row>
    <row r="227" spans="1:25" ht="40.799999999999997" thickBot="1" x14ac:dyDescent="0.35">
      <c r="A227" s="2">
        <v>122</v>
      </c>
      <c r="B227" s="6">
        <v>458159238</v>
      </c>
      <c r="C227" s="2">
        <v>1223</v>
      </c>
      <c r="D227" s="1" t="s">
        <v>204</v>
      </c>
      <c r="E227" s="2">
        <v>7</v>
      </c>
      <c r="F227" s="1" t="s">
        <v>111</v>
      </c>
      <c r="G227" s="3">
        <v>23282</v>
      </c>
      <c r="H227" s="1" t="s">
        <v>18</v>
      </c>
      <c r="I227" s="1" t="s">
        <v>19</v>
      </c>
      <c r="J227" s="3">
        <v>36213</v>
      </c>
      <c r="K227" s="2">
        <v>0</v>
      </c>
      <c r="L227" s="2">
        <v>35</v>
      </c>
      <c r="M227" s="2">
        <v>37</v>
      </c>
      <c r="N227" s="2">
        <v>1</v>
      </c>
      <c r="O227" s="1" t="s">
        <v>20</v>
      </c>
      <c r="P227" s="3">
        <v>38199</v>
      </c>
      <c r="Q227" s="13"/>
      <c r="R227" s="15"/>
      <c r="S227" s="14"/>
      <c r="T227" s="1"/>
      <c r="U227" s="1"/>
      <c r="V227" s="1"/>
      <c r="W227" s="1"/>
      <c r="X227" s="1"/>
      <c r="Y227" s="1"/>
    </row>
    <row r="228" spans="1:25" ht="40.799999999999997" thickBot="1" x14ac:dyDescent="0.35">
      <c r="A228" s="2">
        <v>129</v>
      </c>
      <c r="B228" s="6">
        <v>948320468</v>
      </c>
      <c r="C228" s="2">
        <v>1207</v>
      </c>
      <c r="D228" s="1" t="s">
        <v>210</v>
      </c>
      <c r="E228" s="2">
        <v>16</v>
      </c>
      <c r="F228" s="1" t="s">
        <v>111</v>
      </c>
      <c r="G228" s="3">
        <v>25502</v>
      </c>
      <c r="H228" s="1" t="s">
        <v>18</v>
      </c>
      <c r="I228" s="1" t="s">
        <v>19</v>
      </c>
      <c r="J228" s="3">
        <v>36215</v>
      </c>
      <c r="K228" s="2">
        <v>0</v>
      </c>
      <c r="L228" s="2">
        <v>19</v>
      </c>
      <c r="M228" s="2">
        <v>29</v>
      </c>
      <c r="N228" s="2">
        <v>1</v>
      </c>
      <c r="O228" s="1" t="s">
        <v>20</v>
      </c>
      <c r="P228" s="3">
        <v>38199</v>
      </c>
      <c r="Q228" s="13"/>
      <c r="R228" s="15"/>
      <c r="S228" s="14"/>
      <c r="T228" s="1"/>
      <c r="U228" s="1"/>
      <c r="V228" s="1"/>
      <c r="W228" s="1"/>
      <c r="X228" s="1"/>
      <c r="Y228" s="1"/>
    </row>
    <row r="229" spans="1:25" ht="40.799999999999997" thickBot="1" x14ac:dyDescent="0.35">
      <c r="A229" s="2">
        <v>137</v>
      </c>
      <c r="B229" s="6">
        <v>410742000</v>
      </c>
      <c r="C229" s="2">
        <v>1202</v>
      </c>
      <c r="D229" s="1" t="s">
        <v>217</v>
      </c>
      <c r="E229" s="2">
        <v>16</v>
      </c>
      <c r="F229" s="1" t="s">
        <v>111</v>
      </c>
      <c r="G229" s="3">
        <v>29158</v>
      </c>
      <c r="H229" s="1" t="s">
        <v>19</v>
      </c>
      <c r="I229" s="1" t="s">
        <v>26</v>
      </c>
      <c r="J229" s="3">
        <v>36221</v>
      </c>
      <c r="K229" s="2">
        <v>0</v>
      </c>
      <c r="L229" s="2">
        <v>14</v>
      </c>
      <c r="M229" s="2">
        <v>27</v>
      </c>
      <c r="N229" s="2">
        <v>1</v>
      </c>
      <c r="O229" s="1" t="s">
        <v>20</v>
      </c>
      <c r="P229" s="3">
        <v>38199</v>
      </c>
      <c r="Q229" s="13"/>
      <c r="R229" s="15"/>
      <c r="S229" s="14"/>
      <c r="T229" s="1"/>
      <c r="U229" s="1"/>
      <c r="V229" s="1"/>
      <c r="W229" s="1"/>
      <c r="X229" s="1"/>
      <c r="Y229" s="1"/>
    </row>
    <row r="230" spans="1:25" ht="40.799999999999997" thickBot="1" x14ac:dyDescent="0.35">
      <c r="A230" s="2">
        <v>156</v>
      </c>
      <c r="B230" s="6">
        <v>66073987</v>
      </c>
      <c r="C230" s="2">
        <v>1224</v>
      </c>
      <c r="D230" s="1" t="s">
        <v>231</v>
      </c>
      <c r="E230" s="2">
        <v>7</v>
      </c>
      <c r="F230" s="1" t="s">
        <v>111</v>
      </c>
      <c r="G230" s="3">
        <v>24179</v>
      </c>
      <c r="H230" s="1" t="s">
        <v>18</v>
      </c>
      <c r="I230" s="1" t="s">
        <v>19</v>
      </c>
      <c r="J230" s="3">
        <v>36231</v>
      </c>
      <c r="K230" s="2">
        <v>0</v>
      </c>
      <c r="L230" s="2">
        <v>36</v>
      </c>
      <c r="M230" s="2">
        <v>38</v>
      </c>
      <c r="N230" s="2">
        <v>1</v>
      </c>
      <c r="O230" s="1" t="s">
        <v>20</v>
      </c>
      <c r="P230" s="3">
        <v>38199</v>
      </c>
      <c r="Q230" s="13"/>
      <c r="R230" s="15"/>
      <c r="S230" s="14"/>
      <c r="T230" s="1"/>
      <c r="U230" s="1"/>
      <c r="V230" s="1"/>
      <c r="W230" s="1"/>
      <c r="X230" s="1"/>
      <c r="Y230" s="1"/>
    </row>
    <row r="231" spans="1:25" ht="40.799999999999997" thickBot="1" x14ac:dyDescent="0.35">
      <c r="A231" s="2">
        <v>157</v>
      </c>
      <c r="B231" s="6">
        <v>999440576</v>
      </c>
      <c r="C231" s="2">
        <v>1210</v>
      </c>
      <c r="D231" s="1" t="s">
        <v>232</v>
      </c>
      <c r="E231" s="2">
        <v>16</v>
      </c>
      <c r="F231" s="1" t="s">
        <v>111</v>
      </c>
      <c r="G231" s="3">
        <v>24514</v>
      </c>
      <c r="H231" s="1" t="s">
        <v>19</v>
      </c>
      <c r="I231" s="1" t="s">
        <v>19</v>
      </c>
      <c r="J231" s="3">
        <v>36231</v>
      </c>
      <c r="K231" s="2">
        <v>0</v>
      </c>
      <c r="L231" s="2">
        <v>22</v>
      </c>
      <c r="M231" s="2">
        <v>31</v>
      </c>
      <c r="N231" s="2">
        <v>1</v>
      </c>
      <c r="O231" s="1" t="s">
        <v>20</v>
      </c>
      <c r="P231" s="3">
        <v>38199</v>
      </c>
      <c r="Q231" s="13"/>
      <c r="R231" s="15"/>
      <c r="S231" s="14"/>
      <c r="T231" s="1"/>
      <c r="U231" s="1"/>
      <c r="V231" s="1"/>
      <c r="W231" s="1"/>
      <c r="X231" s="1"/>
      <c r="Y231" s="1"/>
    </row>
    <row r="232" spans="1:25" ht="40.799999999999997" thickBot="1" x14ac:dyDescent="0.35">
      <c r="A232" s="2">
        <v>162</v>
      </c>
      <c r="B232" s="6">
        <v>788456780</v>
      </c>
      <c r="C232" s="2">
        <v>1208</v>
      </c>
      <c r="D232" s="1" t="s">
        <v>235</v>
      </c>
      <c r="E232" s="2">
        <v>16</v>
      </c>
      <c r="F232" s="1" t="s">
        <v>111</v>
      </c>
      <c r="G232" s="3">
        <v>27273</v>
      </c>
      <c r="H232" s="1" t="s">
        <v>19</v>
      </c>
      <c r="I232" s="1" t="s">
        <v>19</v>
      </c>
      <c r="J232" s="3">
        <v>36233</v>
      </c>
      <c r="K232" s="2">
        <v>0</v>
      </c>
      <c r="L232" s="2">
        <v>20</v>
      </c>
      <c r="M232" s="2">
        <v>30</v>
      </c>
      <c r="N232" s="2">
        <v>1</v>
      </c>
      <c r="O232" s="1" t="s">
        <v>20</v>
      </c>
      <c r="P232" s="3">
        <v>38199</v>
      </c>
      <c r="Q232" s="13"/>
      <c r="R232" s="15"/>
      <c r="S232" s="14"/>
      <c r="T232" s="1"/>
      <c r="U232" s="1"/>
      <c r="V232" s="1"/>
      <c r="W232" s="1"/>
      <c r="X232" s="1"/>
      <c r="Y232" s="1"/>
    </row>
    <row r="233" spans="1:25" ht="40.799999999999997" thickBot="1" x14ac:dyDescent="0.35">
      <c r="A233" s="2">
        <v>174</v>
      </c>
      <c r="B233" s="6">
        <v>752513276</v>
      </c>
      <c r="C233" s="2">
        <v>1219</v>
      </c>
      <c r="D233" s="1" t="s">
        <v>244</v>
      </c>
      <c r="E233" s="2">
        <v>18</v>
      </c>
      <c r="F233" s="1" t="s">
        <v>111</v>
      </c>
      <c r="G233" s="3">
        <v>29713</v>
      </c>
      <c r="H233" s="1" t="s">
        <v>18</v>
      </c>
      <c r="I233" s="1" t="s">
        <v>19</v>
      </c>
      <c r="J233" s="3">
        <v>36238</v>
      </c>
      <c r="K233" s="2">
        <v>0</v>
      </c>
      <c r="L233" s="2">
        <v>31</v>
      </c>
      <c r="M233" s="2">
        <v>35</v>
      </c>
      <c r="N233" s="2">
        <v>1</v>
      </c>
      <c r="O233" s="1" t="s">
        <v>20</v>
      </c>
      <c r="P233" s="3">
        <v>38199</v>
      </c>
      <c r="Q233" s="13"/>
      <c r="R233" s="15"/>
      <c r="S233" s="14"/>
      <c r="T233" s="1"/>
      <c r="U233" s="1"/>
      <c r="V233" s="1"/>
      <c r="W233" s="1"/>
      <c r="X233" s="1"/>
      <c r="Y233" s="1"/>
    </row>
    <row r="234" spans="1:25" ht="40.799999999999997" thickBot="1" x14ac:dyDescent="0.35">
      <c r="A234" s="2">
        <v>175</v>
      </c>
      <c r="B234" s="6">
        <v>754372876</v>
      </c>
      <c r="C234" s="2">
        <v>1203</v>
      </c>
      <c r="D234" s="1" t="s">
        <v>245</v>
      </c>
      <c r="E234" s="2">
        <v>16</v>
      </c>
      <c r="F234" s="1" t="s">
        <v>111</v>
      </c>
      <c r="G234" s="3">
        <v>28317</v>
      </c>
      <c r="H234" s="1" t="s">
        <v>19</v>
      </c>
      <c r="I234" s="1" t="s">
        <v>26</v>
      </c>
      <c r="J234" s="3">
        <v>36239</v>
      </c>
      <c r="K234" s="2">
        <v>0</v>
      </c>
      <c r="L234" s="2">
        <v>15</v>
      </c>
      <c r="M234" s="2">
        <v>27</v>
      </c>
      <c r="N234" s="2">
        <v>1</v>
      </c>
      <c r="O234" s="1" t="s">
        <v>20</v>
      </c>
      <c r="P234" s="3">
        <v>38199</v>
      </c>
      <c r="Q234" s="13"/>
      <c r="R234" s="15"/>
      <c r="S234" s="14"/>
      <c r="T234" s="1"/>
      <c r="U234" s="1"/>
      <c r="V234" s="1"/>
      <c r="W234" s="1"/>
      <c r="X234" s="1"/>
      <c r="Y234" s="1"/>
    </row>
    <row r="235" spans="1:25" ht="40.799999999999997" thickBot="1" x14ac:dyDescent="0.35">
      <c r="A235" s="2">
        <v>194</v>
      </c>
      <c r="B235" s="6">
        <v>500412746</v>
      </c>
      <c r="C235" s="2">
        <v>1225</v>
      </c>
      <c r="D235" s="1" t="s">
        <v>260</v>
      </c>
      <c r="E235" s="2">
        <v>7</v>
      </c>
      <c r="F235" s="1" t="s">
        <v>111</v>
      </c>
      <c r="G235" s="3">
        <v>27801</v>
      </c>
      <c r="H235" s="1" t="s">
        <v>19</v>
      </c>
      <c r="I235" s="1" t="s">
        <v>19</v>
      </c>
      <c r="J235" s="3">
        <v>36249</v>
      </c>
      <c r="K235" s="2">
        <v>0</v>
      </c>
      <c r="L235" s="2">
        <v>37</v>
      </c>
      <c r="M235" s="2">
        <v>38</v>
      </c>
      <c r="N235" s="2">
        <v>1</v>
      </c>
      <c r="O235" s="1" t="s">
        <v>20</v>
      </c>
      <c r="P235" s="3">
        <v>38199</v>
      </c>
      <c r="Q235" s="13"/>
      <c r="R235" s="15"/>
      <c r="S235" s="14"/>
      <c r="T235" s="1"/>
      <c r="U235" s="1"/>
      <c r="V235" s="1"/>
      <c r="W235" s="1"/>
      <c r="X235" s="1"/>
      <c r="Y235" s="1"/>
    </row>
    <row r="236" spans="1:25" ht="40.799999999999997" thickBot="1" x14ac:dyDescent="0.35">
      <c r="A236" s="2">
        <v>208</v>
      </c>
      <c r="B236" s="6">
        <v>63179277</v>
      </c>
      <c r="C236" s="2">
        <v>1220</v>
      </c>
      <c r="D236" s="1" t="s">
        <v>268</v>
      </c>
      <c r="E236" s="2">
        <v>18</v>
      </c>
      <c r="F236" s="1" t="s">
        <v>111</v>
      </c>
      <c r="G236" s="3">
        <v>24180</v>
      </c>
      <c r="H236" s="1" t="s">
        <v>18</v>
      </c>
      <c r="I236" s="1" t="s">
        <v>19</v>
      </c>
      <c r="J236" s="3">
        <v>36256</v>
      </c>
      <c r="K236" s="2">
        <v>0</v>
      </c>
      <c r="L236" s="2">
        <v>32</v>
      </c>
      <c r="M236" s="2">
        <v>36</v>
      </c>
      <c r="N236" s="2">
        <v>1</v>
      </c>
      <c r="O236" s="1" t="s">
        <v>20</v>
      </c>
      <c r="P236" s="3">
        <v>38199</v>
      </c>
      <c r="Q236" s="13"/>
      <c r="R236" s="15"/>
      <c r="S236" s="14"/>
      <c r="T236" s="1"/>
      <c r="U236" s="1"/>
      <c r="V236" s="1"/>
      <c r="W236" s="1"/>
      <c r="X236" s="1"/>
      <c r="Y236" s="1"/>
    </row>
    <row r="237" spans="1:25" ht="40.799999999999997" thickBot="1" x14ac:dyDescent="0.35">
      <c r="A237" s="2">
        <v>213</v>
      </c>
      <c r="B237" s="6">
        <v>442121106</v>
      </c>
      <c r="C237" s="2">
        <v>1204</v>
      </c>
      <c r="D237" s="1" t="s">
        <v>272</v>
      </c>
      <c r="E237" s="2">
        <v>16</v>
      </c>
      <c r="F237" s="1" t="s">
        <v>111</v>
      </c>
      <c r="G237" s="3">
        <v>28010</v>
      </c>
      <c r="H237" s="1" t="s">
        <v>18</v>
      </c>
      <c r="I237" s="1" t="s">
        <v>19</v>
      </c>
      <c r="J237" s="3">
        <v>36258</v>
      </c>
      <c r="K237" s="2">
        <v>0</v>
      </c>
      <c r="L237" s="2">
        <v>16</v>
      </c>
      <c r="M237" s="2">
        <v>28</v>
      </c>
      <c r="N237" s="2">
        <v>1</v>
      </c>
      <c r="O237" s="1" t="s">
        <v>20</v>
      </c>
      <c r="P237" s="3">
        <v>38199</v>
      </c>
      <c r="Q237" s="13"/>
      <c r="R237" s="15"/>
      <c r="S237" s="14"/>
      <c r="T237" s="1"/>
      <c r="U237" s="1"/>
      <c r="V237" s="1"/>
      <c r="W237" s="1"/>
      <c r="X237" s="1"/>
      <c r="Y237" s="1"/>
    </row>
    <row r="238" spans="1:25" ht="40.799999999999997" thickBot="1" x14ac:dyDescent="0.35">
      <c r="A238" s="2">
        <v>219</v>
      </c>
      <c r="B238" s="6">
        <v>537092325</v>
      </c>
      <c r="C238" s="2">
        <v>1215</v>
      </c>
      <c r="D238" s="1" t="s">
        <v>275</v>
      </c>
      <c r="E238" s="2">
        <v>18</v>
      </c>
      <c r="F238" s="1" t="s">
        <v>111</v>
      </c>
      <c r="G238" s="3">
        <v>22557</v>
      </c>
      <c r="H238" s="1" t="s">
        <v>18</v>
      </c>
      <c r="I238" s="1" t="s">
        <v>19</v>
      </c>
      <c r="J238" s="3">
        <v>36529</v>
      </c>
      <c r="K238" s="2">
        <v>0</v>
      </c>
      <c r="L238" s="2">
        <v>27</v>
      </c>
      <c r="M238" s="2">
        <v>33</v>
      </c>
      <c r="N238" s="2">
        <v>1</v>
      </c>
      <c r="O238" s="1" t="s">
        <v>20</v>
      </c>
      <c r="P238" s="3">
        <v>38199</v>
      </c>
      <c r="Q238" s="13"/>
      <c r="R238" s="15"/>
      <c r="S238" s="14"/>
      <c r="T238" s="1"/>
      <c r="U238" s="1"/>
      <c r="V238" s="1"/>
      <c r="W238" s="1"/>
      <c r="X238" s="1"/>
      <c r="Y238" s="1"/>
    </row>
    <row r="239" spans="1:25" ht="40.799999999999997" thickBot="1" x14ac:dyDescent="0.35">
      <c r="A239" s="2">
        <v>226</v>
      </c>
      <c r="B239" s="6">
        <v>834186596</v>
      </c>
      <c r="C239" s="2">
        <v>1216</v>
      </c>
      <c r="D239" s="1" t="s">
        <v>280</v>
      </c>
      <c r="E239" s="2">
        <v>18</v>
      </c>
      <c r="F239" s="1" t="s">
        <v>111</v>
      </c>
      <c r="G239" s="3">
        <v>22013</v>
      </c>
      <c r="H239" s="1" t="s">
        <v>18</v>
      </c>
      <c r="I239" s="1" t="s">
        <v>19</v>
      </c>
      <c r="J239" s="3">
        <v>36548</v>
      </c>
      <c r="K239" s="2">
        <v>0</v>
      </c>
      <c r="L239" s="2">
        <v>28</v>
      </c>
      <c r="M239" s="2">
        <v>34</v>
      </c>
      <c r="N239" s="2">
        <v>1</v>
      </c>
      <c r="O239" s="1" t="s">
        <v>20</v>
      </c>
      <c r="P239" s="3">
        <v>38199</v>
      </c>
      <c r="Q239" s="13"/>
      <c r="R239" s="15"/>
      <c r="S239" s="14"/>
      <c r="T239" s="1"/>
      <c r="U239" s="1"/>
      <c r="V239" s="1"/>
      <c r="W239" s="1"/>
      <c r="X239" s="1"/>
      <c r="Y239" s="1"/>
    </row>
    <row r="240" spans="1:25" ht="40.799999999999997" thickBot="1" x14ac:dyDescent="0.35">
      <c r="A240" s="2">
        <v>235</v>
      </c>
      <c r="B240" s="6">
        <v>6298838</v>
      </c>
      <c r="C240" s="2">
        <v>1212</v>
      </c>
      <c r="D240" s="1" t="s">
        <v>287</v>
      </c>
      <c r="E240" s="2">
        <v>16</v>
      </c>
      <c r="F240" s="1" t="s">
        <v>111</v>
      </c>
      <c r="G240" s="3">
        <v>20834</v>
      </c>
      <c r="H240" s="1" t="s">
        <v>19</v>
      </c>
      <c r="I240" s="1" t="s">
        <v>26</v>
      </c>
      <c r="J240" s="3">
        <v>36573</v>
      </c>
      <c r="K240" s="2">
        <v>0</v>
      </c>
      <c r="L240" s="2">
        <v>24</v>
      </c>
      <c r="M240" s="2">
        <v>32</v>
      </c>
      <c r="N240" s="2">
        <v>1</v>
      </c>
      <c r="O240" s="1" t="s">
        <v>20</v>
      </c>
      <c r="P240" s="3">
        <v>38199</v>
      </c>
      <c r="Q240" s="13"/>
      <c r="R240" s="15"/>
      <c r="S240" s="14"/>
      <c r="T240" s="1"/>
      <c r="U240" s="1"/>
      <c r="V240" s="1"/>
      <c r="W240" s="1"/>
      <c r="X240" s="1"/>
      <c r="Y240" s="1"/>
    </row>
    <row r="241" spans="1:25" ht="40.799999999999997" thickBot="1" x14ac:dyDescent="0.35">
      <c r="A241" s="2">
        <v>243</v>
      </c>
      <c r="B241" s="6">
        <v>414476027</v>
      </c>
      <c r="C241" s="2">
        <v>1218</v>
      </c>
      <c r="D241" s="1" t="s">
        <v>292</v>
      </c>
      <c r="E241" s="2">
        <v>18</v>
      </c>
      <c r="F241" s="1" t="s">
        <v>111</v>
      </c>
      <c r="G241" s="3">
        <v>16498</v>
      </c>
      <c r="H241" s="1" t="s">
        <v>18</v>
      </c>
      <c r="I241" s="1" t="s">
        <v>19</v>
      </c>
      <c r="J241" s="3">
        <v>36586</v>
      </c>
      <c r="K241" s="2">
        <v>0</v>
      </c>
      <c r="L241" s="2">
        <v>30</v>
      </c>
      <c r="M241" s="2">
        <v>35</v>
      </c>
      <c r="N241" s="2">
        <v>1</v>
      </c>
      <c r="O241" s="1" t="s">
        <v>20</v>
      </c>
      <c r="P241" s="3">
        <v>38199</v>
      </c>
      <c r="Q241" s="13"/>
      <c r="R241" s="15"/>
      <c r="S241" s="14"/>
      <c r="T241" s="1"/>
      <c r="U241" s="1"/>
      <c r="V241" s="1"/>
      <c r="W241" s="1"/>
      <c r="X241" s="1"/>
      <c r="Y241" s="1"/>
    </row>
    <row r="242" spans="1:25" ht="40.799999999999997" thickBot="1" x14ac:dyDescent="0.35">
      <c r="A242" s="2">
        <v>247</v>
      </c>
      <c r="B242" s="6">
        <v>461786517</v>
      </c>
      <c r="C242" s="2">
        <v>1213</v>
      </c>
      <c r="D242" s="1" t="s">
        <v>295</v>
      </c>
      <c r="E242" s="2">
        <v>16</v>
      </c>
      <c r="F242" s="1" t="s">
        <v>111</v>
      </c>
      <c r="G242" s="3">
        <v>22566</v>
      </c>
      <c r="H242" s="1" t="s">
        <v>18</v>
      </c>
      <c r="I242" s="1" t="s">
        <v>19</v>
      </c>
      <c r="J242" s="3">
        <v>36593</v>
      </c>
      <c r="K242" s="2">
        <v>0</v>
      </c>
      <c r="L242" s="2">
        <v>25</v>
      </c>
      <c r="M242" s="2">
        <v>32</v>
      </c>
      <c r="N242" s="2">
        <v>1</v>
      </c>
      <c r="O242" s="1" t="s">
        <v>20</v>
      </c>
      <c r="P242" s="3">
        <v>38199</v>
      </c>
      <c r="Q242" s="13"/>
      <c r="R242" s="15"/>
      <c r="S242" s="14"/>
      <c r="T242" s="1"/>
      <c r="U242" s="1"/>
      <c r="V242" s="1"/>
      <c r="W242" s="1"/>
      <c r="X242" s="1"/>
      <c r="Y242" s="1"/>
    </row>
    <row r="243" spans="1:25" ht="40.799999999999997" thickBot="1" x14ac:dyDescent="0.35">
      <c r="A243" s="2">
        <v>254</v>
      </c>
      <c r="B243" s="6">
        <v>582347317</v>
      </c>
      <c r="C243" s="2">
        <v>1214</v>
      </c>
      <c r="D243" s="1" t="s">
        <v>300</v>
      </c>
      <c r="E243" s="2">
        <v>18</v>
      </c>
      <c r="F243" s="1" t="s">
        <v>111</v>
      </c>
      <c r="G243" s="3">
        <v>23291</v>
      </c>
      <c r="H243" s="1" t="s">
        <v>18</v>
      </c>
      <c r="I243" s="1" t="s">
        <v>19</v>
      </c>
      <c r="J243" s="3">
        <v>36611</v>
      </c>
      <c r="K243" s="2">
        <v>0</v>
      </c>
      <c r="L243" s="2">
        <v>26</v>
      </c>
      <c r="M243" s="2">
        <v>33</v>
      </c>
      <c r="N243" s="2">
        <v>1</v>
      </c>
      <c r="O243" s="1" t="s">
        <v>20</v>
      </c>
      <c r="P243" s="3">
        <v>38199</v>
      </c>
      <c r="Q243" s="13"/>
      <c r="R243" s="15"/>
      <c r="S243" s="14"/>
      <c r="T243" s="1"/>
      <c r="U243" s="1"/>
      <c r="V243" s="1"/>
      <c r="W243" s="1"/>
      <c r="X243" s="1"/>
      <c r="Y243" s="1"/>
    </row>
    <row r="244" spans="1:25" ht="40.799999999999997" thickBot="1" x14ac:dyDescent="0.35">
      <c r="A244" s="2">
        <v>255</v>
      </c>
      <c r="B244" s="6">
        <v>8066363</v>
      </c>
      <c r="C244" s="2">
        <v>1217</v>
      </c>
      <c r="D244" s="1" t="s">
        <v>301</v>
      </c>
      <c r="E244" s="2">
        <v>18</v>
      </c>
      <c r="F244" s="1" t="s">
        <v>111</v>
      </c>
      <c r="G244" s="3">
        <v>22065</v>
      </c>
      <c r="H244" s="1" t="s">
        <v>19</v>
      </c>
      <c r="I244" s="1" t="s">
        <v>19</v>
      </c>
      <c r="J244" s="3">
        <v>36611</v>
      </c>
      <c r="K244" s="2">
        <v>0</v>
      </c>
      <c r="L244" s="2">
        <v>29</v>
      </c>
      <c r="M244" s="2">
        <v>34</v>
      </c>
      <c r="N244" s="2">
        <v>1</v>
      </c>
      <c r="O244" s="1" t="s">
        <v>20</v>
      </c>
      <c r="P244" s="3">
        <v>38199</v>
      </c>
      <c r="Q244" s="13"/>
      <c r="R244" s="15"/>
      <c r="S244" s="14"/>
      <c r="T244" s="1"/>
      <c r="U244" s="1"/>
      <c r="V244" s="1"/>
      <c r="W244" s="1"/>
      <c r="X244" s="1"/>
      <c r="Y244" s="1"/>
    </row>
    <row r="245" spans="1:25" ht="27.6" thickBot="1" x14ac:dyDescent="0.35">
      <c r="A245" s="2">
        <v>264</v>
      </c>
      <c r="B245" s="6">
        <v>437296311</v>
      </c>
      <c r="C245" s="2">
        <v>1038</v>
      </c>
      <c r="D245" s="1" t="s">
        <v>323</v>
      </c>
      <c r="E245" s="2">
        <v>274</v>
      </c>
      <c r="F245" s="1" t="s">
        <v>324</v>
      </c>
      <c r="G245" s="3">
        <v>24898</v>
      </c>
      <c r="H245" s="1" t="s">
        <v>19</v>
      </c>
      <c r="I245" s="1" t="s">
        <v>26</v>
      </c>
      <c r="J245" s="3">
        <v>36897</v>
      </c>
      <c r="K245" s="2">
        <v>0</v>
      </c>
      <c r="L245" s="2">
        <v>50</v>
      </c>
      <c r="M245" s="2">
        <v>45</v>
      </c>
      <c r="N245" s="2">
        <v>1</v>
      </c>
      <c r="O245" s="1" t="s">
        <v>20</v>
      </c>
      <c r="P245" s="3">
        <v>38199</v>
      </c>
      <c r="Q245" s="13"/>
      <c r="R245" s="15"/>
      <c r="S245" s="14"/>
      <c r="T245" s="1"/>
      <c r="U245" s="1"/>
      <c r="V245" s="1"/>
      <c r="W245" s="1"/>
      <c r="X245" s="1"/>
      <c r="Y245" s="1"/>
    </row>
    <row r="246" spans="1:25" ht="27.6" thickBot="1" x14ac:dyDescent="0.35">
      <c r="A246" s="2">
        <v>266</v>
      </c>
      <c r="B246" s="6">
        <v>280633567</v>
      </c>
      <c r="C246" s="2">
        <v>1039</v>
      </c>
      <c r="D246" s="1" t="s">
        <v>325</v>
      </c>
      <c r="E246" s="2">
        <v>274</v>
      </c>
      <c r="F246" s="1" t="s">
        <v>324</v>
      </c>
      <c r="G246" s="3">
        <v>24886</v>
      </c>
      <c r="H246" s="1" t="s">
        <v>19</v>
      </c>
      <c r="I246" s="1" t="s">
        <v>19</v>
      </c>
      <c r="J246" s="3">
        <v>36916</v>
      </c>
      <c r="K246" s="2">
        <v>0</v>
      </c>
      <c r="L246" s="2">
        <v>51</v>
      </c>
      <c r="M246" s="2">
        <v>45</v>
      </c>
      <c r="N246" s="2">
        <v>1</v>
      </c>
      <c r="O246" s="1" t="s">
        <v>20</v>
      </c>
      <c r="P246" s="3">
        <v>38199</v>
      </c>
      <c r="Q246" s="13"/>
      <c r="R246" s="15"/>
      <c r="S246" s="14"/>
      <c r="T246" s="1"/>
      <c r="U246" s="1"/>
      <c r="V246" s="1"/>
      <c r="W246" s="1"/>
      <c r="X246" s="1"/>
      <c r="Y246" s="1"/>
    </row>
    <row r="247" spans="1:25" ht="27.6" thickBot="1" x14ac:dyDescent="0.35">
      <c r="A247" s="2">
        <v>274</v>
      </c>
      <c r="B247" s="6">
        <v>895209680</v>
      </c>
      <c r="C247" s="2">
        <v>1037</v>
      </c>
      <c r="D247" s="1" t="s">
        <v>108</v>
      </c>
      <c r="E247" s="2">
        <v>71</v>
      </c>
      <c r="F247" s="1" t="s">
        <v>109</v>
      </c>
      <c r="G247" s="3">
        <v>24910</v>
      </c>
      <c r="H247" s="1" t="s">
        <v>18</v>
      </c>
      <c r="I247" s="1" t="s">
        <v>26</v>
      </c>
      <c r="J247" s="3">
        <v>36978</v>
      </c>
      <c r="K247" s="2">
        <v>1</v>
      </c>
      <c r="L247" s="2">
        <v>49</v>
      </c>
      <c r="M247" s="2">
        <v>44</v>
      </c>
      <c r="N247" s="2">
        <v>1</v>
      </c>
      <c r="O247" s="1" t="s">
        <v>20</v>
      </c>
      <c r="P247" s="3">
        <v>38199</v>
      </c>
      <c r="Q247" s="13"/>
      <c r="R247" s="15"/>
      <c r="S247" s="14"/>
      <c r="T247" s="1"/>
      <c r="U247" s="1"/>
      <c r="V247" s="1"/>
      <c r="W247" s="1"/>
      <c r="X247" s="1"/>
      <c r="Y247" s="1"/>
    </row>
    <row r="248" spans="1:25" ht="40.799999999999997" thickBot="1" x14ac:dyDescent="0.35">
      <c r="A248" s="2">
        <v>200</v>
      </c>
      <c r="B248" s="6">
        <v>398223854</v>
      </c>
      <c r="C248" s="2">
        <v>1268</v>
      </c>
      <c r="D248" s="1" t="s">
        <v>332</v>
      </c>
      <c r="E248" s="2">
        <v>148</v>
      </c>
      <c r="F248" s="1" t="s">
        <v>333</v>
      </c>
      <c r="G248" s="3">
        <v>24803</v>
      </c>
      <c r="H248" s="1" t="s">
        <v>18</v>
      </c>
      <c r="I248" s="1" t="s">
        <v>19</v>
      </c>
      <c r="J248" s="3">
        <v>36251</v>
      </c>
      <c r="K248" s="2">
        <v>1</v>
      </c>
      <c r="L248" s="2">
        <v>80</v>
      </c>
      <c r="M248" s="2">
        <v>60</v>
      </c>
      <c r="N248" s="2">
        <v>1</v>
      </c>
      <c r="O248" s="1" t="s">
        <v>20</v>
      </c>
      <c r="P248" s="3">
        <v>38378.38689814815</v>
      </c>
      <c r="Q248" s="13"/>
      <c r="R248" s="15"/>
      <c r="S248" s="14"/>
      <c r="T248" s="1"/>
      <c r="U248" s="1"/>
      <c r="V248" s="1"/>
      <c r="W248" s="1"/>
      <c r="X248" s="1"/>
      <c r="Y248" s="1"/>
    </row>
    <row r="249" spans="1:25" ht="40.799999999999997" thickBot="1" x14ac:dyDescent="0.35">
      <c r="A249" s="2">
        <v>41</v>
      </c>
      <c r="B249" s="6">
        <v>885055826</v>
      </c>
      <c r="C249" s="2">
        <v>1269</v>
      </c>
      <c r="D249" s="1" t="s">
        <v>326</v>
      </c>
      <c r="E249" s="2">
        <v>200</v>
      </c>
      <c r="F249" s="1" t="s">
        <v>327</v>
      </c>
      <c r="G249" s="3">
        <v>24216</v>
      </c>
      <c r="H249" s="1" t="s">
        <v>19</v>
      </c>
      <c r="I249" s="1" t="s">
        <v>19</v>
      </c>
      <c r="J249" s="3">
        <v>36170</v>
      </c>
      <c r="K249" s="2">
        <v>1</v>
      </c>
      <c r="L249" s="2">
        <v>81</v>
      </c>
      <c r="M249" s="2">
        <v>60</v>
      </c>
      <c r="N249" s="2">
        <v>1</v>
      </c>
      <c r="O249" s="1" t="s">
        <v>20</v>
      </c>
      <c r="P249" s="3">
        <v>38199</v>
      </c>
      <c r="Q249" s="13"/>
      <c r="R249" s="15"/>
      <c r="S249" s="14"/>
      <c r="T249" s="1"/>
      <c r="U249" s="1"/>
      <c r="V249" s="1"/>
      <c r="W249" s="1"/>
      <c r="X249" s="1"/>
      <c r="Y249" s="1"/>
    </row>
    <row r="250" spans="1:25" ht="40.799999999999997" thickBot="1" x14ac:dyDescent="0.35">
      <c r="A250" s="2">
        <v>77</v>
      </c>
      <c r="B250" s="6">
        <v>403414852</v>
      </c>
      <c r="C250" s="2">
        <v>1270</v>
      </c>
      <c r="D250" s="1" t="s">
        <v>328</v>
      </c>
      <c r="E250" s="2">
        <v>41</v>
      </c>
      <c r="F250" s="1" t="s">
        <v>329</v>
      </c>
      <c r="G250" s="3">
        <v>24204</v>
      </c>
      <c r="H250" s="1" t="s">
        <v>18</v>
      </c>
      <c r="I250" s="1" t="s">
        <v>19</v>
      </c>
      <c r="J250" s="3">
        <v>36189</v>
      </c>
      <c r="K250" s="2">
        <v>0</v>
      </c>
      <c r="L250" s="2">
        <v>82</v>
      </c>
      <c r="M250" s="2">
        <v>61</v>
      </c>
      <c r="N250" s="2">
        <v>1</v>
      </c>
      <c r="O250" s="1" t="s">
        <v>20</v>
      </c>
      <c r="P250" s="3">
        <v>38199</v>
      </c>
      <c r="Q250" s="13"/>
      <c r="R250" s="15"/>
      <c r="S250" s="14"/>
      <c r="T250" s="1"/>
      <c r="U250" s="1"/>
      <c r="V250" s="1"/>
      <c r="W250" s="1"/>
      <c r="X250" s="1"/>
      <c r="Y250" s="1"/>
    </row>
    <row r="251" spans="1:25" ht="40.799999999999997" thickBot="1" x14ac:dyDescent="0.35">
      <c r="A251" s="2">
        <v>111</v>
      </c>
      <c r="B251" s="6">
        <v>381772114</v>
      </c>
      <c r="C251" s="2">
        <v>1271</v>
      </c>
      <c r="D251" s="1" t="s">
        <v>330</v>
      </c>
      <c r="E251" s="2">
        <v>41</v>
      </c>
      <c r="F251" s="1" t="s">
        <v>329</v>
      </c>
      <c r="G251" s="3">
        <v>27911</v>
      </c>
      <c r="H251" s="1" t="s">
        <v>18</v>
      </c>
      <c r="I251" s="1" t="s">
        <v>19</v>
      </c>
      <c r="J251" s="3">
        <v>36207</v>
      </c>
      <c r="K251" s="2">
        <v>0</v>
      </c>
      <c r="L251" s="2">
        <v>83</v>
      </c>
      <c r="M251" s="2">
        <v>61</v>
      </c>
      <c r="N251" s="2">
        <v>1</v>
      </c>
      <c r="O251" s="1" t="s">
        <v>20</v>
      </c>
      <c r="P251" s="3">
        <v>38199</v>
      </c>
      <c r="Q251" s="13"/>
      <c r="R251" s="15"/>
      <c r="S251" s="14"/>
      <c r="T251" s="1"/>
      <c r="U251" s="1"/>
      <c r="V251" s="1"/>
      <c r="W251" s="1"/>
      <c r="X251" s="1"/>
      <c r="Y251" s="1"/>
    </row>
    <row r="252" spans="1:25" ht="40.799999999999997" thickBot="1" x14ac:dyDescent="0.35">
      <c r="A252" s="2">
        <v>145</v>
      </c>
      <c r="B252" s="6">
        <v>131471224</v>
      </c>
      <c r="C252" s="2">
        <v>1272</v>
      </c>
      <c r="D252" s="1" t="s">
        <v>331</v>
      </c>
      <c r="E252" s="2">
        <v>41</v>
      </c>
      <c r="F252" s="1" t="s">
        <v>329</v>
      </c>
      <c r="G252" s="3">
        <v>28974</v>
      </c>
      <c r="H252" s="1" t="s">
        <v>19</v>
      </c>
      <c r="I252" s="1" t="s">
        <v>19</v>
      </c>
      <c r="J252" s="3">
        <v>36225</v>
      </c>
      <c r="K252" s="2">
        <v>0</v>
      </c>
      <c r="L252" s="2">
        <v>84</v>
      </c>
      <c r="M252" s="2">
        <v>62</v>
      </c>
      <c r="N252" s="2">
        <v>1</v>
      </c>
      <c r="O252" s="1" t="s">
        <v>20</v>
      </c>
      <c r="P252" s="3">
        <v>38199</v>
      </c>
      <c r="Q252" s="13"/>
      <c r="R252" s="15"/>
      <c r="S252" s="14"/>
      <c r="T252" s="1"/>
      <c r="U252" s="1"/>
      <c r="V252" s="1"/>
      <c r="W252" s="1"/>
      <c r="X252" s="1"/>
      <c r="Y252" s="1"/>
    </row>
    <row r="253" spans="1:25" ht="40.799999999999997" thickBot="1" x14ac:dyDescent="0.35">
      <c r="A253" s="2">
        <v>253</v>
      </c>
      <c r="B253" s="6">
        <v>343861179</v>
      </c>
      <c r="C253" s="2">
        <v>1273</v>
      </c>
      <c r="D253" s="1" t="s">
        <v>334</v>
      </c>
      <c r="E253" s="2">
        <v>41</v>
      </c>
      <c r="F253" s="1" t="s">
        <v>329</v>
      </c>
      <c r="G253" s="3">
        <v>20825</v>
      </c>
      <c r="H253" s="1" t="s">
        <v>19</v>
      </c>
      <c r="I253" s="1" t="s">
        <v>19</v>
      </c>
      <c r="J253" s="3">
        <v>36611</v>
      </c>
      <c r="K253" s="2">
        <v>0</v>
      </c>
      <c r="L253" s="2">
        <v>85</v>
      </c>
      <c r="M253" s="2">
        <v>62</v>
      </c>
      <c r="N253" s="2">
        <v>1</v>
      </c>
      <c r="O253" s="1" t="s">
        <v>20</v>
      </c>
      <c r="P253" s="3">
        <v>38199</v>
      </c>
      <c r="Q253" s="13"/>
      <c r="R253" s="15"/>
      <c r="S253" s="14"/>
      <c r="T253" s="1"/>
      <c r="U253" s="1"/>
      <c r="V253" s="1"/>
      <c r="W253" s="1"/>
      <c r="X253" s="1"/>
      <c r="Y253" s="1"/>
    </row>
    <row r="254" spans="1:25" ht="27.6" thickBot="1" x14ac:dyDescent="0.35">
      <c r="A254" s="2">
        <v>47</v>
      </c>
      <c r="B254" s="6">
        <v>332040978</v>
      </c>
      <c r="C254" s="2">
        <v>1237</v>
      </c>
      <c r="D254" s="1" t="s">
        <v>73</v>
      </c>
      <c r="E254" s="2">
        <v>30</v>
      </c>
      <c r="F254" s="1" t="s">
        <v>74</v>
      </c>
      <c r="G254" s="3">
        <v>25068</v>
      </c>
      <c r="H254" s="1" t="s">
        <v>18</v>
      </c>
      <c r="I254" s="1" t="s">
        <v>19</v>
      </c>
      <c r="J254" s="3">
        <v>36174</v>
      </c>
      <c r="K254" s="2">
        <v>0</v>
      </c>
      <c r="L254" s="2">
        <v>49</v>
      </c>
      <c r="M254" s="2">
        <v>44</v>
      </c>
      <c r="N254" s="2">
        <v>1</v>
      </c>
      <c r="O254" s="1" t="s">
        <v>20</v>
      </c>
      <c r="P254" s="3">
        <v>38199</v>
      </c>
      <c r="Q254" s="13"/>
      <c r="R254" s="15"/>
      <c r="S254" s="14"/>
      <c r="T254" s="1"/>
      <c r="U254" s="1"/>
      <c r="V254" s="1"/>
      <c r="W254" s="1"/>
      <c r="X254" s="1"/>
      <c r="Y254" s="1"/>
    </row>
    <row r="255" spans="1:25" ht="27.6" thickBot="1" x14ac:dyDescent="0.35">
      <c r="A255" s="2">
        <v>82</v>
      </c>
      <c r="B255" s="6">
        <v>264306399</v>
      </c>
      <c r="C255" s="2">
        <v>1238</v>
      </c>
      <c r="D255" s="1" t="s">
        <v>77</v>
      </c>
      <c r="E255" s="2">
        <v>30</v>
      </c>
      <c r="F255" s="1" t="s">
        <v>74</v>
      </c>
      <c r="G255" s="3">
        <v>27274</v>
      </c>
      <c r="H255" s="1" t="s">
        <v>18</v>
      </c>
      <c r="I255" s="1" t="s">
        <v>19</v>
      </c>
      <c r="J255" s="3">
        <v>36193</v>
      </c>
      <c r="K255" s="2">
        <v>0</v>
      </c>
      <c r="L255" s="2">
        <v>50</v>
      </c>
      <c r="M255" s="2">
        <v>45</v>
      </c>
      <c r="N255" s="2">
        <v>1</v>
      </c>
      <c r="O255" s="1" t="s">
        <v>20</v>
      </c>
      <c r="P255" s="3">
        <v>38199</v>
      </c>
      <c r="Q255" s="13"/>
      <c r="R255" s="15"/>
      <c r="S255" s="14"/>
      <c r="T255" s="1"/>
      <c r="U255" s="1"/>
      <c r="V255" s="1"/>
      <c r="W255" s="1"/>
      <c r="X255" s="1"/>
      <c r="Y255" s="1"/>
    </row>
    <row r="256" spans="1:25" ht="54" thickBot="1" x14ac:dyDescent="0.35">
      <c r="A256" s="2">
        <v>79</v>
      </c>
      <c r="B256" s="6">
        <v>811994146</v>
      </c>
      <c r="C256" s="2">
        <v>1050</v>
      </c>
      <c r="D256" s="1" t="s">
        <v>335</v>
      </c>
      <c r="E256" s="2">
        <v>158</v>
      </c>
      <c r="F256" s="1" t="s">
        <v>336</v>
      </c>
      <c r="G256" s="3">
        <v>27947</v>
      </c>
      <c r="H256" s="1" t="s">
        <v>18</v>
      </c>
      <c r="I256" s="1" t="s">
        <v>26</v>
      </c>
      <c r="J256" s="3">
        <v>36190</v>
      </c>
      <c r="K256" s="2">
        <v>1</v>
      </c>
      <c r="L256" s="2">
        <v>62</v>
      </c>
      <c r="M256" s="2">
        <v>51</v>
      </c>
      <c r="N256" s="2">
        <v>1</v>
      </c>
      <c r="O256" s="1" t="s">
        <v>20</v>
      </c>
      <c r="P256" s="3">
        <v>38199</v>
      </c>
      <c r="Q256" s="13"/>
      <c r="R256" s="15"/>
      <c r="S256" s="14"/>
      <c r="T256" s="1"/>
      <c r="U256" s="1"/>
      <c r="V256" s="1"/>
      <c r="W256" s="1"/>
      <c r="X256" s="1"/>
      <c r="Y256" s="1"/>
    </row>
    <row r="257" spans="1:25" ht="54" thickBot="1" x14ac:dyDescent="0.35">
      <c r="A257" s="2">
        <v>114</v>
      </c>
      <c r="B257" s="6">
        <v>658797903</v>
      </c>
      <c r="C257" s="2">
        <v>1051</v>
      </c>
      <c r="D257" s="1" t="s">
        <v>337</v>
      </c>
      <c r="E257" s="2">
        <v>158</v>
      </c>
      <c r="F257" s="1" t="s">
        <v>336</v>
      </c>
      <c r="G257" s="3">
        <v>25255</v>
      </c>
      <c r="H257" s="1" t="s">
        <v>19</v>
      </c>
      <c r="I257" s="1" t="s">
        <v>26</v>
      </c>
      <c r="J257" s="3">
        <v>36208</v>
      </c>
      <c r="K257" s="2">
        <v>1</v>
      </c>
      <c r="L257" s="2">
        <v>63</v>
      </c>
      <c r="M257" s="2">
        <v>51</v>
      </c>
      <c r="N257" s="2">
        <v>1</v>
      </c>
      <c r="O257" s="1" t="s">
        <v>20</v>
      </c>
      <c r="P257" s="3">
        <v>38199</v>
      </c>
      <c r="Q257" s="13"/>
      <c r="R257" s="15"/>
      <c r="S257" s="14"/>
      <c r="T257" s="1"/>
      <c r="U257" s="1"/>
      <c r="V257" s="1"/>
      <c r="W257" s="1"/>
      <c r="X257" s="1"/>
      <c r="Y257" s="1"/>
    </row>
    <row r="258" spans="1:25" ht="54" thickBot="1" x14ac:dyDescent="0.35">
      <c r="A258" s="2">
        <v>158</v>
      </c>
      <c r="B258" s="6">
        <v>134969118</v>
      </c>
      <c r="C258" s="2">
        <v>1049</v>
      </c>
      <c r="D258" s="1" t="s">
        <v>338</v>
      </c>
      <c r="E258" s="2">
        <v>3</v>
      </c>
      <c r="F258" s="1" t="s">
        <v>339</v>
      </c>
      <c r="G258" s="3">
        <v>28211</v>
      </c>
      <c r="H258" s="1" t="s">
        <v>19</v>
      </c>
      <c r="I258" s="1" t="s">
        <v>19</v>
      </c>
      <c r="J258" s="3">
        <v>36231</v>
      </c>
      <c r="K258" s="2">
        <v>1</v>
      </c>
      <c r="L258" s="2">
        <v>61</v>
      </c>
      <c r="M258" s="2">
        <v>50</v>
      </c>
      <c r="N258" s="2">
        <v>1</v>
      </c>
      <c r="O258" s="1" t="s">
        <v>20</v>
      </c>
      <c r="P258" s="3">
        <v>38199</v>
      </c>
      <c r="Q258" s="13"/>
      <c r="R258" s="15"/>
      <c r="S258" s="14"/>
      <c r="T258" s="1"/>
      <c r="U258" s="1"/>
      <c r="V258" s="1"/>
      <c r="W258" s="1"/>
      <c r="X258" s="1"/>
      <c r="Y258" s="1"/>
    </row>
    <row r="259" spans="1:25" ht="54" thickBot="1" x14ac:dyDescent="0.35">
      <c r="A259" s="2">
        <v>217</v>
      </c>
      <c r="B259" s="6">
        <v>879342154</v>
      </c>
      <c r="C259" s="2">
        <v>1289</v>
      </c>
      <c r="D259" s="1" t="s">
        <v>340</v>
      </c>
      <c r="E259" s="2">
        <v>158</v>
      </c>
      <c r="F259" s="1" t="s">
        <v>339</v>
      </c>
      <c r="G259" s="3">
        <v>27395</v>
      </c>
      <c r="H259" s="1" t="s">
        <v>19</v>
      </c>
      <c r="I259" s="1" t="s">
        <v>19</v>
      </c>
      <c r="J259" s="3">
        <v>36315</v>
      </c>
      <c r="K259" s="2">
        <v>1</v>
      </c>
      <c r="L259" s="2">
        <v>16</v>
      </c>
      <c r="M259" s="2">
        <v>64</v>
      </c>
      <c r="N259" s="2">
        <v>1</v>
      </c>
      <c r="O259" s="1" t="s">
        <v>20</v>
      </c>
      <c r="P259" s="3">
        <v>38199</v>
      </c>
      <c r="Q259" s="13"/>
      <c r="R259" s="15"/>
      <c r="S259" s="14"/>
      <c r="T259" s="1"/>
      <c r="U259" s="1"/>
      <c r="V259" s="1"/>
      <c r="W259" s="1"/>
      <c r="X259" s="1"/>
      <c r="Y259" s="1"/>
    </row>
    <row r="260" spans="1:25" ht="40.799999999999997" thickBot="1" x14ac:dyDescent="0.35">
      <c r="A260" s="2">
        <v>275</v>
      </c>
      <c r="B260" s="6">
        <v>841560125</v>
      </c>
      <c r="C260" s="2">
        <v>1026</v>
      </c>
      <c r="D260" s="1" t="s">
        <v>345</v>
      </c>
      <c r="E260" s="2">
        <v>268</v>
      </c>
      <c r="F260" s="1" t="s">
        <v>346</v>
      </c>
      <c r="G260" s="3">
        <v>21576</v>
      </c>
      <c r="H260" s="1" t="s">
        <v>18</v>
      </c>
      <c r="I260" s="1" t="s">
        <v>19</v>
      </c>
      <c r="J260" s="3">
        <v>37073</v>
      </c>
      <c r="K260" s="2">
        <v>1</v>
      </c>
      <c r="L260" s="2">
        <v>38</v>
      </c>
      <c r="M260" s="2">
        <v>39</v>
      </c>
      <c r="N260" s="2">
        <v>1</v>
      </c>
      <c r="O260" s="1" t="s">
        <v>20</v>
      </c>
      <c r="P260" s="3">
        <v>38199</v>
      </c>
      <c r="Q260" s="13"/>
      <c r="R260" s="15"/>
      <c r="S260" s="14"/>
      <c r="T260" s="1"/>
      <c r="U260" s="1"/>
      <c r="V260" s="1"/>
      <c r="W260" s="1"/>
      <c r="X260" s="1"/>
      <c r="Y260" s="1"/>
    </row>
    <row r="261" spans="1:25" ht="40.799999999999997" thickBot="1" x14ac:dyDescent="0.35">
      <c r="A261" s="2">
        <v>276</v>
      </c>
      <c r="B261" s="6">
        <v>191644724</v>
      </c>
      <c r="C261" s="2">
        <v>1018</v>
      </c>
      <c r="D261" s="1" t="s">
        <v>347</v>
      </c>
      <c r="E261" s="2">
        <v>268</v>
      </c>
      <c r="F261" s="1" t="s">
        <v>346</v>
      </c>
      <c r="G261" s="3">
        <v>25657</v>
      </c>
      <c r="H261" s="1" t="s">
        <v>19</v>
      </c>
      <c r="I261" s="1" t="s">
        <v>26</v>
      </c>
      <c r="J261" s="3">
        <v>37073</v>
      </c>
      <c r="K261" s="2">
        <v>1</v>
      </c>
      <c r="L261" s="2">
        <v>27</v>
      </c>
      <c r="M261" s="2">
        <v>33</v>
      </c>
      <c r="N261" s="2">
        <v>1</v>
      </c>
      <c r="O261" s="1" t="s">
        <v>20</v>
      </c>
      <c r="P261" s="3">
        <v>38199</v>
      </c>
      <c r="Q261" s="13"/>
      <c r="R261" s="15"/>
      <c r="S261" s="14"/>
      <c r="T261" s="1"/>
      <c r="U261" s="1"/>
      <c r="V261" s="1"/>
      <c r="W261" s="1"/>
      <c r="X261" s="1"/>
      <c r="Y261" s="1"/>
    </row>
    <row r="262" spans="1:25" ht="40.799999999999997" thickBot="1" x14ac:dyDescent="0.35">
      <c r="A262" s="2">
        <v>277</v>
      </c>
      <c r="B262" s="6">
        <v>615389812</v>
      </c>
      <c r="C262" s="2">
        <v>1016</v>
      </c>
      <c r="D262" s="1" t="s">
        <v>348</v>
      </c>
      <c r="E262" s="2">
        <v>268</v>
      </c>
      <c r="F262" s="1" t="s">
        <v>346</v>
      </c>
      <c r="G262" s="3">
        <v>19266</v>
      </c>
      <c r="H262" s="1" t="s">
        <v>18</v>
      </c>
      <c r="I262" s="1" t="s">
        <v>26</v>
      </c>
      <c r="J262" s="3">
        <v>37073</v>
      </c>
      <c r="K262" s="2">
        <v>1</v>
      </c>
      <c r="L262" s="2">
        <v>24</v>
      </c>
      <c r="M262" s="2">
        <v>32</v>
      </c>
      <c r="N262" s="2">
        <v>1</v>
      </c>
      <c r="O262" s="1" t="s">
        <v>20</v>
      </c>
      <c r="P262" s="3">
        <v>38199</v>
      </c>
      <c r="Q262" s="13"/>
      <c r="R262" s="15"/>
      <c r="S262" s="14"/>
      <c r="T262" s="1"/>
      <c r="U262" s="1"/>
      <c r="V262" s="1"/>
      <c r="W262" s="1"/>
      <c r="X262" s="1"/>
      <c r="Y262" s="1"/>
    </row>
    <row r="263" spans="1:25" ht="40.799999999999997" thickBot="1" x14ac:dyDescent="0.35">
      <c r="A263" s="2">
        <v>278</v>
      </c>
      <c r="B263" s="6">
        <v>234474252</v>
      </c>
      <c r="C263" s="2">
        <v>1021</v>
      </c>
      <c r="D263" s="1" t="s">
        <v>349</v>
      </c>
      <c r="E263" s="2">
        <v>268</v>
      </c>
      <c r="F263" s="1" t="s">
        <v>346</v>
      </c>
      <c r="G263" s="3">
        <v>23808</v>
      </c>
      <c r="H263" s="1" t="s">
        <v>19</v>
      </c>
      <c r="I263" s="1" t="s">
        <v>19</v>
      </c>
      <c r="J263" s="3">
        <v>37073</v>
      </c>
      <c r="K263" s="2">
        <v>1</v>
      </c>
      <c r="L263" s="2">
        <v>33</v>
      </c>
      <c r="M263" s="2">
        <v>36</v>
      </c>
      <c r="N263" s="2">
        <v>1</v>
      </c>
      <c r="O263" s="1" t="s">
        <v>20</v>
      </c>
      <c r="P263" s="3">
        <v>38199</v>
      </c>
      <c r="Q263" s="13"/>
      <c r="R263" s="15"/>
      <c r="S263" s="14"/>
      <c r="T263" s="1"/>
      <c r="U263" s="1"/>
      <c r="V263" s="1"/>
      <c r="W263" s="1"/>
      <c r="X263" s="1"/>
      <c r="Y263" s="1"/>
    </row>
    <row r="264" spans="1:25" ht="40.799999999999997" thickBot="1" x14ac:dyDescent="0.35">
      <c r="A264" s="2">
        <v>279</v>
      </c>
      <c r="B264" s="6">
        <v>716374314</v>
      </c>
      <c r="C264" s="2">
        <v>1019</v>
      </c>
      <c r="D264" s="1" t="s">
        <v>350</v>
      </c>
      <c r="E264" s="2">
        <v>268</v>
      </c>
      <c r="F264" s="1" t="s">
        <v>346</v>
      </c>
      <c r="G264" s="3">
        <v>23426</v>
      </c>
      <c r="H264" s="1" t="s">
        <v>19</v>
      </c>
      <c r="I264" s="1" t="s">
        <v>19</v>
      </c>
      <c r="J264" s="3">
        <v>37073</v>
      </c>
      <c r="K264" s="2">
        <v>1</v>
      </c>
      <c r="L264" s="2">
        <v>29</v>
      </c>
      <c r="M264" s="2">
        <v>34</v>
      </c>
      <c r="N264" s="2">
        <v>1</v>
      </c>
      <c r="O264" s="1" t="s">
        <v>20</v>
      </c>
      <c r="P264" s="3">
        <v>38199</v>
      </c>
      <c r="Q264" s="13"/>
      <c r="R264" s="15"/>
      <c r="S264" s="14"/>
      <c r="T264" s="1"/>
      <c r="U264" s="1"/>
      <c r="V264" s="1"/>
      <c r="W264" s="1"/>
      <c r="X264" s="1"/>
      <c r="Y264" s="1"/>
    </row>
    <row r="265" spans="1:25" ht="40.799999999999997" thickBot="1" x14ac:dyDescent="0.35">
      <c r="A265" s="2">
        <v>280</v>
      </c>
      <c r="B265" s="6">
        <v>61161660</v>
      </c>
      <c r="C265" s="2">
        <v>1014</v>
      </c>
      <c r="D265" s="1" t="s">
        <v>351</v>
      </c>
      <c r="E265" s="2">
        <v>268</v>
      </c>
      <c r="F265" s="1" t="s">
        <v>346</v>
      </c>
      <c r="G265" s="3">
        <v>23748</v>
      </c>
      <c r="H265" s="1" t="s">
        <v>18</v>
      </c>
      <c r="I265" s="1" t="s">
        <v>26</v>
      </c>
      <c r="J265" s="3">
        <v>37073</v>
      </c>
      <c r="K265" s="2">
        <v>1</v>
      </c>
      <c r="L265" s="2">
        <v>22</v>
      </c>
      <c r="M265" s="2">
        <v>31</v>
      </c>
      <c r="N265" s="2">
        <v>1</v>
      </c>
      <c r="O265" s="1" t="s">
        <v>20</v>
      </c>
      <c r="P265" s="3">
        <v>38199</v>
      </c>
      <c r="Q265" s="13"/>
      <c r="R265" s="15"/>
      <c r="S265" s="14"/>
      <c r="T265" s="1"/>
      <c r="U265" s="1"/>
      <c r="V265" s="1"/>
      <c r="W265" s="1"/>
      <c r="X265" s="1"/>
      <c r="Y265" s="1"/>
    </row>
    <row r="266" spans="1:25" ht="40.799999999999997" thickBot="1" x14ac:dyDescent="0.35">
      <c r="A266" s="2">
        <v>281</v>
      </c>
      <c r="B266" s="6">
        <v>139397894</v>
      </c>
      <c r="C266" s="2">
        <v>1017</v>
      </c>
      <c r="D266" s="1" t="s">
        <v>352</v>
      </c>
      <c r="E266" s="2">
        <v>268</v>
      </c>
      <c r="F266" s="1" t="s">
        <v>346</v>
      </c>
      <c r="G266" s="3">
        <v>21285</v>
      </c>
      <c r="H266" s="1" t="s">
        <v>19</v>
      </c>
      <c r="I266" s="1" t="s">
        <v>19</v>
      </c>
      <c r="J266" s="3">
        <v>37073</v>
      </c>
      <c r="K266" s="2">
        <v>1</v>
      </c>
      <c r="L266" s="2">
        <v>26</v>
      </c>
      <c r="M266" s="2">
        <v>33</v>
      </c>
      <c r="N266" s="2">
        <v>1</v>
      </c>
      <c r="O266" s="1" t="s">
        <v>20</v>
      </c>
      <c r="P266" s="3">
        <v>38199</v>
      </c>
      <c r="Q266" s="13"/>
      <c r="R266" s="15"/>
      <c r="S266" s="14"/>
      <c r="T266" s="1"/>
      <c r="U266" s="1"/>
      <c r="V266" s="1"/>
      <c r="W266" s="1"/>
      <c r="X266" s="1"/>
      <c r="Y266" s="1"/>
    </row>
    <row r="267" spans="1:25" ht="40.799999999999997" thickBot="1" x14ac:dyDescent="0.35">
      <c r="A267" s="2">
        <v>282</v>
      </c>
      <c r="B267" s="6">
        <v>399771412</v>
      </c>
      <c r="C267" s="2">
        <v>1020</v>
      </c>
      <c r="D267" s="1" t="s">
        <v>353</v>
      </c>
      <c r="E267" s="2">
        <v>268</v>
      </c>
      <c r="F267" s="1" t="s">
        <v>346</v>
      </c>
      <c r="G267" s="3">
        <v>19735</v>
      </c>
      <c r="H267" s="1" t="s">
        <v>19</v>
      </c>
      <c r="I267" s="1" t="s">
        <v>19</v>
      </c>
      <c r="J267" s="3">
        <v>37073</v>
      </c>
      <c r="K267" s="2">
        <v>1</v>
      </c>
      <c r="L267" s="2">
        <v>31</v>
      </c>
      <c r="M267" s="2">
        <v>35</v>
      </c>
      <c r="N267" s="2">
        <v>1</v>
      </c>
      <c r="O267" s="1" t="s">
        <v>20</v>
      </c>
      <c r="P267" s="3">
        <v>38199</v>
      </c>
      <c r="Q267" s="13"/>
      <c r="R267" s="15"/>
      <c r="S267" s="14"/>
      <c r="T267" s="1"/>
      <c r="U267" s="1"/>
      <c r="V267" s="1"/>
      <c r="W267" s="1"/>
      <c r="X267" s="1"/>
      <c r="Y267" s="1"/>
    </row>
    <row r="268" spans="1:25" ht="40.799999999999997" thickBot="1" x14ac:dyDescent="0.35">
      <c r="A268" s="2">
        <v>283</v>
      </c>
      <c r="B268" s="6">
        <v>987554265</v>
      </c>
      <c r="C268" s="2">
        <v>1015</v>
      </c>
      <c r="D268" s="1" t="s">
        <v>354</v>
      </c>
      <c r="E268" s="2">
        <v>268</v>
      </c>
      <c r="F268" s="1" t="s">
        <v>346</v>
      </c>
      <c r="G268" s="3">
        <v>23450</v>
      </c>
      <c r="H268" s="1" t="s">
        <v>18</v>
      </c>
      <c r="I268" s="1" t="s">
        <v>19</v>
      </c>
      <c r="J268" s="3">
        <v>37073</v>
      </c>
      <c r="K268" s="2">
        <v>1</v>
      </c>
      <c r="L268" s="2">
        <v>23</v>
      </c>
      <c r="M268" s="2">
        <v>31</v>
      </c>
      <c r="N268" s="2">
        <v>1</v>
      </c>
      <c r="O268" s="1" t="s">
        <v>20</v>
      </c>
      <c r="P268" s="3">
        <v>38199</v>
      </c>
      <c r="Q268" s="13"/>
      <c r="R268" s="15"/>
      <c r="S268" s="14"/>
      <c r="T268" s="1"/>
      <c r="U268" s="1"/>
      <c r="V268" s="1"/>
      <c r="W268" s="1"/>
      <c r="X268" s="1"/>
      <c r="Y268" s="1"/>
    </row>
    <row r="269" spans="1:25" ht="40.799999999999997" thickBot="1" x14ac:dyDescent="0.35">
      <c r="A269" s="2">
        <v>285</v>
      </c>
      <c r="B269" s="6">
        <v>668991357</v>
      </c>
      <c r="C269" s="2">
        <v>1025</v>
      </c>
      <c r="D269" s="1" t="s">
        <v>357</v>
      </c>
      <c r="E269" s="2">
        <v>284</v>
      </c>
      <c r="F269" s="1" t="s">
        <v>346</v>
      </c>
      <c r="G269" s="3">
        <v>21293</v>
      </c>
      <c r="H269" s="1" t="s">
        <v>19</v>
      </c>
      <c r="I269" s="1" t="s">
        <v>26</v>
      </c>
      <c r="J269" s="3">
        <v>37438</v>
      </c>
      <c r="K269" s="2">
        <v>1</v>
      </c>
      <c r="L269" s="2">
        <v>37</v>
      </c>
      <c r="M269" s="2">
        <v>38</v>
      </c>
      <c r="N269" s="2">
        <v>1</v>
      </c>
      <c r="O269" s="1" t="s">
        <v>20</v>
      </c>
      <c r="P269" s="3">
        <v>38199</v>
      </c>
      <c r="Q269" s="13"/>
      <c r="R269" s="15"/>
      <c r="S269" s="14"/>
      <c r="T269" s="1"/>
      <c r="U269" s="1"/>
      <c r="V269" s="1"/>
      <c r="W269" s="1"/>
      <c r="X269" s="1"/>
      <c r="Y269" s="1"/>
    </row>
    <row r="270" spans="1:25" ht="40.799999999999997" thickBot="1" x14ac:dyDescent="0.35">
      <c r="A270" s="2">
        <v>286</v>
      </c>
      <c r="B270" s="6">
        <v>134219713</v>
      </c>
      <c r="C270" s="2">
        <v>1022</v>
      </c>
      <c r="D270" s="1" t="s">
        <v>358</v>
      </c>
      <c r="E270" s="2">
        <v>284</v>
      </c>
      <c r="F270" s="1" t="s">
        <v>346</v>
      </c>
      <c r="G270" s="3">
        <v>24046</v>
      </c>
      <c r="H270" s="1" t="s">
        <v>18</v>
      </c>
      <c r="I270" s="1" t="s">
        <v>19</v>
      </c>
      <c r="J270" s="3">
        <v>37438</v>
      </c>
      <c r="K270" s="2">
        <v>1</v>
      </c>
      <c r="L270" s="2">
        <v>34</v>
      </c>
      <c r="M270" s="2">
        <v>37</v>
      </c>
      <c r="N270" s="2">
        <v>1</v>
      </c>
      <c r="O270" s="1" t="s">
        <v>20</v>
      </c>
      <c r="P270" s="3">
        <v>38199</v>
      </c>
      <c r="Q270" s="13"/>
      <c r="R270" s="15"/>
      <c r="S270" s="14"/>
      <c r="T270" s="1"/>
      <c r="U270" s="1"/>
      <c r="V270" s="1"/>
      <c r="W270" s="1"/>
      <c r="X270" s="1"/>
      <c r="Y270" s="1"/>
    </row>
    <row r="271" spans="1:25" ht="40.799999999999997" thickBot="1" x14ac:dyDescent="0.35">
      <c r="A271" s="2">
        <v>287</v>
      </c>
      <c r="B271" s="6">
        <v>90836195</v>
      </c>
      <c r="C271" s="2">
        <v>1027</v>
      </c>
      <c r="D271" s="1" t="s">
        <v>359</v>
      </c>
      <c r="E271" s="2">
        <v>268</v>
      </c>
      <c r="F271" s="1" t="s">
        <v>346</v>
      </c>
      <c r="G271" s="3">
        <v>24874</v>
      </c>
      <c r="H271" s="1" t="s">
        <v>19</v>
      </c>
      <c r="I271" s="1" t="s">
        <v>19</v>
      </c>
      <c r="J271" s="3">
        <v>37561</v>
      </c>
      <c r="K271" s="2">
        <v>1</v>
      </c>
      <c r="L271" s="2">
        <v>39</v>
      </c>
      <c r="M271" s="2">
        <v>39</v>
      </c>
      <c r="N271" s="2">
        <v>1</v>
      </c>
      <c r="O271" s="1" t="s">
        <v>20</v>
      </c>
      <c r="P271" s="3">
        <v>38199</v>
      </c>
      <c r="Q271" s="13"/>
      <c r="R271" s="15"/>
      <c r="S271" s="14"/>
      <c r="T271" s="1"/>
      <c r="U271" s="1"/>
      <c r="V271" s="1"/>
      <c r="W271" s="1"/>
      <c r="X271" s="1"/>
      <c r="Y271" s="1"/>
    </row>
    <row r="272" spans="1:25" ht="40.799999999999997" thickBot="1" x14ac:dyDescent="0.35">
      <c r="A272" s="2">
        <v>289</v>
      </c>
      <c r="B272" s="6">
        <v>954276278</v>
      </c>
      <c r="C272" s="2">
        <v>1023</v>
      </c>
      <c r="D272" s="1" t="s">
        <v>362</v>
      </c>
      <c r="E272" s="2">
        <v>284</v>
      </c>
      <c r="F272" s="1" t="s">
        <v>346</v>
      </c>
      <c r="G272" s="3">
        <v>23963</v>
      </c>
      <c r="H272" s="1" t="s">
        <v>18</v>
      </c>
      <c r="I272" s="1" t="s">
        <v>26</v>
      </c>
      <c r="J272" s="3">
        <v>37803</v>
      </c>
      <c r="K272" s="2">
        <v>1</v>
      </c>
      <c r="L272" s="2">
        <v>35</v>
      </c>
      <c r="M272" s="2">
        <v>37</v>
      </c>
      <c r="N272" s="2">
        <v>1</v>
      </c>
      <c r="O272" s="1" t="s">
        <v>20</v>
      </c>
      <c r="P272" s="3">
        <v>38199</v>
      </c>
      <c r="Q272" s="13"/>
      <c r="R272" s="15"/>
      <c r="S272" s="14"/>
      <c r="T272" s="1"/>
      <c r="U272" s="1"/>
      <c r="V272" s="1"/>
      <c r="W272" s="1"/>
      <c r="X272" s="1"/>
      <c r="Y272" s="1"/>
    </row>
    <row r="273" spans="1:25" ht="40.799999999999997" thickBot="1" x14ac:dyDescent="0.35">
      <c r="A273" s="2">
        <v>290</v>
      </c>
      <c r="B273" s="6">
        <v>758596752</v>
      </c>
      <c r="C273" s="2">
        <v>1024</v>
      </c>
      <c r="D273" s="1" t="s">
        <v>363</v>
      </c>
      <c r="E273" s="2">
        <v>288</v>
      </c>
      <c r="F273" s="1" t="s">
        <v>346</v>
      </c>
      <c r="G273" s="3">
        <v>22389</v>
      </c>
      <c r="H273" s="1" t="s">
        <v>18</v>
      </c>
      <c r="I273" s="1" t="s">
        <v>26</v>
      </c>
      <c r="J273" s="3">
        <v>37803</v>
      </c>
      <c r="K273" s="2">
        <v>1</v>
      </c>
      <c r="L273" s="2">
        <v>36</v>
      </c>
      <c r="M273" s="2">
        <v>38</v>
      </c>
      <c r="N273" s="2">
        <v>1</v>
      </c>
      <c r="O273" s="1" t="s">
        <v>20</v>
      </c>
      <c r="P273" s="3">
        <v>38199</v>
      </c>
      <c r="Q273" s="13"/>
      <c r="R273" s="15"/>
      <c r="S273" s="14"/>
      <c r="T273" s="1"/>
      <c r="U273" s="1"/>
      <c r="V273" s="1"/>
      <c r="W273" s="1"/>
      <c r="X273" s="1"/>
      <c r="Y273" s="1"/>
    </row>
    <row r="274" spans="1:25" ht="27.6" thickBot="1" x14ac:dyDescent="0.35">
      <c r="A274" s="2">
        <v>96</v>
      </c>
      <c r="B274" s="6">
        <v>621209647</v>
      </c>
      <c r="C274" s="2">
        <v>1233</v>
      </c>
      <c r="D274" s="1" t="s">
        <v>185</v>
      </c>
      <c r="E274" s="2">
        <v>44</v>
      </c>
      <c r="F274" s="1" t="s">
        <v>186</v>
      </c>
      <c r="G274" s="3">
        <v>26275</v>
      </c>
      <c r="H274" s="1" t="s">
        <v>19</v>
      </c>
      <c r="I274" s="1" t="s">
        <v>19</v>
      </c>
      <c r="J274" s="3">
        <v>36199</v>
      </c>
      <c r="K274" s="2">
        <v>0</v>
      </c>
      <c r="L274" s="2">
        <v>45</v>
      </c>
      <c r="M274" s="2">
        <v>42</v>
      </c>
      <c r="N274" s="2">
        <v>1</v>
      </c>
      <c r="O274" s="1" t="s">
        <v>20</v>
      </c>
      <c r="P274" s="3">
        <v>38199</v>
      </c>
      <c r="Q274" s="13"/>
      <c r="R274" s="15"/>
      <c r="S274" s="14"/>
      <c r="T274" s="1"/>
      <c r="U274" s="1"/>
      <c r="V274" s="1"/>
      <c r="W274" s="1"/>
      <c r="X274" s="1"/>
      <c r="Y274" s="1"/>
    </row>
    <row r="275" spans="1:25" ht="27.6" thickBot="1" x14ac:dyDescent="0.35">
      <c r="A275" s="2">
        <v>132</v>
      </c>
      <c r="B275" s="6">
        <v>981495526</v>
      </c>
      <c r="C275" s="2">
        <v>1234</v>
      </c>
      <c r="D275" s="1" t="s">
        <v>310</v>
      </c>
      <c r="E275" s="2">
        <v>44</v>
      </c>
      <c r="F275" s="1" t="s">
        <v>186</v>
      </c>
      <c r="G275" s="3">
        <v>28512</v>
      </c>
      <c r="H275" s="1" t="s">
        <v>19</v>
      </c>
      <c r="I275" s="1" t="s">
        <v>19</v>
      </c>
      <c r="J275" s="3">
        <v>36218</v>
      </c>
      <c r="K275" s="2">
        <v>0</v>
      </c>
      <c r="L275" s="2">
        <v>46</v>
      </c>
      <c r="M275" s="2">
        <v>43</v>
      </c>
      <c r="N275" s="2">
        <v>1</v>
      </c>
      <c r="O275" s="1" t="s">
        <v>20</v>
      </c>
      <c r="P275" s="3">
        <v>38199</v>
      </c>
      <c r="Q275" s="13"/>
      <c r="R275" s="15"/>
      <c r="S275" s="14"/>
      <c r="T275" s="1"/>
      <c r="U275" s="1"/>
      <c r="V275" s="1"/>
      <c r="W275" s="1"/>
      <c r="X275" s="1"/>
      <c r="Y275" s="1"/>
    </row>
    <row r="276" spans="1:25" ht="27.6" thickBot="1" x14ac:dyDescent="0.35">
      <c r="A276" s="2">
        <v>170</v>
      </c>
      <c r="B276" s="6">
        <v>470689086</v>
      </c>
      <c r="C276" s="2">
        <v>1235</v>
      </c>
      <c r="D276" s="1" t="s">
        <v>311</v>
      </c>
      <c r="E276" s="2">
        <v>44</v>
      </c>
      <c r="F276" s="1" t="s">
        <v>186</v>
      </c>
      <c r="G276" s="3">
        <v>27149</v>
      </c>
      <c r="H276" s="1" t="s">
        <v>19</v>
      </c>
      <c r="I276" s="1" t="s">
        <v>19</v>
      </c>
      <c r="J276" s="3">
        <v>36236</v>
      </c>
      <c r="K276" s="2">
        <v>0</v>
      </c>
      <c r="L276" s="2">
        <v>47</v>
      </c>
      <c r="M276" s="2">
        <v>43</v>
      </c>
      <c r="N276" s="2">
        <v>1</v>
      </c>
      <c r="O276" s="1" t="s">
        <v>20</v>
      </c>
      <c r="P276" s="3">
        <v>38199</v>
      </c>
      <c r="Q276" s="13"/>
      <c r="R276" s="15"/>
      <c r="S276" s="14"/>
      <c r="T276" s="1"/>
      <c r="U276" s="1"/>
      <c r="V276" s="1"/>
      <c r="W276" s="1"/>
      <c r="X276" s="1"/>
      <c r="Y276" s="1"/>
    </row>
    <row r="277" spans="1:25" ht="27.6" thickBot="1" x14ac:dyDescent="0.35">
      <c r="A277" s="2">
        <v>206</v>
      </c>
      <c r="B277" s="6">
        <v>368691270</v>
      </c>
      <c r="C277" s="2">
        <v>1236</v>
      </c>
      <c r="D277" s="1" t="s">
        <v>312</v>
      </c>
      <c r="E277" s="2">
        <v>44</v>
      </c>
      <c r="F277" s="1" t="s">
        <v>186</v>
      </c>
      <c r="G277" s="3">
        <v>27284</v>
      </c>
      <c r="H277" s="1" t="s">
        <v>19</v>
      </c>
      <c r="I277" s="1" t="s">
        <v>19</v>
      </c>
      <c r="J277" s="3">
        <v>36254</v>
      </c>
      <c r="K277" s="2">
        <v>0</v>
      </c>
      <c r="L277" s="2">
        <v>48</v>
      </c>
      <c r="M277" s="2">
        <v>44</v>
      </c>
      <c r="N277" s="2">
        <v>1</v>
      </c>
      <c r="O277" s="1" t="s">
        <v>20</v>
      </c>
      <c r="P277" s="3">
        <v>38199</v>
      </c>
      <c r="Q277" s="13"/>
      <c r="R277" s="15"/>
      <c r="S277" s="14"/>
      <c r="T277" s="1"/>
      <c r="U277" s="1"/>
      <c r="V277" s="1"/>
      <c r="W277" s="1"/>
      <c r="X277" s="1"/>
      <c r="Y277" s="1"/>
    </row>
    <row r="278" spans="1:25" ht="40.799999999999997" thickBot="1" x14ac:dyDescent="0.35">
      <c r="A278" s="2">
        <v>267</v>
      </c>
      <c r="B278" s="6">
        <v>42487730</v>
      </c>
      <c r="C278" s="2">
        <v>1003</v>
      </c>
      <c r="D278" s="1" t="s">
        <v>37</v>
      </c>
      <c r="E278" s="2">
        <v>3</v>
      </c>
      <c r="F278" s="1" t="s">
        <v>38</v>
      </c>
      <c r="G278" s="3">
        <v>25401</v>
      </c>
      <c r="H278" s="1" t="s">
        <v>18</v>
      </c>
      <c r="I278" s="1" t="s">
        <v>19</v>
      </c>
      <c r="J278" s="3">
        <v>36921</v>
      </c>
      <c r="K278" s="2">
        <v>1</v>
      </c>
      <c r="L278" s="2">
        <v>3</v>
      </c>
      <c r="M278" s="2">
        <v>21</v>
      </c>
      <c r="N278" s="2">
        <v>1</v>
      </c>
      <c r="O278" s="1" t="s">
        <v>20</v>
      </c>
      <c r="P278" s="3">
        <v>38199</v>
      </c>
      <c r="Q278" s="13"/>
      <c r="R278" s="15"/>
      <c r="S278" s="14"/>
      <c r="T278" s="1"/>
      <c r="U278" s="1"/>
      <c r="V278" s="1"/>
      <c r="W278" s="1"/>
      <c r="X278" s="1"/>
      <c r="Y278" s="1"/>
    </row>
    <row r="279" spans="1:25" ht="27.6" thickBot="1" x14ac:dyDescent="0.35">
      <c r="A279" s="2">
        <v>4</v>
      </c>
      <c r="B279" s="6">
        <v>112457891</v>
      </c>
      <c r="C279" s="2">
        <v>1290</v>
      </c>
      <c r="D279" s="1" t="s">
        <v>30</v>
      </c>
      <c r="E279" s="2">
        <v>3</v>
      </c>
      <c r="F279" s="1" t="s">
        <v>31</v>
      </c>
      <c r="G279" s="3">
        <v>23765</v>
      </c>
      <c r="H279" s="1" t="s">
        <v>18</v>
      </c>
      <c r="I279" s="1" t="s">
        <v>19</v>
      </c>
      <c r="J279" s="3">
        <v>35800</v>
      </c>
      <c r="K279" s="2">
        <v>0</v>
      </c>
      <c r="L279" s="2">
        <v>48</v>
      </c>
      <c r="M279" s="2">
        <v>80</v>
      </c>
      <c r="N279" s="2">
        <v>1</v>
      </c>
      <c r="O279" s="1" t="s">
        <v>20</v>
      </c>
      <c r="P279" s="3">
        <v>38199</v>
      </c>
      <c r="Q279" s="13"/>
      <c r="R279" s="15"/>
      <c r="S279" s="14"/>
      <c r="T279" s="1"/>
      <c r="U279" s="1"/>
      <c r="V279" s="1"/>
      <c r="W279" s="1"/>
      <c r="X279" s="1"/>
      <c r="Y279" s="1"/>
    </row>
    <row r="280" spans="1:25" ht="27.6" thickBot="1" x14ac:dyDescent="0.35">
      <c r="A280" s="2">
        <v>263</v>
      </c>
      <c r="B280" s="6">
        <v>974026903</v>
      </c>
      <c r="C280" s="2">
        <v>1007</v>
      </c>
      <c r="D280" s="1" t="s">
        <v>375</v>
      </c>
      <c r="E280" s="2">
        <v>3</v>
      </c>
      <c r="F280" s="1" t="s">
        <v>31</v>
      </c>
      <c r="G280" s="3">
        <v>24886</v>
      </c>
      <c r="H280" s="1" t="s">
        <v>18</v>
      </c>
      <c r="I280" s="1" t="s">
        <v>19</v>
      </c>
      <c r="J280" s="3">
        <v>36896</v>
      </c>
      <c r="K280" s="2">
        <v>0</v>
      </c>
      <c r="L280" s="2">
        <v>7</v>
      </c>
      <c r="M280" s="2">
        <v>23</v>
      </c>
      <c r="N280" s="2">
        <v>1</v>
      </c>
      <c r="O280" s="1" t="s">
        <v>20</v>
      </c>
      <c r="P280" s="3">
        <v>38199</v>
      </c>
      <c r="Q280" s="13"/>
      <c r="R280" s="15"/>
      <c r="S280" s="14"/>
      <c r="T280" s="1"/>
      <c r="U280" s="1"/>
      <c r="V280" s="1"/>
      <c r="W280" s="1"/>
      <c r="X280" s="1"/>
      <c r="Y280" s="1"/>
    </row>
    <row r="281" spans="1:25" ht="40.799999999999997" thickBot="1" x14ac:dyDescent="0.35">
      <c r="A281" s="2">
        <v>35</v>
      </c>
      <c r="B281" s="6">
        <v>337752649</v>
      </c>
      <c r="C281" s="2">
        <v>1283</v>
      </c>
      <c r="D281" s="1" t="s">
        <v>366</v>
      </c>
      <c r="E281" s="2">
        <v>85</v>
      </c>
      <c r="F281" s="1" t="s">
        <v>367</v>
      </c>
      <c r="G281" s="3">
        <v>24581</v>
      </c>
      <c r="H281" s="1" t="s">
        <v>19</v>
      </c>
      <c r="I281" s="1" t="s">
        <v>19</v>
      </c>
      <c r="J281" s="3">
        <v>36168</v>
      </c>
      <c r="K281" s="2">
        <v>0</v>
      </c>
      <c r="L281" s="2">
        <v>95</v>
      </c>
      <c r="M281" s="2">
        <v>67</v>
      </c>
      <c r="N281" s="2">
        <v>1</v>
      </c>
      <c r="O281" s="1" t="s">
        <v>20</v>
      </c>
      <c r="P281" s="3">
        <v>38199</v>
      </c>
      <c r="Q281" s="13"/>
      <c r="R281" s="15"/>
      <c r="S281" s="14"/>
      <c r="T281" s="1"/>
      <c r="U281" s="1"/>
      <c r="V281" s="1"/>
      <c r="W281" s="1"/>
      <c r="X281" s="1"/>
      <c r="Y281" s="1"/>
    </row>
    <row r="282" spans="1:25" ht="40.799999999999997" thickBot="1" x14ac:dyDescent="0.35">
      <c r="A282" s="2">
        <v>121</v>
      </c>
      <c r="B282" s="6">
        <v>584205124</v>
      </c>
      <c r="C282" s="2">
        <v>1282</v>
      </c>
      <c r="D282" s="1" t="s">
        <v>371</v>
      </c>
      <c r="E282" s="2">
        <v>85</v>
      </c>
      <c r="F282" s="1" t="s">
        <v>367</v>
      </c>
      <c r="G282" s="3">
        <v>23358</v>
      </c>
      <c r="H282" s="1" t="s">
        <v>19</v>
      </c>
      <c r="I282" s="1" t="s">
        <v>19</v>
      </c>
      <c r="J282" s="3">
        <v>36212</v>
      </c>
      <c r="K282" s="2">
        <v>0</v>
      </c>
      <c r="L282" s="2">
        <v>94</v>
      </c>
      <c r="M282" s="2">
        <v>67</v>
      </c>
      <c r="N282" s="2">
        <v>1</v>
      </c>
      <c r="O282" s="1" t="s">
        <v>20</v>
      </c>
      <c r="P282" s="3">
        <v>38199</v>
      </c>
      <c r="Q282" s="13"/>
      <c r="R282" s="15"/>
      <c r="S282" s="14"/>
      <c r="T282" s="1"/>
      <c r="U282" s="1"/>
      <c r="V282" s="1"/>
      <c r="W282" s="1"/>
      <c r="X282" s="1"/>
      <c r="Y282" s="1"/>
    </row>
    <row r="283" spans="1:25" ht="40.799999999999997" thickBot="1" x14ac:dyDescent="0.35">
      <c r="A283" s="2">
        <v>85</v>
      </c>
      <c r="B283" s="6">
        <v>521265716</v>
      </c>
      <c r="C283" s="2">
        <v>1281</v>
      </c>
      <c r="D283" s="1" t="s">
        <v>369</v>
      </c>
      <c r="E283" s="2">
        <v>21</v>
      </c>
      <c r="F283" s="1" t="s">
        <v>370</v>
      </c>
      <c r="G283" s="3">
        <v>22930</v>
      </c>
      <c r="H283" s="1" t="s">
        <v>18</v>
      </c>
      <c r="I283" s="1" t="s">
        <v>19</v>
      </c>
      <c r="J283" s="3">
        <v>36194</v>
      </c>
      <c r="K283" s="2">
        <v>1</v>
      </c>
      <c r="L283" s="2">
        <v>93</v>
      </c>
      <c r="M283" s="2">
        <v>66</v>
      </c>
      <c r="N283" s="2">
        <v>1</v>
      </c>
      <c r="O283" s="1" t="s">
        <v>20</v>
      </c>
      <c r="P283" s="3">
        <v>38199</v>
      </c>
      <c r="Q283" s="13"/>
      <c r="R283" s="15"/>
      <c r="S283" s="14"/>
      <c r="T283" s="1"/>
      <c r="U283" s="1"/>
      <c r="V283" s="1"/>
      <c r="W283" s="1"/>
      <c r="X283" s="1"/>
      <c r="Y283" s="1"/>
    </row>
    <row r="284" spans="1:25" ht="27.6" thickBot="1" x14ac:dyDescent="0.35">
      <c r="A284" s="2">
        <v>34</v>
      </c>
      <c r="B284" s="6">
        <v>586486572</v>
      </c>
      <c r="C284" s="2">
        <v>1285</v>
      </c>
      <c r="D284" s="1" t="s">
        <v>364</v>
      </c>
      <c r="E284" s="2">
        <v>85</v>
      </c>
      <c r="F284" s="1" t="s">
        <v>365</v>
      </c>
      <c r="G284" s="3">
        <v>24917</v>
      </c>
      <c r="H284" s="1" t="s">
        <v>18</v>
      </c>
      <c r="I284" s="1" t="s">
        <v>26</v>
      </c>
      <c r="J284" s="3">
        <v>36168</v>
      </c>
      <c r="K284" s="2">
        <v>0</v>
      </c>
      <c r="L284" s="2">
        <v>97</v>
      </c>
      <c r="M284" s="2">
        <v>68</v>
      </c>
      <c r="N284" s="2">
        <v>1</v>
      </c>
      <c r="O284" s="1" t="s">
        <v>20</v>
      </c>
      <c r="P284" s="3">
        <v>38199</v>
      </c>
      <c r="Q284" s="13"/>
      <c r="R284" s="15"/>
      <c r="S284" s="14"/>
      <c r="T284" s="1"/>
      <c r="U284" s="1"/>
      <c r="V284" s="1"/>
      <c r="W284" s="1"/>
      <c r="X284" s="1"/>
      <c r="Y284" s="1"/>
    </row>
    <row r="285" spans="1:25" ht="15" thickBot="1" x14ac:dyDescent="0.35">
      <c r="A285" s="2">
        <v>72</v>
      </c>
      <c r="B285" s="6">
        <v>420776180</v>
      </c>
      <c r="C285" s="2">
        <v>1286</v>
      </c>
      <c r="D285" s="1" t="s">
        <v>368</v>
      </c>
      <c r="E285" s="2">
        <v>85</v>
      </c>
      <c r="F285" s="1" t="s">
        <v>365</v>
      </c>
      <c r="G285" s="3">
        <v>27181</v>
      </c>
      <c r="H285" s="1" t="s">
        <v>18</v>
      </c>
      <c r="I285" s="1" t="s">
        <v>26</v>
      </c>
      <c r="J285" s="3">
        <v>36187</v>
      </c>
      <c r="K285" s="2">
        <v>0</v>
      </c>
      <c r="L285" s="2">
        <v>98</v>
      </c>
      <c r="M285" s="2">
        <v>69</v>
      </c>
      <c r="N285" s="2">
        <v>1</v>
      </c>
      <c r="O285" s="1" t="s">
        <v>20</v>
      </c>
      <c r="P285" s="3">
        <v>38199</v>
      </c>
      <c r="Q285" s="13"/>
      <c r="R285" s="15"/>
      <c r="S285" s="14"/>
      <c r="T285" s="1"/>
      <c r="U285" s="1"/>
      <c r="V285" s="1"/>
      <c r="W285" s="1"/>
      <c r="X285" s="1"/>
      <c r="Y285" s="1"/>
    </row>
    <row r="286" spans="1:25" ht="27.6" thickBot="1" x14ac:dyDescent="0.35">
      <c r="A286" s="2">
        <v>195</v>
      </c>
      <c r="B286" s="6">
        <v>652779496</v>
      </c>
      <c r="C286" s="2">
        <v>1284</v>
      </c>
      <c r="D286" s="1" t="s">
        <v>372</v>
      </c>
      <c r="E286" s="2">
        <v>85</v>
      </c>
      <c r="F286" s="1" t="s">
        <v>365</v>
      </c>
      <c r="G286" s="3">
        <v>27550</v>
      </c>
      <c r="H286" s="1" t="s">
        <v>19</v>
      </c>
      <c r="I286" s="1" t="s">
        <v>19</v>
      </c>
      <c r="J286" s="3">
        <v>36249</v>
      </c>
      <c r="K286" s="2">
        <v>0</v>
      </c>
      <c r="L286" s="2">
        <v>96</v>
      </c>
      <c r="M286" s="2">
        <v>68</v>
      </c>
      <c r="N286" s="2">
        <v>1</v>
      </c>
      <c r="O286" s="1" t="s">
        <v>20</v>
      </c>
      <c r="P286" s="3">
        <v>38199</v>
      </c>
      <c r="Q286" s="13"/>
      <c r="R286" s="15"/>
      <c r="S286" s="14"/>
      <c r="T286" s="1"/>
      <c r="U286" s="1"/>
      <c r="V286" s="1"/>
      <c r="W286" s="1"/>
      <c r="X286" s="1"/>
      <c r="Y286" s="1"/>
    </row>
    <row r="287" spans="1:25" ht="27.6" thickBot="1" x14ac:dyDescent="0.35">
      <c r="A287" s="2">
        <v>5</v>
      </c>
      <c r="B287" s="6">
        <v>480168528</v>
      </c>
      <c r="C287" s="2">
        <v>1009</v>
      </c>
      <c r="D287" s="1" t="s">
        <v>373</v>
      </c>
      <c r="E287" s="2">
        <v>263</v>
      </c>
      <c r="F287" s="1" t="s">
        <v>374</v>
      </c>
      <c r="G287" s="3">
        <v>18139</v>
      </c>
      <c r="H287" s="1" t="s">
        <v>19</v>
      </c>
      <c r="I287" s="1" t="s">
        <v>19</v>
      </c>
      <c r="J287" s="3">
        <v>35806</v>
      </c>
      <c r="K287" s="2">
        <v>0</v>
      </c>
      <c r="L287" s="2">
        <v>9</v>
      </c>
      <c r="M287" s="2">
        <v>24</v>
      </c>
      <c r="N287" s="2">
        <v>1</v>
      </c>
      <c r="O287" s="1" t="s">
        <v>20</v>
      </c>
      <c r="P287" s="3">
        <v>38199</v>
      </c>
      <c r="Q287" s="13"/>
      <c r="R287" s="15"/>
      <c r="S287" s="14"/>
      <c r="T287" s="1"/>
      <c r="U287" s="1"/>
      <c r="V287" s="1"/>
      <c r="W287" s="1"/>
      <c r="X287" s="1"/>
      <c r="Y287" s="1"/>
    </row>
    <row r="288" spans="1:25" ht="27.6" thickBot="1" x14ac:dyDescent="0.35">
      <c r="A288" s="2">
        <v>265</v>
      </c>
      <c r="B288" s="6">
        <v>486228782</v>
      </c>
      <c r="C288" s="2">
        <v>1008</v>
      </c>
      <c r="D288" s="1" t="s">
        <v>376</v>
      </c>
      <c r="E288" s="2">
        <v>263</v>
      </c>
      <c r="F288" s="1" t="s">
        <v>374</v>
      </c>
      <c r="G288" s="3">
        <v>29035</v>
      </c>
      <c r="H288" s="1" t="s">
        <v>19</v>
      </c>
      <c r="I288" s="1" t="s">
        <v>26</v>
      </c>
      <c r="J288" s="3">
        <v>36914</v>
      </c>
      <c r="K288" s="2">
        <v>0</v>
      </c>
      <c r="L288" s="2">
        <v>8</v>
      </c>
      <c r="M288" s="2">
        <v>24</v>
      </c>
      <c r="N288" s="2">
        <v>1</v>
      </c>
      <c r="O288" s="1" t="s">
        <v>20</v>
      </c>
      <c r="P288" s="3">
        <v>38199</v>
      </c>
      <c r="Q288" s="13"/>
      <c r="R288" s="15"/>
      <c r="S288" s="14"/>
      <c r="T288" s="1"/>
      <c r="U288" s="1"/>
      <c r="V288" s="1"/>
      <c r="W288" s="1"/>
      <c r="X288" s="1"/>
      <c r="Y288" s="1"/>
    </row>
    <row r="289" spans="1:25" ht="40.799999999999997" thickBot="1" x14ac:dyDescent="0.35">
      <c r="A289" s="2">
        <v>12</v>
      </c>
      <c r="B289" s="6">
        <v>245797967</v>
      </c>
      <c r="C289" s="2">
        <v>1001</v>
      </c>
      <c r="D289" s="1" t="s">
        <v>35</v>
      </c>
      <c r="E289" s="2">
        <v>109</v>
      </c>
      <c r="F289" s="1" t="s">
        <v>36</v>
      </c>
      <c r="G289" s="3">
        <v>22525</v>
      </c>
      <c r="H289" s="1" t="s">
        <v>18</v>
      </c>
      <c r="I289" s="1" t="s">
        <v>26</v>
      </c>
      <c r="J289" s="3">
        <v>35857</v>
      </c>
      <c r="K289" s="2">
        <v>1</v>
      </c>
      <c r="L289" s="2">
        <v>1</v>
      </c>
      <c r="M289" s="2">
        <v>20</v>
      </c>
      <c r="N289" s="2">
        <v>1</v>
      </c>
      <c r="O289" s="1" t="s">
        <v>20</v>
      </c>
      <c r="P289" s="3">
        <v>38199</v>
      </c>
      <c r="Q289" s="13"/>
      <c r="R289" s="15"/>
      <c r="S289" s="14"/>
      <c r="T289" s="1"/>
      <c r="U289" s="1"/>
      <c r="V289" s="1"/>
      <c r="W289" s="1"/>
      <c r="X289" s="1"/>
      <c r="Y289" s="1"/>
    </row>
    <row r="290" spans="1:25" ht="40.799999999999997" thickBot="1" x14ac:dyDescent="0.35">
      <c r="A290" s="2">
        <v>148</v>
      </c>
      <c r="B290" s="6">
        <v>519899904</v>
      </c>
      <c r="C290" s="2">
        <v>1052</v>
      </c>
      <c r="D290" s="1" t="s">
        <v>225</v>
      </c>
      <c r="E290" s="2">
        <v>109</v>
      </c>
      <c r="F290" s="1" t="s">
        <v>226</v>
      </c>
      <c r="G290" s="3">
        <v>26702</v>
      </c>
      <c r="H290" s="1" t="s">
        <v>18</v>
      </c>
      <c r="I290" s="1" t="s">
        <v>19</v>
      </c>
      <c r="J290" s="3">
        <v>36226</v>
      </c>
      <c r="K290" s="2">
        <v>1</v>
      </c>
      <c r="L290" s="2">
        <v>64</v>
      </c>
      <c r="M290" s="2">
        <v>52</v>
      </c>
      <c r="N290" s="2">
        <v>1</v>
      </c>
      <c r="O290" s="1" t="s">
        <v>20</v>
      </c>
      <c r="P290" s="3">
        <v>38199</v>
      </c>
      <c r="Q290" s="13"/>
      <c r="R290" s="15"/>
      <c r="S290" s="14"/>
      <c r="T290" s="1"/>
      <c r="U290" s="1"/>
      <c r="V290" s="1"/>
      <c r="W290" s="1"/>
      <c r="X290" s="1"/>
      <c r="Y290" s="1"/>
    </row>
    <row r="291" spans="1:25" ht="40.799999999999997" thickBot="1" x14ac:dyDescent="0.35">
      <c r="A291" s="2">
        <v>273</v>
      </c>
      <c r="B291" s="6">
        <v>112432117</v>
      </c>
      <c r="C291" s="2">
        <v>1010</v>
      </c>
      <c r="D291" s="1" t="s">
        <v>343</v>
      </c>
      <c r="E291" s="2">
        <v>109</v>
      </c>
      <c r="F291" s="1" t="s">
        <v>344</v>
      </c>
      <c r="G291" s="3">
        <v>24661</v>
      </c>
      <c r="H291" s="1" t="s">
        <v>18</v>
      </c>
      <c r="I291" s="1" t="s">
        <v>19</v>
      </c>
      <c r="J291" s="3">
        <v>36968</v>
      </c>
      <c r="K291" s="2">
        <v>1</v>
      </c>
      <c r="L291" s="2">
        <v>10</v>
      </c>
      <c r="M291" s="2">
        <v>25</v>
      </c>
      <c r="N291" s="2">
        <v>1</v>
      </c>
      <c r="O291" s="1" t="s">
        <v>20</v>
      </c>
      <c r="P291" s="3">
        <v>38199</v>
      </c>
      <c r="Q291" s="13"/>
      <c r="R291" s="15"/>
      <c r="S291" s="14"/>
      <c r="T291" s="1"/>
      <c r="U291" s="1"/>
      <c r="V291" s="1"/>
      <c r="W291" s="1"/>
      <c r="X291" s="1"/>
      <c r="Y291" s="1"/>
    </row>
    <row r="292" spans="1:25" ht="15" thickBot="1" x14ac:dyDescent="0.35">
      <c r="A292" s="1"/>
      <c r="B292" s="7"/>
      <c r="C292" s="1"/>
      <c r="D292" s="1"/>
      <c r="E292" s="1"/>
      <c r="F292" s="1"/>
      <c r="G292" s="1"/>
      <c r="H292" s="1"/>
      <c r="I292" s="1"/>
      <c r="J292" s="1"/>
      <c r="K292" s="1"/>
      <c r="L292" s="1"/>
      <c r="M292" s="1"/>
      <c r="N292" s="1"/>
      <c r="O292" s="1"/>
      <c r="P292" s="1"/>
      <c r="Q292" s="1"/>
      <c r="R292" s="1"/>
      <c r="S292" s="1"/>
      <c r="T292" s="1"/>
      <c r="U292" s="1"/>
      <c r="V292" s="1"/>
      <c r="W292" s="1"/>
      <c r="X292" s="1"/>
      <c r="Y292" s="1"/>
    </row>
    <row r="293" spans="1:25" ht="15" thickBot="1" x14ac:dyDescent="0.35">
      <c r="A293" s="1"/>
      <c r="B293" s="7"/>
      <c r="C293" s="1"/>
      <c r="D293" s="1"/>
      <c r="E293" s="1"/>
      <c r="F293" s="1"/>
      <c r="G293" s="1"/>
      <c r="H293" s="1"/>
      <c r="I293" s="1"/>
      <c r="J293" s="1"/>
      <c r="K293" s="1"/>
      <c r="L293" s="1"/>
      <c r="M293" s="1"/>
      <c r="N293" s="1"/>
      <c r="O293" s="1"/>
      <c r="P293" s="1"/>
      <c r="Q293" s="1"/>
      <c r="R293" s="1"/>
      <c r="S293" s="1"/>
      <c r="T293" s="1"/>
      <c r="U293" s="1"/>
      <c r="V293" s="1"/>
      <c r="W293" s="1"/>
      <c r="X293" s="1"/>
      <c r="Y293" s="1"/>
    </row>
    <row r="294" spans="1:25" ht="15" thickBot="1" x14ac:dyDescent="0.35">
      <c r="A294" s="1"/>
      <c r="B294" s="7"/>
      <c r="C294" s="1"/>
      <c r="D294" s="1"/>
      <c r="E294" s="1"/>
      <c r="F294" s="1"/>
      <c r="G294" s="1"/>
      <c r="H294" s="1"/>
      <c r="I294" s="1"/>
      <c r="J294" s="1"/>
      <c r="K294" s="1"/>
      <c r="L294" s="1"/>
      <c r="M294" s="1"/>
      <c r="N294" s="1"/>
      <c r="O294" s="1"/>
      <c r="P294" s="1"/>
      <c r="Q294" s="1"/>
      <c r="R294" s="1"/>
      <c r="S294" s="1"/>
      <c r="T294" s="1"/>
      <c r="U294" s="1"/>
      <c r="V294" s="1"/>
      <c r="W294" s="1"/>
      <c r="X294" s="1"/>
      <c r="Y294" s="1"/>
    </row>
    <row r="295" spans="1:25" ht="15" thickBot="1" x14ac:dyDescent="0.35">
      <c r="A295" s="1"/>
      <c r="B295" s="7"/>
      <c r="C295" s="1"/>
      <c r="D295" s="1"/>
      <c r="E295" s="1"/>
      <c r="F295" s="1"/>
      <c r="G295" s="1"/>
      <c r="H295" s="1"/>
      <c r="I295" s="1"/>
      <c r="J295" s="1"/>
      <c r="K295" s="1"/>
      <c r="L295" s="1"/>
      <c r="M295" s="1"/>
      <c r="N295" s="1"/>
      <c r="O295" s="1"/>
      <c r="P295" s="1"/>
      <c r="Q295" s="1"/>
      <c r="R295" s="1"/>
      <c r="S295" s="1"/>
      <c r="T295" s="1"/>
      <c r="U295" s="1"/>
      <c r="V295" s="1"/>
      <c r="W295" s="1"/>
      <c r="X295" s="1"/>
      <c r="Y295" s="1"/>
    </row>
    <row r="296" spans="1:25" ht="15" thickBot="1" x14ac:dyDescent="0.35">
      <c r="A296" s="1"/>
      <c r="B296" s="7"/>
      <c r="C296" s="1"/>
      <c r="D296" s="1"/>
      <c r="E296" s="1"/>
      <c r="F296" s="1"/>
      <c r="G296" s="1"/>
      <c r="H296" s="1"/>
      <c r="I296" s="1"/>
      <c r="J296" s="1"/>
      <c r="K296" s="1"/>
      <c r="L296" s="1"/>
      <c r="M296" s="1"/>
      <c r="N296" s="1"/>
      <c r="O296" s="1"/>
      <c r="P296" s="1"/>
      <c r="Q296" s="1"/>
      <c r="R296" s="1"/>
      <c r="S296" s="1"/>
      <c r="T296" s="1"/>
      <c r="U296" s="1"/>
      <c r="V296" s="1"/>
      <c r="W296" s="1"/>
      <c r="X296" s="1"/>
      <c r="Y296" s="1"/>
    </row>
    <row r="297" spans="1:25" ht="15" thickBot="1" x14ac:dyDescent="0.35">
      <c r="A297" s="1"/>
      <c r="B297" s="7"/>
      <c r="C297" s="1"/>
      <c r="D297" s="1"/>
      <c r="E297" s="1"/>
      <c r="F297" s="1"/>
      <c r="G297" s="1"/>
      <c r="H297" s="1"/>
      <c r="I297" s="1"/>
      <c r="J297" s="1"/>
      <c r="K297" s="1"/>
      <c r="L297" s="1"/>
      <c r="M297" s="1"/>
      <c r="N297" s="1"/>
      <c r="O297" s="1"/>
      <c r="P297" s="1"/>
      <c r="Q297" s="1"/>
      <c r="R297" s="1"/>
      <c r="S297" s="1"/>
      <c r="T297" s="1"/>
      <c r="U297" s="1"/>
      <c r="V297" s="1"/>
      <c r="W297" s="1"/>
      <c r="X297" s="1"/>
      <c r="Y297" s="1"/>
    </row>
    <row r="298" spans="1:25" ht="15" thickBot="1" x14ac:dyDescent="0.35">
      <c r="A298" s="1"/>
      <c r="B298" s="7"/>
      <c r="C298" s="1"/>
      <c r="D298" s="1"/>
      <c r="E298" s="1"/>
      <c r="F298" s="1"/>
      <c r="G298" s="1"/>
      <c r="H298" s="1"/>
      <c r="I298" s="1"/>
      <c r="J298" s="1"/>
      <c r="K298" s="1"/>
      <c r="L298" s="1"/>
      <c r="M298" s="1"/>
      <c r="N298" s="1"/>
      <c r="O298" s="1"/>
      <c r="P298" s="1"/>
      <c r="Q298" s="1"/>
      <c r="R298" s="1"/>
      <c r="S298" s="1"/>
      <c r="T298" s="1"/>
      <c r="U298" s="1"/>
      <c r="V298" s="1"/>
      <c r="W298" s="1"/>
      <c r="X298" s="1"/>
      <c r="Y298" s="1"/>
    </row>
    <row r="299" spans="1:25" ht="15" thickBot="1" x14ac:dyDescent="0.35">
      <c r="A299" s="1"/>
      <c r="B299" s="7"/>
      <c r="C299" s="1"/>
      <c r="D299" s="1"/>
      <c r="E299" s="1"/>
      <c r="F299" s="1"/>
      <c r="G299" s="1"/>
      <c r="H299" s="1"/>
      <c r="I299" s="1"/>
      <c r="J299" s="1"/>
      <c r="K299" s="1"/>
      <c r="L299" s="1"/>
      <c r="M299" s="1"/>
      <c r="N299" s="1"/>
      <c r="O299" s="1"/>
      <c r="P299" s="1"/>
      <c r="Q299" s="1"/>
      <c r="R299" s="1"/>
      <c r="S299" s="1"/>
      <c r="T299" s="1"/>
      <c r="U299" s="1"/>
      <c r="V299" s="1"/>
      <c r="W299" s="1"/>
      <c r="X299" s="1"/>
      <c r="Y299" s="1"/>
    </row>
    <row r="300" spans="1:25" ht="15" thickBot="1" x14ac:dyDescent="0.35">
      <c r="A300" s="1"/>
      <c r="B300" s="7"/>
      <c r="C300" s="1"/>
      <c r="D300" s="1"/>
      <c r="E300" s="1"/>
      <c r="F300" s="1"/>
      <c r="G300" s="1"/>
      <c r="H300" s="1"/>
      <c r="I300" s="1"/>
      <c r="J300" s="1"/>
      <c r="K300" s="1"/>
      <c r="L300" s="1"/>
      <c r="M300" s="1"/>
      <c r="N300" s="1"/>
      <c r="O300" s="1"/>
      <c r="P300" s="1"/>
      <c r="Q300" s="1"/>
      <c r="R300" s="1"/>
      <c r="S300" s="1"/>
      <c r="T300" s="1"/>
      <c r="U300" s="1"/>
      <c r="V300" s="1"/>
      <c r="W300" s="1"/>
      <c r="X300" s="1"/>
      <c r="Y300" s="1"/>
    </row>
    <row r="301" spans="1:25" ht="15" thickBot="1" x14ac:dyDescent="0.35">
      <c r="A301" s="1"/>
      <c r="B301" s="7"/>
      <c r="C301" s="1"/>
      <c r="D301" s="1"/>
      <c r="E301" s="1"/>
      <c r="F301" s="1"/>
      <c r="G301" s="1"/>
      <c r="H301" s="1"/>
      <c r="I301" s="1"/>
      <c r="J301" s="1"/>
      <c r="K301" s="1"/>
      <c r="L301" s="1"/>
      <c r="M301" s="1"/>
      <c r="N301" s="1"/>
      <c r="O301" s="1"/>
      <c r="P301" s="1"/>
      <c r="Q301" s="1"/>
      <c r="R301" s="1"/>
      <c r="S301" s="1"/>
      <c r="T301" s="1"/>
      <c r="U301" s="1"/>
      <c r="V301" s="1"/>
      <c r="W301" s="1"/>
      <c r="X301" s="1"/>
      <c r="Y301" s="1"/>
    </row>
    <row r="302" spans="1:25" ht="15" thickBot="1" x14ac:dyDescent="0.35">
      <c r="A302" s="1"/>
      <c r="B302" s="7"/>
      <c r="C302" s="1"/>
      <c r="D302" s="1"/>
      <c r="E302" s="1"/>
      <c r="F302" s="1"/>
      <c r="G302" s="1"/>
      <c r="H302" s="1"/>
      <c r="I302" s="1"/>
      <c r="J302" s="1"/>
      <c r="K302" s="1"/>
      <c r="L302" s="1"/>
      <c r="M302" s="1"/>
      <c r="N302" s="1"/>
      <c r="O302" s="1"/>
      <c r="P302" s="1"/>
      <c r="Q302" s="1"/>
      <c r="R302" s="1"/>
      <c r="S302" s="1"/>
      <c r="T302" s="1"/>
      <c r="U302" s="1"/>
      <c r="V302" s="1"/>
      <c r="W302" s="1"/>
      <c r="X302" s="1"/>
      <c r="Y302" s="1"/>
    </row>
    <row r="303" spans="1:25" ht="15" thickBot="1" x14ac:dyDescent="0.35">
      <c r="A303" s="1"/>
      <c r="B303" s="7"/>
      <c r="C303" s="1"/>
      <c r="D303" s="1"/>
      <c r="E303" s="1"/>
      <c r="F303" s="1"/>
      <c r="G303" s="1"/>
      <c r="H303" s="1"/>
      <c r="I303" s="1"/>
      <c r="J303" s="1"/>
      <c r="K303" s="1"/>
      <c r="L303" s="1"/>
      <c r="M303" s="1"/>
      <c r="N303" s="1"/>
      <c r="O303" s="1"/>
      <c r="P303" s="1"/>
      <c r="Q303" s="1"/>
      <c r="R303" s="1"/>
      <c r="S303" s="1"/>
      <c r="T303" s="1"/>
      <c r="U303" s="1"/>
      <c r="V303" s="1"/>
      <c r="W303" s="1"/>
      <c r="X303" s="1"/>
      <c r="Y303" s="1"/>
    </row>
    <row r="304" spans="1:25" ht="15" thickBot="1" x14ac:dyDescent="0.35">
      <c r="A304" s="1"/>
      <c r="B304" s="7"/>
      <c r="C304" s="1"/>
      <c r="D304" s="1"/>
      <c r="E304" s="1"/>
      <c r="F304" s="1"/>
      <c r="G304" s="1"/>
      <c r="H304" s="1"/>
      <c r="I304" s="1"/>
      <c r="J304" s="1"/>
      <c r="K304" s="1"/>
      <c r="L304" s="1"/>
      <c r="M304" s="1"/>
      <c r="N304" s="1"/>
      <c r="O304" s="1"/>
      <c r="P304" s="1"/>
      <c r="Q304" s="1"/>
      <c r="R304" s="1"/>
      <c r="S304" s="1"/>
      <c r="T304" s="1"/>
      <c r="U304" s="1"/>
      <c r="V304" s="1"/>
      <c r="W304" s="1"/>
      <c r="X304" s="1"/>
      <c r="Y304" s="1"/>
    </row>
    <row r="305" spans="1:25" ht="15" thickBot="1" x14ac:dyDescent="0.35">
      <c r="A305" s="1"/>
      <c r="B305" s="7"/>
      <c r="C305" s="1"/>
      <c r="D305" s="1"/>
      <c r="E305" s="1"/>
      <c r="F305" s="1"/>
      <c r="G305" s="1"/>
      <c r="H305" s="1"/>
      <c r="I305" s="1"/>
      <c r="J305" s="1"/>
      <c r="K305" s="1"/>
      <c r="L305" s="1"/>
      <c r="M305" s="1"/>
      <c r="N305" s="1"/>
      <c r="O305" s="1"/>
      <c r="P305" s="1"/>
      <c r="Q305" s="1"/>
      <c r="R305" s="1"/>
      <c r="S305" s="1"/>
      <c r="T305" s="1"/>
      <c r="U305" s="1"/>
      <c r="V305" s="1"/>
      <c r="W305" s="1"/>
      <c r="X305" s="1"/>
      <c r="Y305" s="1"/>
    </row>
    <row r="306" spans="1:25" ht="15" thickBot="1" x14ac:dyDescent="0.35">
      <c r="A306" s="1"/>
      <c r="B306" s="7"/>
      <c r="C306" s="1"/>
      <c r="D306" s="1"/>
      <c r="E306" s="1"/>
      <c r="F306" s="1"/>
      <c r="G306" s="1"/>
      <c r="H306" s="1"/>
      <c r="I306" s="1"/>
      <c r="J306" s="1"/>
      <c r="K306" s="1"/>
      <c r="L306" s="1"/>
      <c r="M306" s="1"/>
      <c r="N306" s="1"/>
      <c r="O306" s="1"/>
      <c r="P306" s="1"/>
      <c r="Q306" s="1"/>
      <c r="R306" s="1"/>
      <c r="S306" s="1"/>
      <c r="T306" s="1"/>
      <c r="U306" s="1"/>
      <c r="V306" s="1"/>
      <c r="W306" s="1"/>
      <c r="X306" s="1"/>
      <c r="Y306" s="1"/>
    </row>
    <row r="307" spans="1:25" ht="15" thickBot="1" x14ac:dyDescent="0.35">
      <c r="A307" s="1"/>
      <c r="B307" s="7"/>
      <c r="C307" s="1"/>
      <c r="D307" s="1"/>
      <c r="E307" s="1"/>
      <c r="F307" s="1"/>
      <c r="G307" s="1"/>
      <c r="H307" s="1"/>
      <c r="I307" s="1"/>
      <c r="J307" s="1"/>
      <c r="K307" s="1"/>
      <c r="L307" s="1"/>
      <c r="M307" s="1"/>
      <c r="N307" s="1"/>
      <c r="O307" s="1"/>
      <c r="P307" s="1"/>
      <c r="Q307" s="1"/>
      <c r="R307" s="1"/>
      <c r="S307" s="1"/>
      <c r="T307" s="1"/>
      <c r="U307" s="1"/>
      <c r="V307" s="1"/>
      <c r="W307" s="1"/>
      <c r="X307" s="1"/>
      <c r="Y307" s="1"/>
    </row>
    <row r="308" spans="1:25" ht="15" thickBot="1" x14ac:dyDescent="0.35">
      <c r="A308" s="1"/>
      <c r="B308" s="7"/>
      <c r="C308" s="1"/>
      <c r="D308" s="1"/>
      <c r="E308" s="1"/>
      <c r="F308" s="1"/>
      <c r="G308" s="1"/>
      <c r="H308" s="1"/>
      <c r="I308" s="1"/>
      <c r="J308" s="1"/>
      <c r="K308" s="1"/>
      <c r="L308" s="1"/>
      <c r="M308" s="1"/>
      <c r="N308" s="1"/>
      <c r="O308" s="1"/>
      <c r="P308" s="1"/>
      <c r="Q308" s="1"/>
      <c r="R308" s="1"/>
      <c r="S308" s="1"/>
      <c r="T308" s="1"/>
      <c r="U308" s="1"/>
      <c r="V308" s="1"/>
      <c r="W308" s="1"/>
      <c r="X308" s="1"/>
      <c r="Y308" s="1"/>
    </row>
    <row r="309" spans="1:25" ht="15" thickBot="1" x14ac:dyDescent="0.35">
      <c r="A309" s="1"/>
      <c r="B309" s="7"/>
      <c r="C309" s="1"/>
      <c r="D309" s="1"/>
      <c r="E309" s="1"/>
      <c r="F309" s="1"/>
      <c r="G309" s="1"/>
      <c r="H309" s="1"/>
      <c r="I309" s="1"/>
      <c r="J309" s="1"/>
      <c r="K309" s="1"/>
      <c r="L309" s="1"/>
      <c r="M309" s="1"/>
      <c r="N309" s="1"/>
      <c r="O309" s="1"/>
      <c r="P309" s="1"/>
      <c r="Q309" s="1"/>
      <c r="R309" s="1"/>
      <c r="S309" s="1"/>
      <c r="T309" s="1"/>
      <c r="U309" s="1"/>
      <c r="V309" s="1"/>
      <c r="W309" s="1"/>
      <c r="X309" s="1"/>
      <c r="Y309" s="1"/>
    </row>
    <row r="310" spans="1:25" ht="15" thickBot="1" x14ac:dyDescent="0.35">
      <c r="A310" s="1"/>
      <c r="B310" s="7"/>
      <c r="C310" s="1"/>
      <c r="D310" s="1"/>
      <c r="E310" s="1"/>
      <c r="F310" s="1"/>
      <c r="G310" s="1"/>
      <c r="H310" s="1"/>
      <c r="I310" s="1"/>
      <c r="J310" s="1"/>
      <c r="K310" s="1"/>
      <c r="L310" s="1"/>
      <c r="M310" s="1"/>
      <c r="N310" s="1"/>
      <c r="O310" s="1"/>
      <c r="P310" s="1"/>
      <c r="Q310" s="1"/>
      <c r="R310" s="1"/>
      <c r="S310" s="1"/>
      <c r="T310" s="1"/>
      <c r="U310" s="1"/>
      <c r="V310" s="1"/>
      <c r="W310" s="1"/>
      <c r="X310" s="1"/>
      <c r="Y310" s="1"/>
    </row>
    <row r="311" spans="1:25" ht="15" thickBot="1" x14ac:dyDescent="0.35">
      <c r="A311" s="1"/>
      <c r="B311" s="7"/>
      <c r="C311" s="1"/>
      <c r="D311" s="1"/>
      <c r="E311" s="1"/>
      <c r="F311" s="1"/>
      <c r="G311" s="1"/>
      <c r="H311" s="1"/>
      <c r="I311" s="1"/>
      <c r="J311" s="1"/>
      <c r="K311" s="1"/>
      <c r="L311" s="1"/>
      <c r="M311" s="1"/>
      <c r="N311" s="1"/>
      <c r="O311" s="1"/>
      <c r="P311" s="1"/>
      <c r="Q311" s="1"/>
      <c r="R311" s="1"/>
      <c r="S311" s="1"/>
      <c r="T311" s="1"/>
      <c r="U311" s="1"/>
      <c r="V311" s="1"/>
      <c r="W311" s="1"/>
      <c r="X311" s="1"/>
      <c r="Y311" s="1"/>
    </row>
    <row r="312" spans="1:25" ht="15" thickBot="1" x14ac:dyDescent="0.35">
      <c r="A312" s="1"/>
      <c r="B312" s="7"/>
      <c r="C312" s="1"/>
      <c r="D312" s="1"/>
      <c r="E312" s="1"/>
      <c r="F312" s="1"/>
      <c r="G312" s="1"/>
      <c r="H312" s="1"/>
      <c r="I312" s="1"/>
      <c r="J312" s="1"/>
      <c r="K312" s="1"/>
      <c r="L312" s="1"/>
      <c r="M312" s="1"/>
      <c r="N312" s="1"/>
      <c r="O312" s="1"/>
      <c r="P312" s="1"/>
      <c r="Q312" s="1"/>
      <c r="R312" s="1"/>
      <c r="S312" s="1"/>
      <c r="T312" s="1"/>
      <c r="U312" s="1"/>
      <c r="V312" s="1"/>
      <c r="W312" s="1"/>
      <c r="X312" s="1"/>
      <c r="Y312" s="1"/>
    </row>
    <row r="313" spans="1:25" ht="15" thickBot="1" x14ac:dyDescent="0.35">
      <c r="A313" s="1"/>
      <c r="B313" s="7"/>
      <c r="C313" s="1"/>
      <c r="D313" s="1"/>
      <c r="E313" s="1"/>
      <c r="F313" s="1"/>
      <c r="G313" s="1"/>
      <c r="H313" s="1"/>
      <c r="I313" s="1"/>
      <c r="J313" s="1"/>
      <c r="K313" s="1"/>
      <c r="L313" s="1"/>
      <c r="M313" s="1"/>
      <c r="N313" s="1"/>
      <c r="O313" s="1"/>
      <c r="P313" s="1"/>
      <c r="Q313" s="1"/>
      <c r="R313" s="1"/>
      <c r="S313" s="1"/>
      <c r="T313" s="1"/>
      <c r="U313" s="1"/>
      <c r="V313" s="1"/>
      <c r="W313" s="1"/>
      <c r="X313" s="1"/>
      <c r="Y313" s="1"/>
    </row>
    <row r="314" spans="1:25" ht="15" thickBot="1" x14ac:dyDescent="0.35">
      <c r="A314" s="1"/>
      <c r="B314" s="7"/>
      <c r="C314" s="1"/>
      <c r="D314" s="1"/>
      <c r="E314" s="1"/>
      <c r="F314" s="1"/>
      <c r="G314" s="1"/>
      <c r="H314" s="1"/>
      <c r="I314" s="1"/>
      <c r="J314" s="1"/>
      <c r="K314" s="1"/>
      <c r="L314" s="1"/>
      <c r="M314" s="1"/>
      <c r="N314" s="1"/>
      <c r="O314" s="1"/>
      <c r="P314" s="1"/>
      <c r="Q314" s="1"/>
      <c r="R314" s="1"/>
      <c r="S314" s="1"/>
      <c r="T314" s="1"/>
      <c r="U314" s="1"/>
      <c r="V314" s="1"/>
      <c r="W314" s="1"/>
      <c r="X314" s="1"/>
      <c r="Y314" s="1"/>
    </row>
    <row r="315" spans="1:25" ht="15" thickBot="1" x14ac:dyDescent="0.35">
      <c r="A315" s="1"/>
      <c r="B315" s="7"/>
      <c r="C315" s="1"/>
      <c r="D315" s="1"/>
      <c r="E315" s="1"/>
      <c r="F315" s="1"/>
      <c r="G315" s="1"/>
      <c r="H315" s="1"/>
      <c r="I315" s="1"/>
      <c r="J315" s="1"/>
      <c r="K315" s="1"/>
      <c r="L315" s="1"/>
      <c r="M315" s="1"/>
      <c r="N315" s="1"/>
      <c r="O315" s="1"/>
      <c r="P315" s="1"/>
      <c r="Q315" s="1"/>
      <c r="R315" s="1"/>
      <c r="S315" s="1"/>
      <c r="T315" s="1"/>
      <c r="U315" s="1"/>
      <c r="V315" s="1"/>
      <c r="W315" s="1"/>
      <c r="X315" s="1"/>
      <c r="Y315" s="1"/>
    </row>
    <row r="316" spans="1:25" ht="15" thickBot="1" x14ac:dyDescent="0.35">
      <c r="A316" s="1"/>
      <c r="B316" s="7"/>
      <c r="C316" s="1"/>
      <c r="D316" s="1"/>
      <c r="E316" s="1"/>
      <c r="F316" s="1"/>
      <c r="G316" s="1"/>
      <c r="H316" s="1"/>
      <c r="I316" s="1"/>
      <c r="J316" s="1"/>
      <c r="K316" s="1"/>
      <c r="L316" s="1"/>
      <c r="M316" s="1"/>
      <c r="N316" s="1"/>
      <c r="O316" s="1"/>
      <c r="P316" s="1"/>
      <c r="Q316" s="1"/>
      <c r="R316" s="1"/>
      <c r="S316" s="1"/>
      <c r="T316" s="1"/>
      <c r="U316" s="1"/>
      <c r="V316" s="1"/>
      <c r="W316" s="1"/>
      <c r="X316" s="1"/>
      <c r="Y316" s="1"/>
    </row>
    <row r="317" spans="1:25" ht="15" thickBot="1" x14ac:dyDescent="0.35">
      <c r="A317" s="1"/>
      <c r="B317" s="7"/>
      <c r="C317" s="1"/>
      <c r="D317" s="1"/>
      <c r="E317" s="1"/>
      <c r="F317" s="1"/>
      <c r="G317" s="1"/>
      <c r="H317" s="1"/>
      <c r="I317" s="1"/>
      <c r="J317" s="1"/>
      <c r="K317" s="1"/>
      <c r="L317" s="1"/>
      <c r="M317" s="1"/>
      <c r="N317" s="1"/>
      <c r="O317" s="1"/>
      <c r="P317" s="1"/>
      <c r="Q317" s="1"/>
      <c r="R317" s="1"/>
      <c r="S317" s="1"/>
      <c r="T317" s="1"/>
      <c r="U317" s="1"/>
      <c r="V317" s="1"/>
      <c r="W317" s="1"/>
      <c r="X317" s="1"/>
      <c r="Y317" s="1"/>
    </row>
    <row r="318" spans="1:25" ht="15" thickBot="1" x14ac:dyDescent="0.35">
      <c r="A318" s="1"/>
      <c r="B318" s="7"/>
      <c r="C318" s="1"/>
      <c r="D318" s="1"/>
      <c r="E318" s="1"/>
      <c r="F318" s="1"/>
      <c r="G318" s="1"/>
      <c r="H318" s="1"/>
      <c r="I318" s="1"/>
      <c r="J318" s="1"/>
      <c r="K318" s="1"/>
      <c r="L318" s="1"/>
      <c r="M318" s="1"/>
      <c r="N318" s="1"/>
      <c r="O318" s="1"/>
      <c r="P318" s="1"/>
      <c r="Q318" s="1"/>
      <c r="R318" s="1"/>
      <c r="S318" s="1"/>
      <c r="T318" s="1"/>
      <c r="U318" s="1"/>
      <c r="V318" s="1"/>
      <c r="W318" s="1"/>
      <c r="X318" s="1"/>
      <c r="Y318" s="1"/>
    </row>
    <row r="319" spans="1:25" ht="15" thickBot="1" x14ac:dyDescent="0.35">
      <c r="A319" s="1"/>
      <c r="B319" s="7"/>
      <c r="C319" s="1"/>
      <c r="D319" s="1"/>
      <c r="E319" s="1"/>
      <c r="F319" s="1"/>
      <c r="G319" s="1"/>
      <c r="H319" s="1"/>
      <c r="I319" s="1"/>
      <c r="J319" s="1"/>
      <c r="K319" s="1"/>
      <c r="L319" s="1"/>
      <c r="M319" s="1"/>
      <c r="N319" s="1"/>
      <c r="O319" s="1"/>
      <c r="P319" s="1"/>
      <c r="Q319" s="1"/>
      <c r="R319" s="1"/>
      <c r="S319" s="1"/>
      <c r="T319" s="1"/>
      <c r="U319" s="1"/>
      <c r="V319" s="1"/>
      <c r="W319" s="1"/>
      <c r="X319" s="1"/>
      <c r="Y319" s="1"/>
    </row>
    <row r="320" spans="1:25" ht="15" thickBot="1" x14ac:dyDescent="0.35">
      <c r="A320" s="1"/>
      <c r="B320" s="7"/>
      <c r="C320" s="1"/>
      <c r="D320" s="1"/>
      <c r="E320" s="1"/>
      <c r="F320" s="1"/>
      <c r="G320" s="1"/>
      <c r="H320" s="1"/>
      <c r="I320" s="1"/>
      <c r="J320" s="1"/>
      <c r="K320" s="1"/>
      <c r="L320" s="1"/>
      <c r="M320" s="1"/>
      <c r="N320" s="1"/>
      <c r="O320" s="1"/>
      <c r="P320" s="1"/>
      <c r="Q320" s="1"/>
      <c r="R320" s="1"/>
      <c r="S320" s="1"/>
      <c r="T320" s="1"/>
      <c r="U320" s="1"/>
      <c r="V320" s="1"/>
      <c r="W320" s="1"/>
      <c r="X320" s="1"/>
      <c r="Y320" s="1"/>
    </row>
    <row r="321" spans="1:25" ht="15" thickBot="1" x14ac:dyDescent="0.35">
      <c r="A321" s="1"/>
      <c r="B321" s="7"/>
      <c r="C321" s="1"/>
      <c r="D321" s="1"/>
      <c r="E321" s="1"/>
      <c r="F321" s="1"/>
      <c r="G321" s="1"/>
      <c r="H321" s="1"/>
      <c r="I321" s="1"/>
      <c r="J321" s="1"/>
      <c r="K321" s="1"/>
      <c r="L321" s="1"/>
      <c r="M321" s="1"/>
      <c r="N321" s="1"/>
      <c r="O321" s="1"/>
      <c r="P321" s="1"/>
      <c r="Q321" s="1"/>
      <c r="R321" s="1"/>
      <c r="S321" s="1"/>
      <c r="T321" s="1"/>
      <c r="U321" s="1"/>
      <c r="V321" s="1"/>
      <c r="W321" s="1"/>
      <c r="X321" s="1"/>
      <c r="Y321" s="1"/>
    </row>
    <row r="322" spans="1:25" ht="15" thickBot="1" x14ac:dyDescent="0.35">
      <c r="A322" s="1"/>
      <c r="B322" s="7"/>
      <c r="C322" s="1"/>
      <c r="D322" s="1"/>
      <c r="E322" s="1"/>
      <c r="F322" s="1"/>
      <c r="G322" s="1"/>
      <c r="H322" s="1"/>
      <c r="I322" s="1"/>
      <c r="J322" s="1"/>
      <c r="K322" s="1"/>
      <c r="L322" s="1"/>
      <c r="M322" s="1"/>
      <c r="N322" s="1"/>
      <c r="O322" s="1"/>
      <c r="P322" s="1"/>
      <c r="Q322" s="1"/>
      <c r="R322" s="1"/>
      <c r="S322" s="1"/>
      <c r="T322" s="1"/>
      <c r="U322" s="1"/>
      <c r="V322" s="1"/>
      <c r="W322" s="1"/>
      <c r="X322" s="1"/>
      <c r="Y322" s="1"/>
    </row>
    <row r="323" spans="1:25" ht="15" thickBot="1" x14ac:dyDescent="0.35">
      <c r="A323" s="1"/>
      <c r="B323" s="7"/>
      <c r="C323" s="1"/>
      <c r="D323" s="1"/>
      <c r="E323" s="1"/>
      <c r="F323" s="1"/>
      <c r="G323" s="1"/>
      <c r="H323" s="1"/>
      <c r="I323" s="1"/>
      <c r="J323" s="1"/>
      <c r="K323" s="1"/>
      <c r="L323" s="1"/>
      <c r="M323" s="1"/>
      <c r="N323" s="1"/>
      <c r="O323" s="1"/>
      <c r="P323" s="1"/>
      <c r="Q323" s="1"/>
      <c r="R323" s="1"/>
      <c r="S323" s="1"/>
      <c r="T323" s="1"/>
      <c r="U323" s="1"/>
      <c r="V323" s="1"/>
      <c r="W323" s="1"/>
      <c r="X323" s="1"/>
      <c r="Y323" s="1"/>
    </row>
    <row r="324" spans="1:25" ht="15" thickBot="1" x14ac:dyDescent="0.35">
      <c r="A324" s="1"/>
      <c r="B324" s="7"/>
      <c r="C324" s="1"/>
      <c r="D324" s="1"/>
      <c r="E324" s="1"/>
      <c r="F324" s="1"/>
      <c r="G324" s="1"/>
      <c r="H324" s="1"/>
      <c r="I324" s="1"/>
      <c r="J324" s="1"/>
      <c r="K324" s="1"/>
      <c r="L324" s="1"/>
      <c r="M324" s="1"/>
      <c r="N324" s="1"/>
      <c r="O324" s="1"/>
      <c r="P324" s="1"/>
      <c r="Q324" s="1"/>
      <c r="R324" s="1"/>
      <c r="S324" s="1"/>
      <c r="T324" s="1"/>
      <c r="U324" s="1"/>
      <c r="V324" s="1"/>
      <c r="W324" s="1"/>
      <c r="X324" s="1"/>
      <c r="Y324" s="1"/>
    </row>
    <row r="325" spans="1:25" ht="15" thickBot="1" x14ac:dyDescent="0.35">
      <c r="A325" s="1"/>
      <c r="B325" s="7"/>
      <c r="C325" s="1"/>
      <c r="D325" s="1"/>
      <c r="E325" s="1"/>
      <c r="F325" s="1"/>
      <c r="G325" s="1"/>
      <c r="H325" s="1"/>
      <c r="I325" s="1"/>
      <c r="J325" s="1"/>
      <c r="K325" s="1"/>
      <c r="L325" s="1"/>
      <c r="M325" s="1"/>
      <c r="N325" s="1"/>
      <c r="O325" s="1"/>
      <c r="P325" s="1"/>
      <c r="Q325" s="1"/>
      <c r="R325" s="1"/>
      <c r="S325" s="1"/>
      <c r="T325" s="1"/>
      <c r="U325" s="1"/>
      <c r="V325" s="1"/>
      <c r="W325" s="1"/>
      <c r="X325" s="1"/>
      <c r="Y325" s="1"/>
    </row>
    <row r="326" spans="1:25" ht="15" thickBot="1" x14ac:dyDescent="0.35">
      <c r="A326" s="1"/>
      <c r="B326" s="7"/>
      <c r="C326" s="1"/>
      <c r="D326" s="1"/>
      <c r="E326" s="1"/>
      <c r="F326" s="1"/>
      <c r="G326" s="1"/>
      <c r="H326" s="1"/>
      <c r="I326" s="1"/>
      <c r="J326" s="1"/>
      <c r="K326" s="1"/>
      <c r="L326" s="1"/>
      <c r="M326" s="1"/>
      <c r="N326" s="1"/>
      <c r="O326" s="1"/>
      <c r="P326" s="1"/>
      <c r="Q326" s="1"/>
      <c r="R326" s="1"/>
      <c r="S326" s="1"/>
      <c r="T326" s="1"/>
      <c r="U326" s="1"/>
      <c r="V326" s="1"/>
      <c r="W326" s="1"/>
      <c r="X326" s="1"/>
      <c r="Y326" s="1"/>
    </row>
    <row r="327" spans="1:25" ht="15" thickBot="1" x14ac:dyDescent="0.35">
      <c r="A327" s="1"/>
      <c r="B327" s="7"/>
      <c r="C327" s="1"/>
      <c r="D327" s="1"/>
      <c r="E327" s="1"/>
      <c r="F327" s="1"/>
      <c r="G327" s="1"/>
      <c r="H327" s="1"/>
      <c r="I327" s="1"/>
      <c r="J327" s="1"/>
      <c r="K327" s="1"/>
      <c r="L327" s="1"/>
      <c r="M327" s="1"/>
      <c r="N327" s="1"/>
      <c r="O327" s="1"/>
      <c r="P327" s="1"/>
      <c r="Q327" s="1"/>
      <c r="R327" s="1"/>
      <c r="S327" s="1"/>
      <c r="T327" s="1"/>
      <c r="U327" s="1"/>
      <c r="V327" s="1"/>
      <c r="W327" s="1"/>
      <c r="X327" s="1"/>
      <c r="Y327" s="1"/>
    </row>
    <row r="328" spans="1:25" ht="15" thickBot="1" x14ac:dyDescent="0.35">
      <c r="A328" s="1"/>
      <c r="B328" s="7"/>
      <c r="C328" s="1"/>
      <c r="D328" s="1"/>
      <c r="E328" s="1"/>
      <c r="F328" s="1"/>
      <c r="G328" s="1"/>
      <c r="H328" s="1"/>
      <c r="I328" s="1"/>
      <c r="J328" s="1"/>
      <c r="K328" s="1"/>
      <c r="L328" s="1"/>
      <c r="M328" s="1"/>
      <c r="N328" s="1"/>
      <c r="O328" s="1"/>
      <c r="P328" s="1"/>
      <c r="Q328" s="1"/>
      <c r="R328" s="1"/>
      <c r="S328" s="1"/>
      <c r="T328" s="1"/>
      <c r="U328" s="1"/>
      <c r="V328" s="1"/>
      <c r="W328" s="1"/>
      <c r="X328" s="1"/>
      <c r="Y328" s="1"/>
    </row>
    <row r="329" spans="1:25" ht="15" thickBot="1" x14ac:dyDescent="0.35">
      <c r="A329" s="1"/>
      <c r="B329" s="7"/>
      <c r="C329" s="1"/>
      <c r="D329" s="1"/>
      <c r="E329" s="1"/>
      <c r="F329" s="1"/>
      <c r="G329" s="1"/>
      <c r="H329" s="1"/>
      <c r="I329" s="1"/>
      <c r="J329" s="1"/>
      <c r="K329" s="1"/>
      <c r="L329" s="1"/>
      <c r="M329" s="1"/>
      <c r="N329" s="1"/>
      <c r="O329" s="1"/>
      <c r="P329" s="1"/>
      <c r="Q329" s="1"/>
      <c r="R329" s="1"/>
      <c r="S329" s="1"/>
      <c r="T329" s="1"/>
      <c r="U329" s="1"/>
      <c r="V329" s="1"/>
      <c r="W329" s="1"/>
      <c r="X329" s="1"/>
      <c r="Y329" s="1"/>
    </row>
    <row r="330" spans="1:25" ht="15" thickBot="1" x14ac:dyDescent="0.35">
      <c r="A330" s="1"/>
      <c r="B330" s="7"/>
      <c r="C330" s="1"/>
      <c r="D330" s="1"/>
      <c r="E330" s="1"/>
      <c r="F330" s="1"/>
      <c r="G330" s="1"/>
      <c r="H330" s="1"/>
      <c r="I330" s="1"/>
      <c r="J330" s="1"/>
      <c r="K330" s="1"/>
      <c r="L330" s="1"/>
      <c r="M330" s="1"/>
      <c r="N330" s="1"/>
      <c r="O330" s="1"/>
      <c r="P330" s="1"/>
      <c r="Q330" s="1"/>
      <c r="R330" s="1"/>
      <c r="S330" s="1"/>
      <c r="T330" s="1"/>
      <c r="U330" s="1"/>
      <c r="V330" s="1"/>
      <c r="W330" s="1"/>
      <c r="X330" s="1"/>
      <c r="Y330" s="1"/>
    </row>
    <row r="331" spans="1:25" ht="15" thickBot="1" x14ac:dyDescent="0.35">
      <c r="A331" s="1"/>
      <c r="B331" s="7"/>
      <c r="C331" s="1"/>
      <c r="D331" s="1"/>
      <c r="E331" s="1"/>
      <c r="F331" s="1"/>
      <c r="G331" s="1"/>
      <c r="H331" s="1"/>
      <c r="I331" s="1"/>
      <c r="J331" s="1"/>
      <c r="K331" s="1"/>
      <c r="L331" s="1"/>
      <c r="M331" s="1"/>
      <c r="N331" s="1"/>
      <c r="O331" s="1"/>
      <c r="P331" s="1"/>
      <c r="Q331" s="1"/>
      <c r="R331" s="1"/>
      <c r="S331" s="1"/>
      <c r="T331" s="1"/>
      <c r="U331" s="1"/>
      <c r="V331" s="1"/>
      <c r="W331" s="1"/>
      <c r="X331" s="1"/>
      <c r="Y331" s="1"/>
    </row>
    <row r="332" spans="1:25" ht="15" thickBot="1" x14ac:dyDescent="0.35">
      <c r="A332" s="1"/>
      <c r="B332" s="7"/>
      <c r="C332" s="1"/>
      <c r="D332" s="1"/>
      <c r="E332" s="1"/>
      <c r="F332" s="1"/>
      <c r="G332" s="1"/>
      <c r="H332" s="1"/>
      <c r="I332" s="1"/>
      <c r="J332" s="1"/>
      <c r="K332" s="1"/>
      <c r="L332" s="1"/>
      <c r="M332" s="1"/>
      <c r="N332" s="1"/>
      <c r="O332" s="1"/>
      <c r="P332" s="1"/>
      <c r="Q332" s="1"/>
      <c r="R332" s="1"/>
      <c r="S332" s="1"/>
      <c r="T332" s="1"/>
      <c r="U332" s="1"/>
      <c r="V332" s="1"/>
      <c r="W332" s="1"/>
      <c r="X332" s="1"/>
      <c r="Y332" s="1"/>
    </row>
    <row r="333" spans="1:25" ht="15" thickBot="1" x14ac:dyDescent="0.35">
      <c r="A333" s="1"/>
      <c r="B333" s="7"/>
      <c r="C333" s="1"/>
      <c r="D333" s="1"/>
      <c r="E333" s="1"/>
      <c r="F333" s="1"/>
      <c r="G333" s="1"/>
      <c r="H333" s="1"/>
      <c r="I333" s="1"/>
      <c r="J333" s="1"/>
      <c r="K333" s="1"/>
      <c r="L333" s="1"/>
      <c r="M333" s="1"/>
      <c r="N333" s="1"/>
      <c r="O333" s="1"/>
      <c r="P333" s="1"/>
      <c r="Q333" s="1"/>
      <c r="R333" s="1"/>
      <c r="S333" s="1"/>
      <c r="T333" s="1"/>
      <c r="U333" s="1"/>
      <c r="V333" s="1"/>
      <c r="W333" s="1"/>
      <c r="X333" s="1"/>
      <c r="Y333" s="1"/>
    </row>
    <row r="334" spans="1:25" ht="15" thickBot="1" x14ac:dyDescent="0.35">
      <c r="A334" s="1"/>
      <c r="B334" s="7"/>
      <c r="C334" s="1"/>
      <c r="D334" s="1"/>
      <c r="E334" s="1"/>
      <c r="F334" s="1"/>
      <c r="G334" s="1"/>
      <c r="H334" s="1"/>
      <c r="I334" s="1"/>
      <c r="J334" s="1"/>
      <c r="K334" s="1"/>
      <c r="L334" s="1"/>
      <c r="M334" s="1"/>
      <c r="N334" s="1"/>
      <c r="O334" s="1"/>
      <c r="P334" s="1"/>
      <c r="Q334" s="1"/>
      <c r="R334" s="1"/>
      <c r="S334" s="1"/>
      <c r="T334" s="1"/>
      <c r="U334" s="1"/>
      <c r="V334" s="1"/>
      <c r="W334" s="1"/>
      <c r="X334" s="1"/>
      <c r="Y334" s="1"/>
    </row>
    <row r="335" spans="1:25" ht="15" thickBot="1" x14ac:dyDescent="0.35">
      <c r="A335" s="1"/>
      <c r="B335" s="7"/>
      <c r="C335" s="1"/>
      <c r="D335" s="1"/>
      <c r="E335" s="1"/>
      <c r="F335" s="1"/>
      <c r="G335" s="1"/>
      <c r="H335" s="1"/>
      <c r="I335" s="1"/>
      <c r="J335" s="1"/>
      <c r="K335" s="1"/>
      <c r="L335" s="1"/>
      <c r="M335" s="1"/>
      <c r="N335" s="1"/>
      <c r="O335" s="1"/>
      <c r="P335" s="1"/>
      <c r="Q335" s="1"/>
      <c r="R335" s="1"/>
      <c r="S335" s="1"/>
      <c r="T335" s="1"/>
      <c r="U335" s="1"/>
      <c r="V335" s="1"/>
      <c r="W335" s="1"/>
      <c r="X335" s="1"/>
      <c r="Y335" s="1"/>
    </row>
    <row r="336" spans="1:25" ht="15" thickBot="1" x14ac:dyDescent="0.35">
      <c r="A336" s="1"/>
      <c r="B336" s="7"/>
      <c r="C336" s="1"/>
      <c r="D336" s="1"/>
      <c r="E336" s="1"/>
      <c r="F336" s="1"/>
      <c r="G336" s="1"/>
      <c r="H336" s="1"/>
      <c r="I336" s="1"/>
      <c r="J336" s="1"/>
      <c r="K336" s="1"/>
      <c r="L336" s="1"/>
      <c r="M336" s="1"/>
      <c r="N336" s="1"/>
      <c r="O336" s="1"/>
      <c r="P336" s="1"/>
      <c r="Q336" s="1"/>
      <c r="R336" s="1"/>
      <c r="S336" s="1"/>
      <c r="T336" s="1"/>
      <c r="U336" s="1"/>
      <c r="V336" s="1"/>
      <c r="W336" s="1"/>
      <c r="X336" s="1"/>
      <c r="Y336" s="1"/>
    </row>
    <row r="337" spans="1:25" ht="15" thickBot="1" x14ac:dyDescent="0.35">
      <c r="A337" s="1"/>
      <c r="B337" s="7"/>
      <c r="C337" s="1"/>
      <c r="D337" s="1"/>
      <c r="E337" s="1"/>
      <c r="F337" s="1"/>
      <c r="G337" s="1"/>
      <c r="H337" s="1"/>
      <c r="I337" s="1"/>
      <c r="J337" s="1"/>
      <c r="K337" s="1"/>
      <c r="L337" s="1"/>
      <c r="M337" s="1"/>
      <c r="N337" s="1"/>
      <c r="O337" s="1"/>
      <c r="P337" s="1"/>
      <c r="Q337" s="1"/>
      <c r="R337" s="1"/>
      <c r="S337" s="1"/>
      <c r="T337" s="1"/>
      <c r="U337" s="1"/>
      <c r="V337" s="1"/>
      <c r="W337" s="1"/>
      <c r="X337" s="1"/>
      <c r="Y337" s="1"/>
    </row>
    <row r="338" spans="1:25" ht="15" thickBot="1" x14ac:dyDescent="0.35">
      <c r="A338" s="1"/>
      <c r="B338" s="7"/>
      <c r="C338" s="1"/>
      <c r="D338" s="1"/>
      <c r="E338" s="1"/>
      <c r="F338" s="1"/>
      <c r="G338" s="1"/>
      <c r="H338" s="1"/>
      <c r="I338" s="1"/>
      <c r="J338" s="1"/>
      <c r="K338" s="1"/>
      <c r="L338" s="1"/>
      <c r="M338" s="1"/>
      <c r="N338" s="1"/>
      <c r="O338" s="1"/>
      <c r="P338" s="1"/>
      <c r="Q338" s="1"/>
      <c r="R338" s="1"/>
      <c r="S338" s="1"/>
      <c r="T338" s="1"/>
      <c r="U338" s="1"/>
      <c r="V338" s="1"/>
      <c r="W338" s="1"/>
      <c r="X338" s="1"/>
      <c r="Y338" s="1"/>
    </row>
    <row r="339" spans="1:25" ht="15" thickBot="1" x14ac:dyDescent="0.35">
      <c r="A339" s="1"/>
      <c r="B339" s="7"/>
      <c r="C339" s="1"/>
      <c r="D339" s="1"/>
      <c r="E339" s="1"/>
      <c r="F339" s="1"/>
      <c r="G339" s="1"/>
      <c r="H339" s="1"/>
      <c r="I339" s="1"/>
      <c r="J339" s="1"/>
      <c r="K339" s="1"/>
      <c r="L339" s="1"/>
      <c r="M339" s="1"/>
      <c r="N339" s="1"/>
      <c r="O339" s="1"/>
      <c r="P339" s="1"/>
      <c r="Q339" s="1"/>
      <c r="R339" s="1"/>
      <c r="S339" s="1"/>
      <c r="T339" s="1"/>
      <c r="U339" s="1"/>
      <c r="V339" s="1"/>
      <c r="W339" s="1"/>
      <c r="X339" s="1"/>
      <c r="Y339" s="1"/>
    </row>
    <row r="340" spans="1:25" ht="15" thickBot="1" x14ac:dyDescent="0.35">
      <c r="A340" s="1"/>
      <c r="B340" s="7"/>
      <c r="C340" s="1"/>
      <c r="D340" s="1"/>
      <c r="E340" s="1"/>
      <c r="F340" s="1"/>
      <c r="G340" s="1"/>
      <c r="H340" s="1"/>
      <c r="I340" s="1"/>
      <c r="J340" s="1"/>
      <c r="K340" s="1"/>
      <c r="L340" s="1"/>
      <c r="M340" s="1"/>
      <c r="N340" s="1"/>
      <c r="O340" s="1"/>
      <c r="P340" s="1"/>
      <c r="Q340" s="1"/>
      <c r="R340" s="1"/>
      <c r="S340" s="1"/>
      <c r="T340" s="1"/>
      <c r="U340" s="1"/>
      <c r="V340" s="1"/>
      <c r="W340" s="1"/>
      <c r="X340" s="1"/>
      <c r="Y340" s="1"/>
    </row>
    <row r="341" spans="1:25" ht="15" thickBot="1" x14ac:dyDescent="0.35">
      <c r="A341" s="1"/>
      <c r="B341" s="7"/>
      <c r="C341" s="1"/>
      <c r="D341" s="1"/>
      <c r="E341" s="1"/>
      <c r="F341" s="1"/>
      <c r="G341" s="1"/>
      <c r="H341" s="1"/>
      <c r="I341" s="1"/>
      <c r="J341" s="1"/>
      <c r="K341" s="1"/>
      <c r="L341" s="1"/>
      <c r="M341" s="1"/>
      <c r="N341" s="1"/>
      <c r="O341" s="1"/>
      <c r="P341" s="1"/>
      <c r="Q341" s="1"/>
      <c r="R341" s="1"/>
      <c r="S341" s="1"/>
      <c r="T341" s="1"/>
      <c r="U341" s="1"/>
      <c r="V341" s="1"/>
      <c r="W341" s="1"/>
      <c r="X341" s="1"/>
      <c r="Y341" s="1"/>
    </row>
    <row r="342" spans="1:25" ht="15" thickBot="1" x14ac:dyDescent="0.35">
      <c r="A342" s="1"/>
      <c r="B342" s="7"/>
      <c r="C342" s="1"/>
      <c r="D342" s="1"/>
      <c r="E342" s="1"/>
      <c r="F342" s="1"/>
      <c r="G342" s="1"/>
      <c r="H342" s="1"/>
      <c r="I342" s="1"/>
      <c r="J342" s="1"/>
      <c r="K342" s="1"/>
      <c r="L342" s="1"/>
      <c r="M342" s="1"/>
      <c r="N342" s="1"/>
      <c r="O342" s="1"/>
      <c r="P342" s="1"/>
      <c r="Q342" s="1"/>
      <c r="R342" s="1"/>
      <c r="S342" s="1"/>
      <c r="T342" s="1"/>
      <c r="U342" s="1"/>
      <c r="V342" s="1"/>
      <c r="W342" s="1"/>
      <c r="X342" s="1"/>
      <c r="Y342" s="1"/>
    </row>
    <row r="343" spans="1:25" ht="15" thickBot="1" x14ac:dyDescent="0.35">
      <c r="A343" s="1"/>
      <c r="B343" s="7"/>
      <c r="C343" s="1"/>
      <c r="D343" s="1"/>
      <c r="E343" s="1"/>
      <c r="F343" s="1"/>
      <c r="G343" s="1"/>
      <c r="H343" s="1"/>
      <c r="I343" s="1"/>
      <c r="J343" s="1"/>
      <c r="K343" s="1"/>
      <c r="L343" s="1"/>
      <c r="M343" s="1"/>
      <c r="N343" s="1"/>
      <c r="O343" s="1"/>
      <c r="P343" s="1"/>
      <c r="Q343" s="1"/>
      <c r="R343" s="1"/>
      <c r="S343" s="1"/>
      <c r="T343" s="1"/>
      <c r="U343" s="1"/>
      <c r="V343" s="1"/>
      <c r="W343" s="1"/>
      <c r="X343" s="1"/>
      <c r="Y343" s="1"/>
    </row>
    <row r="344" spans="1:25" ht="15" thickBot="1" x14ac:dyDescent="0.35">
      <c r="A344" s="1"/>
      <c r="B344" s="7"/>
      <c r="C344" s="1"/>
      <c r="D344" s="1"/>
      <c r="E344" s="1"/>
      <c r="F344" s="1"/>
      <c r="G344" s="1"/>
      <c r="H344" s="1"/>
      <c r="I344" s="1"/>
      <c r="J344" s="1"/>
      <c r="K344" s="1"/>
      <c r="L344" s="1"/>
      <c r="M344" s="1"/>
      <c r="N344" s="1"/>
      <c r="O344" s="1"/>
      <c r="P344" s="1"/>
      <c r="Q344" s="1"/>
      <c r="R344" s="1"/>
      <c r="S344" s="1"/>
      <c r="T344" s="1"/>
      <c r="U344" s="1"/>
      <c r="V344" s="1"/>
      <c r="W344" s="1"/>
      <c r="X344" s="1"/>
      <c r="Y344" s="1"/>
    </row>
    <row r="345" spans="1:25" ht="15" thickBot="1" x14ac:dyDescent="0.35">
      <c r="A345" s="1"/>
      <c r="B345" s="7"/>
      <c r="C345" s="1"/>
      <c r="D345" s="1"/>
      <c r="E345" s="1"/>
      <c r="F345" s="1"/>
      <c r="G345" s="1"/>
      <c r="H345" s="1"/>
      <c r="I345" s="1"/>
      <c r="J345" s="1"/>
      <c r="K345" s="1"/>
      <c r="L345" s="1"/>
      <c r="M345" s="1"/>
      <c r="N345" s="1"/>
      <c r="O345" s="1"/>
      <c r="P345" s="1"/>
      <c r="Q345" s="1"/>
      <c r="R345" s="1"/>
      <c r="S345" s="1"/>
      <c r="T345" s="1"/>
      <c r="U345" s="1"/>
      <c r="V345" s="1"/>
      <c r="W345" s="1"/>
      <c r="X345" s="1"/>
      <c r="Y345" s="1"/>
    </row>
    <row r="346" spans="1:25" ht="15" thickBot="1" x14ac:dyDescent="0.35">
      <c r="A346" s="1"/>
      <c r="B346" s="7"/>
      <c r="C346" s="1"/>
      <c r="D346" s="1"/>
      <c r="E346" s="1"/>
      <c r="F346" s="1"/>
      <c r="G346" s="1"/>
      <c r="H346" s="1"/>
      <c r="I346" s="1"/>
      <c r="J346" s="1"/>
      <c r="K346" s="1"/>
      <c r="L346" s="1"/>
      <c r="M346" s="1"/>
      <c r="N346" s="1"/>
      <c r="O346" s="1"/>
      <c r="P346" s="1"/>
      <c r="Q346" s="1"/>
      <c r="R346" s="1"/>
      <c r="S346" s="1"/>
      <c r="T346" s="1"/>
      <c r="U346" s="1"/>
      <c r="V346" s="1"/>
      <c r="W346" s="1"/>
      <c r="X346" s="1"/>
      <c r="Y346" s="1"/>
    </row>
    <row r="347" spans="1:25" ht="15" thickBot="1" x14ac:dyDescent="0.35">
      <c r="A347" s="1"/>
      <c r="B347" s="7"/>
      <c r="C347" s="1"/>
      <c r="D347" s="1"/>
      <c r="E347" s="1"/>
      <c r="F347" s="1"/>
      <c r="G347" s="1"/>
      <c r="H347" s="1"/>
      <c r="I347" s="1"/>
      <c r="J347" s="1"/>
      <c r="K347" s="1"/>
      <c r="L347" s="1"/>
      <c r="M347" s="1"/>
      <c r="N347" s="1"/>
      <c r="O347" s="1"/>
      <c r="P347" s="1"/>
      <c r="Q347" s="1"/>
      <c r="R347" s="1"/>
      <c r="S347" s="1"/>
      <c r="T347" s="1"/>
      <c r="U347" s="1"/>
      <c r="V347" s="1"/>
      <c r="W347" s="1"/>
      <c r="X347" s="1"/>
      <c r="Y347" s="1"/>
    </row>
    <row r="348" spans="1:25" ht="15" thickBot="1" x14ac:dyDescent="0.35">
      <c r="A348" s="1"/>
      <c r="B348" s="7"/>
      <c r="C348" s="1"/>
      <c r="D348" s="1"/>
      <c r="E348" s="1"/>
      <c r="F348" s="1"/>
      <c r="G348" s="1"/>
      <c r="H348" s="1"/>
      <c r="I348" s="1"/>
      <c r="J348" s="1"/>
      <c r="K348" s="1"/>
      <c r="L348" s="1"/>
      <c r="M348" s="1"/>
      <c r="N348" s="1"/>
      <c r="O348" s="1"/>
      <c r="P348" s="1"/>
      <c r="Q348" s="1"/>
      <c r="R348" s="1"/>
      <c r="S348" s="1"/>
      <c r="T348" s="1"/>
      <c r="U348" s="1"/>
      <c r="V348" s="1"/>
      <c r="W348" s="1"/>
      <c r="X348" s="1"/>
      <c r="Y348" s="1"/>
    </row>
    <row r="349" spans="1:25" ht="15" thickBot="1" x14ac:dyDescent="0.35">
      <c r="A349" s="1"/>
      <c r="B349" s="7"/>
      <c r="C349" s="1"/>
      <c r="D349" s="1"/>
      <c r="E349" s="1"/>
      <c r="F349" s="1"/>
      <c r="G349" s="1"/>
      <c r="H349" s="1"/>
      <c r="I349" s="1"/>
      <c r="J349" s="1"/>
      <c r="K349" s="1"/>
      <c r="L349" s="1"/>
      <c r="M349" s="1"/>
      <c r="N349" s="1"/>
      <c r="O349" s="1"/>
      <c r="P349" s="1"/>
      <c r="Q349" s="1"/>
      <c r="R349" s="1"/>
      <c r="S349" s="1"/>
      <c r="T349" s="1"/>
      <c r="U349" s="1"/>
      <c r="V349" s="1"/>
      <c r="W349" s="1"/>
      <c r="X349" s="1"/>
      <c r="Y349" s="1"/>
    </row>
    <row r="350" spans="1:25" ht="15" thickBot="1" x14ac:dyDescent="0.35">
      <c r="A350" s="1"/>
      <c r="B350" s="7"/>
      <c r="C350" s="1"/>
      <c r="D350" s="1"/>
      <c r="E350" s="1"/>
      <c r="F350" s="1"/>
      <c r="G350" s="1"/>
      <c r="H350" s="1"/>
      <c r="I350" s="1"/>
      <c r="J350" s="1"/>
      <c r="K350" s="1"/>
      <c r="L350" s="1"/>
      <c r="M350" s="1"/>
      <c r="N350" s="1"/>
      <c r="O350" s="1"/>
      <c r="P350" s="1"/>
      <c r="Q350" s="1"/>
      <c r="R350" s="1"/>
      <c r="S350" s="1"/>
      <c r="T350" s="1"/>
      <c r="U350" s="1"/>
      <c r="V350" s="1"/>
      <c r="W350" s="1"/>
      <c r="X350" s="1"/>
      <c r="Y350" s="1"/>
    </row>
    <row r="351" spans="1:25" ht="15" thickBot="1" x14ac:dyDescent="0.35">
      <c r="A351" s="1"/>
      <c r="B351" s="7"/>
      <c r="C351" s="1"/>
      <c r="D351" s="1"/>
      <c r="E351" s="1"/>
      <c r="F351" s="1"/>
      <c r="G351" s="1"/>
      <c r="H351" s="1"/>
      <c r="I351" s="1"/>
      <c r="J351" s="1"/>
      <c r="K351" s="1"/>
      <c r="L351" s="1"/>
      <c r="M351" s="1"/>
      <c r="N351" s="1"/>
      <c r="O351" s="1"/>
      <c r="P351" s="1"/>
      <c r="Q351" s="1"/>
      <c r="R351" s="1"/>
      <c r="S351" s="1"/>
      <c r="T351" s="1"/>
      <c r="U351" s="1"/>
      <c r="V351" s="1"/>
      <c r="W351" s="1"/>
      <c r="X351" s="1"/>
      <c r="Y351" s="1"/>
    </row>
    <row r="352" spans="1:25" ht="15" thickBot="1" x14ac:dyDescent="0.35">
      <c r="A352" s="1"/>
      <c r="B352" s="7"/>
      <c r="C352" s="1"/>
      <c r="D352" s="1"/>
      <c r="E352" s="1"/>
      <c r="F352" s="1"/>
      <c r="G352" s="1"/>
      <c r="H352" s="1"/>
      <c r="I352" s="1"/>
      <c r="J352" s="1"/>
      <c r="K352" s="1"/>
      <c r="L352" s="1"/>
      <c r="M352" s="1"/>
      <c r="N352" s="1"/>
      <c r="O352" s="1"/>
      <c r="P352" s="1"/>
      <c r="Q352" s="1"/>
      <c r="R352" s="1"/>
      <c r="S352" s="1"/>
      <c r="T352" s="1"/>
      <c r="U352" s="1"/>
      <c r="V352" s="1"/>
      <c r="W352" s="1"/>
      <c r="X352" s="1"/>
      <c r="Y352" s="1"/>
    </row>
    <row r="353" spans="1:25" ht="15" thickBot="1" x14ac:dyDescent="0.35">
      <c r="A353" s="1"/>
      <c r="B353" s="7"/>
      <c r="C353" s="1"/>
      <c r="D353" s="1"/>
      <c r="E353" s="1"/>
      <c r="F353" s="1"/>
      <c r="G353" s="1"/>
      <c r="H353" s="1"/>
      <c r="I353" s="1"/>
      <c r="J353" s="1"/>
      <c r="K353" s="1"/>
      <c r="L353" s="1"/>
      <c r="M353" s="1"/>
      <c r="N353" s="1"/>
      <c r="O353" s="1"/>
      <c r="P353" s="1"/>
      <c r="Q353" s="1"/>
      <c r="R353" s="1"/>
      <c r="S353" s="1"/>
      <c r="T353" s="1"/>
      <c r="U353" s="1"/>
      <c r="V353" s="1"/>
      <c r="W353" s="1"/>
      <c r="X353" s="1"/>
      <c r="Y353" s="1"/>
    </row>
    <row r="354" spans="1:25" ht="15" thickBot="1" x14ac:dyDescent="0.35">
      <c r="A354" s="1"/>
      <c r="B354" s="7"/>
      <c r="C354" s="1"/>
      <c r="D354" s="1"/>
      <c r="E354" s="1"/>
      <c r="F354" s="1"/>
      <c r="G354" s="1"/>
      <c r="H354" s="1"/>
      <c r="I354" s="1"/>
      <c r="J354" s="1"/>
      <c r="K354" s="1"/>
      <c r="L354" s="1"/>
      <c r="M354" s="1"/>
      <c r="N354" s="1"/>
      <c r="O354" s="1"/>
      <c r="P354" s="1"/>
      <c r="Q354" s="1"/>
      <c r="R354" s="1"/>
      <c r="S354" s="1"/>
      <c r="T354" s="1"/>
      <c r="U354" s="1"/>
      <c r="V354" s="1"/>
      <c r="W354" s="1"/>
      <c r="X354" s="1"/>
      <c r="Y354" s="1"/>
    </row>
    <row r="355" spans="1:25" ht="15" thickBot="1" x14ac:dyDescent="0.35">
      <c r="A355" s="1"/>
      <c r="B355" s="7"/>
      <c r="C355" s="1"/>
      <c r="D355" s="1"/>
      <c r="E355" s="1"/>
      <c r="F355" s="1"/>
      <c r="G355" s="1"/>
      <c r="H355" s="1"/>
      <c r="I355" s="1"/>
      <c r="J355" s="1"/>
      <c r="K355" s="1"/>
      <c r="L355" s="1"/>
      <c r="M355" s="1"/>
      <c r="N355" s="1"/>
      <c r="O355" s="1"/>
      <c r="P355" s="1"/>
      <c r="Q355" s="1"/>
      <c r="R355" s="1"/>
      <c r="S355" s="1"/>
      <c r="T355" s="1"/>
      <c r="U355" s="1"/>
      <c r="V355" s="1"/>
      <c r="W355" s="1"/>
      <c r="X355" s="1"/>
      <c r="Y355" s="1"/>
    </row>
    <row r="356" spans="1:25" ht="15" thickBot="1" x14ac:dyDescent="0.35">
      <c r="A356" s="1"/>
      <c r="B356" s="7"/>
      <c r="C356" s="1"/>
      <c r="D356" s="1"/>
      <c r="E356" s="1"/>
      <c r="F356" s="1"/>
      <c r="G356" s="1"/>
      <c r="H356" s="1"/>
      <c r="I356" s="1"/>
      <c r="J356" s="1"/>
      <c r="K356" s="1"/>
      <c r="L356" s="1"/>
      <c r="M356" s="1"/>
      <c r="N356" s="1"/>
      <c r="O356" s="1"/>
      <c r="P356" s="1"/>
      <c r="Q356" s="1"/>
      <c r="R356" s="1"/>
      <c r="S356" s="1"/>
      <c r="T356" s="1"/>
      <c r="U356" s="1"/>
      <c r="V356" s="1"/>
      <c r="W356" s="1"/>
      <c r="X356" s="1"/>
      <c r="Y356" s="1"/>
    </row>
    <row r="357" spans="1:25" ht="15" thickBot="1" x14ac:dyDescent="0.35">
      <c r="A357" s="1"/>
      <c r="B357" s="7"/>
      <c r="C357" s="1"/>
      <c r="D357" s="1"/>
      <c r="E357" s="1"/>
      <c r="F357" s="1"/>
      <c r="G357" s="1"/>
      <c r="H357" s="1"/>
      <c r="I357" s="1"/>
      <c r="J357" s="1"/>
      <c r="K357" s="1"/>
      <c r="L357" s="1"/>
      <c r="M357" s="1"/>
      <c r="N357" s="1"/>
      <c r="O357" s="1"/>
      <c r="P357" s="1"/>
      <c r="Q357" s="1"/>
      <c r="R357" s="1"/>
      <c r="S357" s="1"/>
      <c r="T357" s="1"/>
      <c r="U357" s="1"/>
      <c r="V357" s="1"/>
      <c r="W357" s="1"/>
      <c r="X357" s="1"/>
      <c r="Y357" s="1"/>
    </row>
    <row r="358" spans="1:25" ht="15" thickBot="1" x14ac:dyDescent="0.35">
      <c r="A358" s="1"/>
      <c r="B358" s="7"/>
      <c r="C358" s="1"/>
      <c r="D358" s="1"/>
      <c r="E358" s="1"/>
      <c r="F358" s="1"/>
      <c r="G358" s="1"/>
      <c r="H358" s="1"/>
      <c r="I358" s="1"/>
      <c r="J358" s="1"/>
      <c r="K358" s="1"/>
      <c r="L358" s="1"/>
      <c r="M358" s="1"/>
      <c r="N358" s="1"/>
      <c r="O358" s="1"/>
      <c r="P358" s="1"/>
      <c r="Q358" s="1"/>
      <c r="R358" s="1"/>
      <c r="S358" s="1"/>
      <c r="T358" s="1"/>
      <c r="U358" s="1"/>
      <c r="V358" s="1"/>
      <c r="W358" s="1"/>
      <c r="X358" s="1"/>
      <c r="Y358" s="1"/>
    </row>
    <row r="359" spans="1:25" ht="15" thickBot="1" x14ac:dyDescent="0.35">
      <c r="A359" s="1"/>
      <c r="B359" s="7"/>
      <c r="C359" s="1"/>
      <c r="D359" s="1"/>
      <c r="E359" s="1"/>
      <c r="F359" s="1"/>
      <c r="G359" s="1"/>
      <c r="H359" s="1"/>
      <c r="I359" s="1"/>
      <c r="J359" s="1"/>
      <c r="K359" s="1"/>
      <c r="L359" s="1"/>
      <c r="M359" s="1"/>
      <c r="N359" s="1"/>
      <c r="O359" s="1"/>
      <c r="P359" s="1"/>
      <c r="Q359" s="1"/>
      <c r="R359" s="1"/>
      <c r="S359" s="1"/>
      <c r="T359" s="1"/>
      <c r="U359" s="1"/>
      <c r="V359" s="1"/>
      <c r="W359" s="1"/>
      <c r="X359" s="1"/>
      <c r="Y359" s="1"/>
    </row>
    <row r="360" spans="1:25" ht="15" thickBot="1" x14ac:dyDescent="0.35">
      <c r="A360" s="1"/>
      <c r="B360" s="7"/>
      <c r="C360" s="1"/>
      <c r="D360" s="1"/>
      <c r="E360" s="1"/>
      <c r="F360" s="1"/>
      <c r="G360" s="1"/>
      <c r="H360" s="1"/>
      <c r="I360" s="1"/>
      <c r="J360" s="1"/>
      <c r="K360" s="1"/>
      <c r="L360" s="1"/>
      <c r="M360" s="1"/>
      <c r="N360" s="1"/>
      <c r="O360" s="1"/>
      <c r="P360" s="1"/>
      <c r="Q360" s="1"/>
      <c r="R360" s="1"/>
      <c r="S360" s="1"/>
      <c r="T360" s="1"/>
      <c r="U360" s="1"/>
      <c r="V360" s="1"/>
      <c r="W360" s="1"/>
      <c r="X360" s="1"/>
      <c r="Y360" s="1"/>
    </row>
    <row r="361" spans="1:25" ht="15" thickBot="1" x14ac:dyDescent="0.35">
      <c r="A361" s="1"/>
      <c r="B361" s="7"/>
      <c r="C361" s="1"/>
      <c r="D361" s="1"/>
      <c r="E361" s="1"/>
      <c r="F361" s="1"/>
      <c r="G361" s="1"/>
      <c r="H361" s="1"/>
      <c r="I361" s="1"/>
      <c r="J361" s="1"/>
      <c r="K361" s="1"/>
      <c r="L361" s="1"/>
      <c r="M361" s="1"/>
      <c r="N361" s="1"/>
      <c r="O361" s="1"/>
      <c r="P361" s="1"/>
      <c r="Q361" s="1"/>
      <c r="R361" s="1"/>
      <c r="S361" s="1"/>
      <c r="T361" s="1"/>
      <c r="U361" s="1"/>
      <c r="V361" s="1"/>
      <c r="W361" s="1"/>
      <c r="X361" s="1"/>
      <c r="Y361" s="1"/>
    </row>
    <row r="362" spans="1:25" ht="15" thickBot="1" x14ac:dyDescent="0.35">
      <c r="A362" s="1"/>
      <c r="B362" s="7"/>
      <c r="C362" s="1"/>
      <c r="D362" s="1"/>
      <c r="E362" s="1"/>
      <c r="F362" s="1"/>
      <c r="G362" s="1"/>
      <c r="H362" s="1"/>
      <c r="I362" s="1"/>
      <c r="J362" s="1"/>
      <c r="K362" s="1"/>
      <c r="L362" s="1"/>
      <c r="M362" s="1"/>
      <c r="N362" s="1"/>
      <c r="O362" s="1"/>
      <c r="P362" s="1"/>
      <c r="Q362" s="1"/>
      <c r="R362" s="1"/>
      <c r="S362" s="1"/>
      <c r="T362" s="1"/>
      <c r="U362" s="1"/>
      <c r="V362" s="1"/>
      <c r="W362" s="1"/>
      <c r="X362" s="1"/>
      <c r="Y362" s="1"/>
    </row>
    <row r="363" spans="1:25" ht="15" thickBot="1" x14ac:dyDescent="0.35">
      <c r="A363" s="1"/>
      <c r="B363" s="7"/>
      <c r="C363" s="1"/>
      <c r="D363" s="1"/>
      <c r="E363" s="1"/>
      <c r="F363" s="1"/>
      <c r="G363" s="1"/>
      <c r="H363" s="1"/>
      <c r="I363" s="1"/>
      <c r="J363" s="1"/>
      <c r="K363" s="1"/>
      <c r="L363" s="1"/>
      <c r="M363" s="1"/>
      <c r="N363" s="1"/>
      <c r="O363" s="1"/>
      <c r="P363" s="1"/>
      <c r="Q363" s="1"/>
      <c r="R363" s="1"/>
      <c r="S363" s="1"/>
      <c r="T363" s="1"/>
      <c r="U363" s="1"/>
      <c r="V363" s="1"/>
      <c r="W363" s="1"/>
      <c r="X363" s="1"/>
      <c r="Y363" s="1"/>
    </row>
    <row r="364" spans="1:25" ht="15" thickBot="1" x14ac:dyDescent="0.35">
      <c r="A364" s="1"/>
      <c r="B364" s="7"/>
      <c r="C364" s="1"/>
      <c r="D364" s="1"/>
      <c r="E364" s="1"/>
      <c r="F364" s="1"/>
      <c r="G364" s="1"/>
      <c r="H364" s="1"/>
      <c r="I364" s="1"/>
      <c r="J364" s="1"/>
      <c r="K364" s="1"/>
      <c r="L364" s="1"/>
      <c r="M364" s="1"/>
      <c r="N364" s="1"/>
      <c r="O364" s="1"/>
      <c r="P364" s="1"/>
      <c r="Q364" s="1"/>
      <c r="R364" s="1"/>
      <c r="S364" s="1"/>
      <c r="T364" s="1"/>
      <c r="U364" s="1"/>
      <c r="V364" s="1"/>
      <c r="W364" s="1"/>
      <c r="X364" s="1"/>
      <c r="Y364" s="1"/>
    </row>
    <row r="365" spans="1:25" ht="15" thickBot="1" x14ac:dyDescent="0.35">
      <c r="A365" s="1"/>
      <c r="B365" s="7"/>
      <c r="C365" s="1"/>
      <c r="D365" s="1"/>
      <c r="E365" s="1"/>
      <c r="F365" s="1"/>
      <c r="G365" s="1"/>
      <c r="H365" s="1"/>
      <c r="I365" s="1"/>
      <c r="J365" s="1"/>
      <c r="K365" s="1"/>
      <c r="L365" s="1"/>
      <c r="M365" s="1"/>
      <c r="N365" s="1"/>
      <c r="O365" s="1"/>
      <c r="P365" s="1"/>
      <c r="Q365" s="1"/>
      <c r="R365" s="1"/>
      <c r="S365" s="1"/>
      <c r="T365" s="1"/>
      <c r="U365" s="1"/>
      <c r="V365" s="1"/>
      <c r="W365" s="1"/>
      <c r="X365" s="1"/>
      <c r="Y365" s="1"/>
    </row>
    <row r="366" spans="1:25" ht="15" thickBot="1" x14ac:dyDescent="0.35">
      <c r="A366" s="1"/>
      <c r="B366" s="7"/>
      <c r="C366" s="1"/>
      <c r="D366" s="1"/>
      <c r="E366" s="1"/>
      <c r="F366" s="1"/>
      <c r="G366" s="1"/>
      <c r="H366" s="1"/>
      <c r="I366" s="1"/>
      <c r="J366" s="1"/>
      <c r="K366" s="1"/>
      <c r="L366" s="1"/>
      <c r="M366" s="1"/>
      <c r="N366" s="1"/>
      <c r="O366" s="1"/>
      <c r="P366" s="1"/>
      <c r="Q366" s="1"/>
      <c r="R366" s="1"/>
      <c r="S366" s="1"/>
      <c r="T366" s="1"/>
      <c r="U366" s="1"/>
      <c r="V366" s="1"/>
      <c r="W366" s="1"/>
      <c r="X366" s="1"/>
      <c r="Y366" s="1"/>
    </row>
    <row r="367" spans="1:25" ht="15" thickBot="1" x14ac:dyDescent="0.35">
      <c r="A367" s="1"/>
      <c r="B367" s="7"/>
      <c r="C367" s="1"/>
      <c r="D367" s="1"/>
      <c r="E367" s="1"/>
      <c r="F367" s="1"/>
      <c r="G367" s="1"/>
      <c r="H367" s="1"/>
      <c r="I367" s="1"/>
      <c r="J367" s="1"/>
      <c r="K367" s="1"/>
      <c r="L367" s="1"/>
      <c r="M367" s="1"/>
      <c r="N367" s="1"/>
      <c r="O367" s="1"/>
      <c r="P367" s="1"/>
      <c r="Q367" s="1"/>
      <c r="R367" s="1"/>
      <c r="S367" s="1"/>
      <c r="T367" s="1"/>
      <c r="U367" s="1"/>
      <c r="V367" s="1"/>
      <c r="W367" s="1"/>
      <c r="X367" s="1"/>
      <c r="Y367" s="1"/>
    </row>
    <row r="368" spans="1:25" ht="15" thickBot="1" x14ac:dyDescent="0.35">
      <c r="A368" s="1"/>
      <c r="B368" s="7"/>
      <c r="C368" s="1"/>
      <c r="D368" s="1"/>
      <c r="E368" s="1"/>
      <c r="F368" s="1"/>
      <c r="G368" s="1"/>
      <c r="H368" s="1"/>
      <c r="I368" s="1"/>
      <c r="J368" s="1"/>
      <c r="K368" s="1"/>
      <c r="L368" s="1"/>
      <c r="M368" s="1"/>
      <c r="N368" s="1"/>
      <c r="O368" s="1"/>
      <c r="P368" s="1"/>
      <c r="Q368" s="1"/>
      <c r="R368" s="1"/>
      <c r="S368" s="1"/>
      <c r="T368" s="1"/>
      <c r="U368" s="1"/>
      <c r="V368" s="1"/>
      <c r="W368" s="1"/>
      <c r="X368" s="1"/>
      <c r="Y368" s="1"/>
    </row>
    <row r="369" spans="1:25" ht="15" thickBot="1" x14ac:dyDescent="0.35">
      <c r="A369" s="1"/>
      <c r="B369" s="7"/>
      <c r="C369" s="1"/>
      <c r="D369" s="1"/>
      <c r="E369" s="1"/>
      <c r="F369" s="1"/>
      <c r="G369" s="1"/>
      <c r="H369" s="1"/>
      <c r="I369" s="1"/>
      <c r="J369" s="1"/>
      <c r="K369" s="1"/>
      <c r="L369" s="1"/>
      <c r="M369" s="1"/>
      <c r="N369" s="1"/>
      <c r="O369" s="1"/>
      <c r="P369" s="1"/>
      <c r="Q369" s="1"/>
      <c r="R369" s="1"/>
      <c r="S369" s="1"/>
      <c r="T369" s="1"/>
      <c r="U369" s="1"/>
      <c r="V369" s="1"/>
      <c r="W369" s="1"/>
      <c r="X369" s="1"/>
      <c r="Y369" s="1"/>
    </row>
    <row r="370" spans="1:25" ht="15" thickBot="1" x14ac:dyDescent="0.35">
      <c r="A370" s="1"/>
      <c r="B370" s="7"/>
      <c r="C370" s="1"/>
      <c r="D370" s="1"/>
      <c r="E370" s="1"/>
      <c r="F370" s="1"/>
      <c r="G370" s="1"/>
      <c r="H370" s="1"/>
      <c r="I370" s="1"/>
      <c r="J370" s="1"/>
      <c r="K370" s="1"/>
      <c r="L370" s="1"/>
      <c r="M370" s="1"/>
      <c r="N370" s="1"/>
      <c r="O370" s="1"/>
      <c r="P370" s="1"/>
      <c r="Q370" s="1"/>
      <c r="R370" s="1"/>
      <c r="S370" s="1"/>
      <c r="T370" s="1"/>
      <c r="U370" s="1"/>
      <c r="V370" s="1"/>
      <c r="W370" s="1"/>
      <c r="X370" s="1"/>
      <c r="Y370" s="1"/>
    </row>
    <row r="371" spans="1:25" ht="15" thickBot="1" x14ac:dyDescent="0.35">
      <c r="A371" s="1"/>
      <c r="B371" s="7"/>
      <c r="C371" s="1"/>
      <c r="D371" s="1"/>
      <c r="E371" s="1"/>
      <c r="F371" s="1"/>
      <c r="G371" s="1"/>
      <c r="H371" s="1"/>
      <c r="I371" s="1"/>
      <c r="J371" s="1"/>
      <c r="K371" s="1"/>
      <c r="L371" s="1"/>
      <c r="M371" s="1"/>
      <c r="N371" s="1"/>
      <c r="O371" s="1"/>
      <c r="P371" s="1"/>
      <c r="Q371" s="1"/>
      <c r="R371" s="1"/>
      <c r="S371" s="1"/>
      <c r="T371" s="1"/>
      <c r="U371" s="1"/>
      <c r="V371" s="1"/>
      <c r="W371" s="1"/>
      <c r="X371" s="1"/>
      <c r="Y371" s="1"/>
    </row>
    <row r="372" spans="1:25" ht="15" thickBot="1" x14ac:dyDescent="0.35">
      <c r="A372" s="1"/>
      <c r="B372" s="7"/>
      <c r="C372" s="1"/>
      <c r="D372" s="1"/>
      <c r="E372" s="1"/>
      <c r="F372" s="1"/>
      <c r="G372" s="1"/>
      <c r="H372" s="1"/>
      <c r="I372" s="1"/>
      <c r="J372" s="1"/>
      <c r="K372" s="1"/>
      <c r="L372" s="1"/>
      <c r="M372" s="1"/>
      <c r="N372" s="1"/>
      <c r="O372" s="1"/>
      <c r="P372" s="1"/>
      <c r="Q372" s="1"/>
      <c r="R372" s="1"/>
      <c r="S372" s="1"/>
      <c r="T372" s="1"/>
      <c r="U372" s="1"/>
      <c r="V372" s="1"/>
      <c r="W372" s="1"/>
      <c r="X372" s="1"/>
      <c r="Y372" s="1"/>
    </row>
    <row r="373" spans="1:25" ht="15" thickBot="1" x14ac:dyDescent="0.35">
      <c r="A373" s="1"/>
      <c r="B373" s="7"/>
      <c r="C373" s="1"/>
      <c r="D373" s="1"/>
      <c r="E373" s="1"/>
      <c r="F373" s="1"/>
      <c r="G373" s="1"/>
      <c r="H373" s="1"/>
      <c r="I373" s="1"/>
      <c r="J373" s="1"/>
      <c r="K373" s="1"/>
      <c r="L373" s="1"/>
      <c r="M373" s="1"/>
      <c r="N373" s="1"/>
      <c r="O373" s="1"/>
      <c r="P373" s="1"/>
      <c r="Q373" s="1"/>
      <c r="R373" s="1"/>
      <c r="S373" s="1"/>
      <c r="T373" s="1"/>
      <c r="U373" s="1"/>
      <c r="V373" s="1"/>
      <c r="W373" s="1"/>
      <c r="X373" s="1"/>
      <c r="Y373" s="1"/>
    </row>
    <row r="374" spans="1:25" ht="15" thickBot="1" x14ac:dyDescent="0.35">
      <c r="A374" s="1"/>
      <c r="B374" s="7"/>
      <c r="C374" s="1"/>
      <c r="D374" s="1"/>
      <c r="E374" s="1"/>
      <c r="F374" s="1"/>
      <c r="G374" s="1"/>
      <c r="H374" s="1"/>
      <c r="I374" s="1"/>
      <c r="J374" s="1"/>
      <c r="K374" s="1"/>
      <c r="L374" s="1"/>
      <c r="M374" s="1"/>
      <c r="N374" s="1"/>
      <c r="O374" s="1"/>
      <c r="P374" s="1"/>
      <c r="Q374" s="1"/>
      <c r="R374" s="1"/>
      <c r="S374" s="1"/>
      <c r="T374" s="1"/>
      <c r="U374" s="1"/>
      <c r="V374" s="1"/>
      <c r="W374" s="1"/>
      <c r="X374" s="1"/>
      <c r="Y374" s="1"/>
    </row>
    <row r="375" spans="1:25" ht="15" thickBot="1" x14ac:dyDescent="0.35">
      <c r="A375" s="1"/>
      <c r="B375" s="7"/>
      <c r="C375" s="1"/>
      <c r="D375" s="1"/>
      <c r="E375" s="1"/>
      <c r="F375" s="1"/>
      <c r="G375" s="1"/>
      <c r="H375" s="1"/>
      <c r="I375" s="1"/>
      <c r="J375" s="1"/>
      <c r="K375" s="1"/>
      <c r="L375" s="1"/>
      <c r="M375" s="1"/>
      <c r="N375" s="1"/>
      <c r="O375" s="1"/>
      <c r="P375" s="1"/>
      <c r="Q375" s="1"/>
      <c r="R375" s="1"/>
      <c r="S375" s="1"/>
      <c r="T375" s="1"/>
      <c r="U375" s="1"/>
      <c r="V375" s="1"/>
      <c r="W375" s="1"/>
      <c r="X375" s="1"/>
      <c r="Y375" s="1"/>
    </row>
    <row r="376" spans="1:25" ht="15" thickBot="1" x14ac:dyDescent="0.35">
      <c r="A376" s="1"/>
      <c r="B376" s="7"/>
      <c r="C376" s="1"/>
      <c r="D376" s="1"/>
      <c r="E376" s="1"/>
      <c r="F376" s="1"/>
      <c r="G376" s="1"/>
      <c r="H376" s="1"/>
      <c r="I376" s="1"/>
      <c r="J376" s="1"/>
      <c r="K376" s="1"/>
      <c r="L376" s="1"/>
      <c r="M376" s="1"/>
      <c r="N376" s="1"/>
      <c r="O376" s="1"/>
      <c r="P376" s="1"/>
      <c r="Q376" s="1"/>
      <c r="R376" s="1"/>
      <c r="S376" s="1"/>
      <c r="T376" s="1"/>
      <c r="U376" s="1"/>
      <c r="V376" s="1"/>
      <c r="W376" s="1"/>
      <c r="X376" s="1"/>
      <c r="Y376" s="1"/>
    </row>
    <row r="377" spans="1:25" ht="15" thickBot="1" x14ac:dyDescent="0.35">
      <c r="A377" s="1"/>
      <c r="B377" s="7"/>
      <c r="C377" s="1"/>
      <c r="D377" s="1"/>
      <c r="E377" s="1"/>
      <c r="F377" s="1"/>
      <c r="G377" s="1"/>
      <c r="H377" s="1"/>
      <c r="I377" s="1"/>
      <c r="J377" s="1"/>
      <c r="K377" s="1"/>
      <c r="L377" s="1"/>
      <c r="M377" s="1"/>
      <c r="N377" s="1"/>
      <c r="O377" s="1"/>
      <c r="P377" s="1"/>
      <c r="Q377" s="1"/>
      <c r="R377" s="1"/>
      <c r="S377" s="1"/>
      <c r="T377" s="1"/>
      <c r="U377" s="1"/>
      <c r="V377" s="1"/>
      <c r="W377" s="1"/>
      <c r="X377" s="1"/>
      <c r="Y377" s="1"/>
    </row>
    <row r="378" spans="1:25" ht="15" thickBot="1" x14ac:dyDescent="0.35">
      <c r="A378" s="1"/>
      <c r="B378" s="7"/>
      <c r="C378" s="1"/>
      <c r="D378" s="1"/>
      <c r="E378" s="1"/>
      <c r="F378" s="1"/>
      <c r="G378" s="1"/>
      <c r="H378" s="1"/>
      <c r="I378" s="1"/>
      <c r="J378" s="1"/>
      <c r="K378" s="1"/>
      <c r="L378" s="1"/>
      <c r="M378" s="1"/>
      <c r="N378" s="1"/>
      <c r="O378" s="1"/>
      <c r="P378" s="1"/>
      <c r="Q378" s="1"/>
      <c r="R378" s="1"/>
      <c r="S378" s="1"/>
      <c r="T378" s="1"/>
      <c r="U378" s="1"/>
      <c r="V378" s="1"/>
      <c r="W378" s="1"/>
      <c r="X378" s="1"/>
      <c r="Y378" s="1"/>
    </row>
    <row r="379" spans="1:25" ht="15" thickBot="1" x14ac:dyDescent="0.35">
      <c r="A379" s="1"/>
      <c r="B379" s="7"/>
      <c r="C379" s="1"/>
      <c r="D379" s="1"/>
      <c r="E379" s="1"/>
      <c r="F379" s="1"/>
      <c r="G379" s="1"/>
      <c r="H379" s="1"/>
      <c r="I379" s="1"/>
      <c r="J379" s="1"/>
      <c r="K379" s="1"/>
      <c r="L379" s="1"/>
      <c r="M379" s="1"/>
      <c r="N379" s="1"/>
      <c r="O379" s="1"/>
      <c r="P379" s="1"/>
      <c r="Q379" s="1"/>
      <c r="R379" s="1"/>
      <c r="S379" s="1"/>
      <c r="T379" s="1"/>
      <c r="U379" s="1"/>
      <c r="V379" s="1"/>
      <c r="W379" s="1"/>
      <c r="X379" s="1"/>
      <c r="Y379" s="1"/>
    </row>
    <row r="380" spans="1:25" ht="15" thickBot="1" x14ac:dyDescent="0.35">
      <c r="A380" s="1"/>
      <c r="B380" s="7"/>
      <c r="C380" s="1"/>
      <c r="D380" s="1"/>
      <c r="E380" s="1"/>
      <c r="F380" s="1"/>
      <c r="G380" s="1"/>
      <c r="H380" s="1"/>
      <c r="I380" s="1"/>
      <c r="J380" s="1"/>
      <c r="K380" s="1"/>
      <c r="L380" s="1"/>
      <c r="M380" s="1"/>
      <c r="N380" s="1"/>
      <c r="O380" s="1"/>
      <c r="P380" s="1"/>
      <c r="Q380" s="1"/>
      <c r="R380" s="1"/>
      <c r="S380" s="1"/>
      <c r="T380" s="1"/>
      <c r="U380" s="1"/>
      <c r="V380" s="1"/>
      <c r="W380" s="1"/>
      <c r="X380" s="1"/>
      <c r="Y380" s="1"/>
    </row>
    <row r="381" spans="1:25" ht="15" thickBot="1" x14ac:dyDescent="0.35">
      <c r="A381" s="1"/>
      <c r="B381" s="7"/>
      <c r="C381" s="1"/>
      <c r="D381" s="1"/>
      <c r="E381" s="1"/>
      <c r="F381" s="1"/>
      <c r="G381" s="1"/>
      <c r="H381" s="1"/>
      <c r="I381" s="1"/>
      <c r="J381" s="1"/>
      <c r="K381" s="1"/>
      <c r="L381" s="1"/>
      <c r="M381" s="1"/>
      <c r="N381" s="1"/>
      <c r="O381" s="1"/>
      <c r="P381" s="1"/>
      <c r="Q381" s="1"/>
      <c r="R381" s="1"/>
      <c r="S381" s="1"/>
      <c r="T381" s="1"/>
      <c r="U381" s="1"/>
      <c r="V381" s="1"/>
      <c r="W381" s="1"/>
      <c r="X381" s="1"/>
      <c r="Y381" s="1"/>
    </row>
    <row r="382" spans="1:25" ht="15" thickBot="1" x14ac:dyDescent="0.35">
      <c r="A382" s="1"/>
      <c r="B382" s="7"/>
      <c r="C382" s="1"/>
      <c r="D382" s="1"/>
      <c r="E382" s="1"/>
      <c r="F382" s="1"/>
      <c r="G382" s="1"/>
      <c r="H382" s="1"/>
      <c r="I382" s="1"/>
      <c r="J382" s="1"/>
      <c r="K382" s="1"/>
      <c r="L382" s="1"/>
      <c r="M382" s="1"/>
      <c r="N382" s="1"/>
      <c r="O382" s="1"/>
      <c r="P382" s="1"/>
      <c r="Q382" s="1"/>
      <c r="R382" s="1"/>
      <c r="S382" s="1"/>
      <c r="T382" s="1"/>
      <c r="U382" s="1"/>
      <c r="V382" s="1"/>
      <c r="W382" s="1"/>
      <c r="X382" s="1"/>
      <c r="Y382" s="1"/>
    </row>
    <row r="383" spans="1:25" ht="15" thickBot="1" x14ac:dyDescent="0.35">
      <c r="A383" s="1"/>
      <c r="B383" s="7"/>
      <c r="C383" s="1"/>
      <c r="D383" s="1"/>
      <c r="E383" s="1"/>
      <c r="F383" s="1"/>
      <c r="G383" s="1"/>
      <c r="H383" s="1"/>
      <c r="I383" s="1"/>
      <c r="J383" s="1"/>
      <c r="K383" s="1"/>
      <c r="L383" s="1"/>
      <c r="M383" s="1"/>
      <c r="N383" s="1"/>
      <c r="O383" s="1"/>
      <c r="P383" s="1"/>
      <c r="Q383" s="1"/>
      <c r="R383" s="1"/>
      <c r="S383" s="1"/>
      <c r="T383" s="1"/>
      <c r="U383" s="1"/>
      <c r="V383" s="1"/>
      <c r="W383" s="1"/>
      <c r="X383" s="1"/>
      <c r="Y383" s="1"/>
    </row>
    <row r="384" spans="1:25" ht="15" thickBot="1" x14ac:dyDescent="0.35">
      <c r="A384" s="1"/>
      <c r="B384" s="7"/>
      <c r="C384" s="1"/>
      <c r="D384" s="1"/>
      <c r="E384" s="1"/>
      <c r="F384" s="1"/>
      <c r="G384" s="1"/>
      <c r="H384" s="1"/>
      <c r="I384" s="1"/>
      <c r="J384" s="1"/>
      <c r="K384" s="1"/>
      <c r="L384" s="1"/>
      <c r="M384" s="1"/>
      <c r="N384" s="1"/>
      <c r="O384" s="1"/>
      <c r="P384" s="1"/>
      <c r="Q384" s="1"/>
      <c r="R384" s="1"/>
      <c r="S384" s="1"/>
      <c r="T384" s="1"/>
      <c r="U384" s="1"/>
      <c r="V384" s="1"/>
      <c r="W384" s="1"/>
      <c r="X384" s="1"/>
      <c r="Y384" s="1"/>
    </row>
    <row r="385" spans="1:25" ht="15" thickBot="1" x14ac:dyDescent="0.35">
      <c r="A385" s="1"/>
      <c r="B385" s="7"/>
      <c r="C385" s="1"/>
      <c r="D385" s="1"/>
      <c r="E385" s="1"/>
      <c r="F385" s="1"/>
      <c r="G385" s="1"/>
      <c r="H385" s="1"/>
      <c r="I385" s="1"/>
      <c r="J385" s="1"/>
      <c r="K385" s="1"/>
      <c r="L385" s="1"/>
      <c r="M385" s="1"/>
      <c r="N385" s="1"/>
      <c r="O385" s="1"/>
      <c r="P385" s="1"/>
      <c r="Q385" s="1"/>
      <c r="R385" s="1"/>
      <c r="S385" s="1"/>
      <c r="T385" s="1"/>
      <c r="U385" s="1"/>
      <c r="V385" s="1"/>
      <c r="W385" s="1"/>
      <c r="X385" s="1"/>
      <c r="Y385" s="1"/>
    </row>
    <row r="386" spans="1:25" ht="15" thickBot="1" x14ac:dyDescent="0.35">
      <c r="A386" s="1"/>
      <c r="B386" s="7"/>
      <c r="C386" s="1"/>
      <c r="D386" s="1"/>
      <c r="E386" s="1"/>
      <c r="F386" s="1"/>
      <c r="G386" s="1"/>
      <c r="H386" s="1"/>
      <c r="I386" s="1"/>
      <c r="J386" s="1"/>
      <c r="K386" s="1"/>
      <c r="L386" s="1"/>
      <c r="M386" s="1"/>
      <c r="N386" s="1"/>
      <c r="O386" s="1"/>
      <c r="P386" s="1"/>
      <c r="Q386" s="1"/>
      <c r="R386" s="1"/>
      <c r="S386" s="1"/>
      <c r="T386" s="1"/>
      <c r="U386" s="1"/>
      <c r="V386" s="1"/>
      <c r="W386" s="1"/>
      <c r="X386" s="1"/>
      <c r="Y386" s="1"/>
    </row>
    <row r="387" spans="1:25" ht="15" thickBot="1" x14ac:dyDescent="0.35">
      <c r="A387" s="1"/>
      <c r="B387" s="7"/>
      <c r="C387" s="1"/>
      <c r="D387" s="1"/>
      <c r="E387" s="1"/>
      <c r="F387" s="1"/>
      <c r="G387" s="1"/>
      <c r="H387" s="1"/>
      <c r="I387" s="1"/>
      <c r="J387" s="1"/>
      <c r="K387" s="1"/>
      <c r="L387" s="1"/>
      <c r="M387" s="1"/>
      <c r="N387" s="1"/>
      <c r="O387" s="1"/>
      <c r="P387" s="1"/>
      <c r="Q387" s="1"/>
      <c r="R387" s="1"/>
      <c r="S387" s="1"/>
      <c r="T387" s="1"/>
      <c r="U387" s="1"/>
      <c r="V387" s="1"/>
      <c r="W387" s="1"/>
      <c r="X387" s="1"/>
      <c r="Y387" s="1"/>
    </row>
    <row r="388" spans="1:25" ht="15" thickBot="1" x14ac:dyDescent="0.35">
      <c r="A388" s="1"/>
      <c r="B388" s="7"/>
      <c r="C388" s="1"/>
      <c r="D388" s="1"/>
      <c r="E388" s="1"/>
      <c r="F388" s="1"/>
      <c r="G388" s="1"/>
      <c r="H388" s="1"/>
      <c r="I388" s="1"/>
      <c r="J388" s="1"/>
      <c r="K388" s="1"/>
      <c r="L388" s="1"/>
      <c r="M388" s="1"/>
      <c r="N388" s="1"/>
      <c r="O388" s="1"/>
      <c r="P388" s="1"/>
      <c r="Q388" s="1"/>
      <c r="R388" s="1"/>
      <c r="S388" s="1"/>
      <c r="T388" s="1"/>
      <c r="U388" s="1"/>
      <c r="V388" s="1"/>
      <c r="W388" s="1"/>
      <c r="X388" s="1"/>
      <c r="Y388" s="1"/>
    </row>
    <row r="389" spans="1:25" ht="15" thickBot="1" x14ac:dyDescent="0.35">
      <c r="A389" s="1"/>
      <c r="B389" s="7"/>
      <c r="C389" s="1"/>
      <c r="D389" s="1"/>
      <c r="E389" s="1"/>
      <c r="F389" s="1"/>
      <c r="G389" s="1"/>
      <c r="H389" s="1"/>
      <c r="I389" s="1"/>
      <c r="J389" s="1"/>
      <c r="K389" s="1"/>
      <c r="L389" s="1"/>
      <c r="M389" s="1"/>
      <c r="N389" s="1"/>
      <c r="O389" s="1"/>
      <c r="P389" s="1"/>
      <c r="Q389" s="1"/>
      <c r="R389" s="1"/>
      <c r="S389" s="1"/>
      <c r="T389" s="1"/>
      <c r="U389" s="1"/>
      <c r="V389" s="1"/>
      <c r="W389" s="1"/>
      <c r="X389" s="1"/>
      <c r="Y389" s="1"/>
    </row>
    <row r="390" spans="1:25" ht="15" thickBot="1" x14ac:dyDescent="0.35">
      <c r="A390" s="1"/>
      <c r="B390" s="7"/>
      <c r="C390" s="1"/>
      <c r="D390" s="1"/>
      <c r="E390" s="1"/>
      <c r="F390" s="1"/>
      <c r="G390" s="1"/>
      <c r="H390" s="1"/>
      <c r="I390" s="1"/>
      <c r="J390" s="1"/>
      <c r="K390" s="1"/>
      <c r="L390" s="1"/>
      <c r="M390" s="1"/>
      <c r="N390" s="1"/>
      <c r="O390" s="1"/>
      <c r="P390" s="1"/>
      <c r="Q390" s="1"/>
      <c r="R390" s="1"/>
      <c r="S390" s="1"/>
      <c r="T390" s="1"/>
      <c r="U390" s="1"/>
      <c r="V390" s="1"/>
      <c r="W390" s="1"/>
      <c r="X390" s="1"/>
      <c r="Y390" s="1"/>
    </row>
    <row r="391" spans="1:25" ht="15" thickBot="1" x14ac:dyDescent="0.35">
      <c r="A391" s="1"/>
      <c r="B391" s="7"/>
      <c r="C391" s="1"/>
      <c r="D391" s="1"/>
      <c r="E391" s="1"/>
      <c r="F391" s="1"/>
      <c r="G391" s="1"/>
      <c r="H391" s="1"/>
      <c r="I391" s="1"/>
      <c r="J391" s="1"/>
      <c r="K391" s="1"/>
      <c r="L391" s="1"/>
      <c r="M391" s="1"/>
      <c r="N391" s="1"/>
      <c r="O391" s="1"/>
      <c r="P391" s="1"/>
      <c r="Q391" s="1"/>
      <c r="R391" s="1"/>
      <c r="S391" s="1"/>
      <c r="T391" s="1"/>
      <c r="U391" s="1"/>
      <c r="V391" s="1"/>
      <c r="W391" s="1"/>
      <c r="X391" s="1"/>
      <c r="Y391" s="1"/>
    </row>
    <row r="392" spans="1:25" ht="15" thickBot="1" x14ac:dyDescent="0.35">
      <c r="A392" s="1"/>
      <c r="B392" s="7"/>
      <c r="C392" s="1"/>
      <c r="D392" s="1"/>
      <c r="E392" s="1"/>
      <c r="F392" s="1"/>
      <c r="G392" s="1"/>
      <c r="H392" s="1"/>
      <c r="I392" s="1"/>
      <c r="J392" s="1"/>
      <c r="K392" s="1"/>
      <c r="L392" s="1"/>
      <c r="M392" s="1"/>
      <c r="N392" s="1"/>
      <c r="O392" s="1"/>
      <c r="P392" s="1"/>
      <c r="Q392" s="1"/>
      <c r="R392" s="1"/>
      <c r="S392" s="1"/>
      <c r="T392" s="1"/>
      <c r="U392" s="1"/>
      <c r="V392" s="1"/>
      <c r="W392" s="1"/>
      <c r="X392" s="1"/>
      <c r="Y392" s="1"/>
    </row>
    <row r="393" spans="1:25" ht="15" thickBot="1" x14ac:dyDescent="0.35">
      <c r="A393" s="1"/>
      <c r="B393" s="7"/>
      <c r="C393" s="1"/>
      <c r="D393" s="1"/>
      <c r="E393" s="1"/>
      <c r="F393" s="1"/>
      <c r="G393" s="1"/>
      <c r="H393" s="1"/>
      <c r="I393" s="1"/>
      <c r="J393" s="1"/>
      <c r="K393" s="1"/>
      <c r="L393" s="1"/>
      <c r="M393" s="1"/>
      <c r="N393" s="1"/>
      <c r="O393" s="1"/>
      <c r="P393" s="1"/>
      <c r="Q393" s="1"/>
      <c r="R393" s="1"/>
      <c r="S393" s="1"/>
      <c r="T393" s="1"/>
      <c r="U393" s="1"/>
      <c r="V393" s="1"/>
      <c r="W393" s="1"/>
      <c r="X393" s="1"/>
      <c r="Y393" s="1"/>
    </row>
    <row r="394" spans="1:25" ht="15" thickBot="1" x14ac:dyDescent="0.35">
      <c r="A394" s="1"/>
      <c r="B394" s="7"/>
      <c r="C394" s="1"/>
      <c r="D394" s="1"/>
      <c r="E394" s="1"/>
      <c r="F394" s="1"/>
      <c r="G394" s="1"/>
      <c r="H394" s="1"/>
      <c r="I394" s="1"/>
      <c r="J394" s="1"/>
      <c r="K394" s="1"/>
      <c r="L394" s="1"/>
      <c r="M394" s="1"/>
      <c r="N394" s="1"/>
      <c r="O394" s="1"/>
      <c r="P394" s="1"/>
      <c r="Q394" s="1"/>
      <c r="R394" s="1"/>
      <c r="S394" s="1"/>
      <c r="T394" s="1"/>
      <c r="U394" s="1"/>
      <c r="V394" s="1"/>
      <c r="W394" s="1"/>
      <c r="X394" s="1"/>
      <c r="Y394" s="1"/>
    </row>
    <row r="395" spans="1:25" ht="15" thickBot="1" x14ac:dyDescent="0.35">
      <c r="A395" s="1"/>
      <c r="B395" s="7"/>
      <c r="C395" s="1"/>
      <c r="D395" s="1"/>
      <c r="E395" s="1"/>
      <c r="F395" s="1"/>
      <c r="G395" s="1"/>
      <c r="H395" s="1"/>
      <c r="I395" s="1"/>
      <c r="J395" s="1"/>
      <c r="K395" s="1"/>
      <c r="L395" s="1"/>
      <c r="M395" s="1"/>
      <c r="N395" s="1"/>
      <c r="O395" s="1"/>
      <c r="P395" s="1"/>
      <c r="Q395" s="1"/>
      <c r="R395" s="1"/>
      <c r="S395" s="1"/>
      <c r="T395" s="1"/>
      <c r="U395" s="1"/>
      <c r="V395" s="1"/>
      <c r="W395" s="1"/>
      <c r="X395" s="1"/>
      <c r="Y395" s="1"/>
    </row>
    <row r="396" spans="1:25" ht="15" thickBot="1" x14ac:dyDescent="0.35">
      <c r="A396" s="1"/>
      <c r="B396" s="7"/>
      <c r="C396" s="1"/>
      <c r="D396" s="1"/>
      <c r="E396" s="1"/>
      <c r="F396" s="1"/>
      <c r="G396" s="1"/>
      <c r="H396" s="1"/>
      <c r="I396" s="1"/>
      <c r="J396" s="1"/>
      <c r="K396" s="1"/>
      <c r="L396" s="1"/>
      <c r="M396" s="1"/>
      <c r="N396" s="1"/>
      <c r="O396" s="1"/>
      <c r="P396" s="1"/>
      <c r="Q396" s="1"/>
      <c r="R396" s="1"/>
      <c r="S396" s="1"/>
      <c r="T396" s="1"/>
      <c r="U396" s="1"/>
      <c r="V396" s="1"/>
      <c r="W396" s="1"/>
      <c r="X396" s="1"/>
      <c r="Y396" s="1"/>
    </row>
    <row r="397" spans="1:25" ht="15" thickBot="1" x14ac:dyDescent="0.35">
      <c r="A397" s="1"/>
      <c r="B397" s="7"/>
      <c r="C397" s="1"/>
      <c r="D397" s="1"/>
      <c r="E397" s="1"/>
      <c r="F397" s="1"/>
      <c r="G397" s="1"/>
      <c r="H397" s="1"/>
      <c r="I397" s="1"/>
      <c r="J397" s="1"/>
      <c r="K397" s="1"/>
      <c r="L397" s="1"/>
      <c r="M397" s="1"/>
      <c r="N397" s="1"/>
      <c r="O397" s="1"/>
      <c r="P397" s="1"/>
      <c r="Q397" s="1"/>
      <c r="R397" s="1"/>
      <c r="S397" s="1"/>
      <c r="T397" s="1"/>
      <c r="U397" s="1"/>
      <c r="V397" s="1"/>
      <c r="W397" s="1"/>
      <c r="X397" s="1"/>
      <c r="Y397" s="1"/>
    </row>
    <row r="398" spans="1:25" ht="15" thickBot="1" x14ac:dyDescent="0.35">
      <c r="A398" s="1"/>
      <c r="B398" s="7"/>
      <c r="C398" s="1"/>
      <c r="D398" s="1"/>
      <c r="E398" s="1"/>
      <c r="F398" s="1"/>
      <c r="G398" s="1"/>
      <c r="H398" s="1"/>
      <c r="I398" s="1"/>
      <c r="J398" s="1"/>
      <c r="K398" s="1"/>
      <c r="L398" s="1"/>
      <c r="M398" s="1"/>
      <c r="N398" s="1"/>
      <c r="O398" s="1"/>
      <c r="P398" s="1"/>
      <c r="Q398" s="1"/>
      <c r="R398" s="1"/>
      <c r="S398" s="1"/>
      <c r="T398" s="1"/>
      <c r="U398" s="1"/>
      <c r="V398" s="1"/>
      <c r="W398" s="1"/>
      <c r="X398" s="1"/>
      <c r="Y398" s="1"/>
    </row>
    <row r="399" spans="1:25" ht="15" thickBot="1" x14ac:dyDescent="0.35">
      <c r="A399" s="1"/>
      <c r="B399" s="7"/>
      <c r="C399" s="1"/>
      <c r="D399" s="1"/>
      <c r="E399" s="1"/>
      <c r="F399" s="1"/>
      <c r="G399" s="1"/>
      <c r="H399" s="1"/>
      <c r="I399" s="1"/>
      <c r="J399" s="1"/>
      <c r="K399" s="1"/>
      <c r="L399" s="1"/>
      <c r="M399" s="1"/>
      <c r="N399" s="1"/>
      <c r="O399" s="1"/>
      <c r="P399" s="1"/>
      <c r="Q399" s="1"/>
      <c r="R399" s="1"/>
      <c r="S399" s="1"/>
      <c r="T399" s="1"/>
      <c r="U399" s="1"/>
      <c r="V399" s="1"/>
      <c r="W399" s="1"/>
      <c r="X399" s="1"/>
      <c r="Y399" s="1"/>
    </row>
    <row r="400" spans="1:25" ht="15" thickBot="1" x14ac:dyDescent="0.35">
      <c r="A400" s="1"/>
      <c r="B400" s="7"/>
      <c r="C400" s="1"/>
      <c r="D400" s="1"/>
      <c r="E400" s="1"/>
      <c r="F400" s="1"/>
      <c r="G400" s="1"/>
      <c r="H400" s="1"/>
      <c r="I400" s="1"/>
      <c r="J400" s="1"/>
      <c r="K400" s="1"/>
      <c r="L400" s="1"/>
      <c r="M400" s="1"/>
      <c r="N400" s="1"/>
      <c r="O400" s="1"/>
      <c r="P400" s="1"/>
      <c r="Q400" s="1"/>
      <c r="R400" s="1"/>
      <c r="S400" s="1"/>
      <c r="T400" s="1"/>
      <c r="U400" s="1"/>
      <c r="V400" s="1"/>
      <c r="W400" s="1"/>
      <c r="X400" s="1"/>
      <c r="Y400" s="1"/>
    </row>
    <row r="401" spans="1:25" ht="15" thickBot="1" x14ac:dyDescent="0.35">
      <c r="A401" s="1"/>
      <c r="B401" s="7"/>
      <c r="C401" s="1"/>
      <c r="D401" s="1"/>
      <c r="E401" s="1"/>
      <c r="F401" s="1"/>
      <c r="G401" s="1"/>
      <c r="H401" s="1"/>
      <c r="I401" s="1"/>
      <c r="J401" s="1"/>
      <c r="K401" s="1"/>
      <c r="L401" s="1"/>
      <c r="M401" s="1"/>
      <c r="N401" s="1"/>
      <c r="O401" s="1"/>
      <c r="P401" s="1"/>
      <c r="Q401" s="1"/>
      <c r="R401" s="1"/>
      <c r="S401" s="1"/>
      <c r="T401" s="1"/>
      <c r="U401" s="1"/>
      <c r="V401" s="1"/>
      <c r="W401" s="1"/>
      <c r="X401" s="1"/>
      <c r="Y401" s="1"/>
    </row>
    <row r="402" spans="1:25" ht="15" thickBot="1" x14ac:dyDescent="0.35">
      <c r="A402" s="1"/>
      <c r="B402" s="7"/>
      <c r="C402" s="1"/>
      <c r="D402" s="1"/>
      <c r="E402" s="1"/>
      <c r="F402" s="1"/>
      <c r="G402" s="1"/>
      <c r="H402" s="1"/>
      <c r="I402" s="1"/>
      <c r="J402" s="1"/>
      <c r="K402" s="1"/>
      <c r="L402" s="1"/>
      <c r="M402" s="1"/>
      <c r="N402" s="1"/>
      <c r="O402" s="1"/>
      <c r="P402" s="1"/>
      <c r="Q402" s="1"/>
      <c r="R402" s="1"/>
      <c r="S402" s="1"/>
      <c r="T402" s="1"/>
      <c r="U402" s="1"/>
      <c r="V402" s="1"/>
      <c r="W402" s="1"/>
      <c r="X402" s="1"/>
      <c r="Y402" s="1"/>
    </row>
    <row r="403" spans="1:25" ht="15" thickBot="1" x14ac:dyDescent="0.35">
      <c r="A403" s="1"/>
      <c r="B403" s="7"/>
      <c r="C403" s="1"/>
      <c r="D403" s="1"/>
      <c r="E403" s="1"/>
      <c r="F403" s="1"/>
      <c r="G403" s="1"/>
      <c r="H403" s="1"/>
      <c r="I403" s="1"/>
      <c r="J403" s="1"/>
      <c r="K403" s="1"/>
      <c r="L403" s="1"/>
      <c r="M403" s="1"/>
      <c r="N403" s="1"/>
      <c r="O403" s="1"/>
      <c r="P403" s="1"/>
      <c r="Q403" s="1"/>
      <c r="R403" s="1"/>
      <c r="S403" s="1"/>
      <c r="T403" s="1"/>
      <c r="U403" s="1"/>
      <c r="V403" s="1"/>
      <c r="W403" s="1"/>
      <c r="X403" s="1"/>
      <c r="Y403" s="1"/>
    </row>
    <row r="404" spans="1:25" ht="15" thickBot="1" x14ac:dyDescent="0.35">
      <c r="A404" s="1"/>
      <c r="B404" s="7"/>
      <c r="C404" s="1"/>
      <c r="D404" s="1"/>
      <c r="E404" s="1"/>
      <c r="F404" s="1"/>
      <c r="G404" s="1"/>
      <c r="H404" s="1"/>
      <c r="I404" s="1"/>
      <c r="J404" s="1"/>
      <c r="K404" s="1"/>
      <c r="L404" s="1"/>
      <c r="M404" s="1"/>
      <c r="N404" s="1"/>
      <c r="O404" s="1"/>
      <c r="P404" s="1"/>
      <c r="Q404" s="1"/>
      <c r="R404" s="1"/>
      <c r="S404" s="1"/>
      <c r="T404" s="1"/>
      <c r="U404" s="1"/>
      <c r="V404" s="1"/>
      <c r="W404" s="1"/>
      <c r="X404" s="1"/>
      <c r="Y404" s="1"/>
    </row>
    <row r="405" spans="1:25" ht="15" thickBot="1" x14ac:dyDescent="0.35">
      <c r="A405" s="1"/>
      <c r="B405" s="7"/>
      <c r="C405" s="1"/>
      <c r="D405" s="1"/>
      <c r="E405" s="1"/>
      <c r="F405" s="1"/>
      <c r="G405" s="1"/>
      <c r="H405" s="1"/>
      <c r="I405" s="1"/>
      <c r="J405" s="1"/>
      <c r="K405" s="1"/>
      <c r="L405" s="1"/>
      <c r="M405" s="1"/>
      <c r="N405" s="1"/>
      <c r="O405" s="1"/>
      <c r="P405" s="1"/>
      <c r="Q405" s="1"/>
      <c r="R405" s="1"/>
      <c r="S405" s="1"/>
      <c r="T405" s="1"/>
      <c r="U405" s="1"/>
      <c r="V405" s="1"/>
      <c r="W405" s="1"/>
      <c r="X405" s="1"/>
      <c r="Y405" s="1"/>
    </row>
    <row r="406" spans="1:25" ht="15" thickBot="1" x14ac:dyDescent="0.35">
      <c r="A406" s="1"/>
      <c r="B406" s="7"/>
      <c r="C406" s="1"/>
      <c r="D406" s="1"/>
      <c r="E406" s="1"/>
      <c r="F406" s="1"/>
      <c r="G406" s="1"/>
      <c r="H406" s="1"/>
      <c r="I406" s="1"/>
      <c r="J406" s="1"/>
      <c r="K406" s="1"/>
      <c r="L406" s="1"/>
      <c r="M406" s="1"/>
      <c r="N406" s="1"/>
      <c r="O406" s="1"/>
      <c r="P406" s="1"/>
      <c r="Q406" s="1"/>
      <c r="R406" s="1"/>
      <c r="S406" s="1"/>
      <c r="T406" s="1"/>
      <c r="U406" s="1"/>
      <c r="V406" s="1"/>
      <c r="W406" s="1"/>
      <c r="X406" s="1"/>
      <c r="Y406" s="1"/>
    </row>
    <row r="407" spans="1:25" ht="15" thickBot="1" x14ac:dyDescent="0.35">
      <c r="A407" s="1"/>
      <c r="B407" s="7"/>
      <c r="C407" s="1"/>
      <c r="D407" s="1"/>
      <c r="E407" s="1"/>
      <c r="F407" s="1"/>
      <c r="G407" s="1"/>
      <c r="H407" s="1"/>
      <c r="I407" s="1"/>
      <c r="J407" s="1"/>
      <c r="K407" s="1"/>
      <c r="L407" s="1"/>
      <c r="M407" s="1"/>
      <c r="N407" s="1"/>
      <c r="O407" s="1"/>
      <c r="P407" s="1"/>
      <c r="Q407" s="1"/>
      <c r="R407" s="1"/>
      <c r="S407" s="1"/>
      <c r="T407" s="1"/>
      <c r="U407" s="1"/>
      <c r="V407" s="1"/>
      <c r="W407" s="1"/>
      <c r="X407" s="1"/>
      <c r="Y407" s="1"/>
    </row>
    <row r="408" spans="1:25" ht="15" thickBot="1" x14ac:dyDescent="0.35">
      <c r="A408" s="1"/>
      <c r="B408" s="7"/>
      <c r="C408" s="1"/>
      <c r="D408" s="1"/>
      <c r="E408" s="1"/>
      <c r="F408" s="1"/>
      <c r="G408" s="1"/>
      <c r="H408" s="1"/>
      <c r="I408" s="1"/>
      <c r="J408" s="1"/>
      <c r="K408" s="1"/>
      <c r="L408" s="1"/>
      <c r="M408" s="1"/>
      <c r="N408" s="1"/>
      <c r="O408" s="1"/>
      <c r="P408" s="1"/>
      <c r="Q408" s="1"/>
      <c r="R408" s="1"/>
      <c r="S408" s="1"/>
      <c r="T408" s="1"/>
      <c r="U408" s="1"/>
      <c r="V408" s="1"/>
      <c r="W408" s="1"/>
      <c r="X408" s="1"/>
      <c r="Y408" s="1"/>
    </row>
    <row r="409" spans="1:25" ht="15" thickBot="1" x14ac:dyDescent="0.35">
      <c r="A409" s="1"/>
      <c r="B409" s="7"/>
      <c r="C409" s="1"/>
      <c r="D409" s="1"/>
      <c r="E409" s="1"/>
      <c r="F409" s="1"/>
      <c r="G409" s="1"/>
      <c r="H409" s="1"/>
      <c r="I409" s="1"/>
      <c r="J409" s="1"/>
      <c r="K409" s="1"/>
      <c r="L409" s="1"/>
      <c r="M409" s="1"/>
      <c r="N409" s="1"/>
      <c r="O409" s="1"/>
      <c r="P409" s="1"/>
      <c r="Q409" s="1"/>
      <c r="R409" s="1"/>
      <c r="S409" s="1"/>
      <c r="T409" s="1"/>
      <c r="U409" s="1"/>
      <c r="V409" s="1"/>
      <c r="W409" s="1"/>
      <c r="X409" s="1"/>
      <c r="Y409" s="1"/>
    </row>
    <row r="410" spans="1:25" ht="15" thickBot="1" x14ac:dyDescent="0.35">
      <c r="A410" s="1"/>
      <c r="B410" s="7"/>
      <c r="C410" s="1"/>
      <c r="D410" s="1"/>
      <c r="E410" s="1"/>
      <c r="F410" s="1"/>
      <c r="G410" s="1"/>
      <c r="H410" s="1"/>
      <c r="I410" s="1"/>
      <c r="J410" s="1"/>
      <c r="K410" s="1"/>
      <c r="L410" s="1"/>
      <c r="M410" s="1"/>
      <c r="N410" s="1"/>
      <c r="O410" s="1"/>
      <c r="P410" s="1"/>
      <c r="Q410" s="1"/>
      <c r="R410" s="1"/>
      <c r="S410" s="1"/>
      <c r="T410" s="1"/>
      <c r="U410" s="1"/>
      <c r="V410" s="1"/>
      <c r="W410" s="1"/>
      <c r="X410" s="1"/>
      <c r="Y410" s="1"/>
    </row>
    <row r="411" spans="1:25" ht="15" thickBot="1" x14ac:dyDescent="0.35">
      <c r="A411" s="1"/>
      <c r="B411" s="7"/>
      <c r="C411" s="1"/>
      <c r="D411" s="1"/>
      <c r="E411" s="1"/>
      <c r="F411" s="1"/>
      <c r="G411" s="1"/>
      <c r="H411" s="1"/>
      <c r="I411" s="1"/>
      <c r="J411" s="1"/>
      <c r="K411" s="1"/>
      <c r="L411" s="1"/>
      <c r="M411" s="1"/>
      <c r="N411" s="1"/>
      <c r="O411" s="1"/>
      <c r="P411" s="1"/>
      <c r="Q411" s="1"/>
      <c r="R411" s="1"/>
      <c r="S411" s="1"/>
      <c r="T411" s="1"/>
      <c r="U411" s="1"/>
      <c r="V411" s="1"/>
      <c r="W411" s="1"/>
      <c r="X411" s="1"/>
      <c r="Y411" s="1"/>
    </row>
    <row r="412" spans="1:25" ht="15" thickBot="1" x14ac:dyDescent="0.35">
      <c r="A412" s="1"/>
      <c r="B412" s="7"/>
      <c r="C412" s="1"/>
      <c r="D412" s="1"/>
      <c r="E412" s="1"/>
      <c r="F412" s="1"/>
      <c r="G412" s="1"/>
      <c r="H412" s="1"/>
      <c r="I412" s="1"/>
      <c r="J412" s="1"/>
      <c r="K412" s="1"/>
      <c r="L412" s="1"/>
      <c r="M412" s="1"/>
      <c r="N412" s="1"/>
      <c r="O412" s="1"/>
      <c r="P412" s="1"/>
      <c r="Q412" s="1"/>
      <c r="R412" s="1"/>
      <c r="S412" s="1"/>
      <c r="T412" s="1"/>
      <c r="U412" s="1"/>
      <c r="V412" s="1"/>
      <c r="W412" s="1"/>
      <c r="X412" s="1"/>
      <c r="Y412" s="1"/>
    </row>
    <row r="413" spans="1:25" ht="15" thickBot="1" x14ac:dyDescent="0.35">
      <c r="A413" s="1"/>
      <c r="B413" s="7"/>
      <c r="C413" s="1"/>
      <c r="D413" s="1"/>
      <c r="E413" s="1"/>
      <c r="F413" s="1"/>
      <c r="G413" s="1"/>
      <c r="H413" s="1"/>
      <c r="I413" s="1"/>
      <c r="J413" s="1"/>
      <c r="K413" s="1"/>
      <c r="L413" s="1"/>
      <c r="M413" s="1"/>
      <c r="N413" s="1"/>
      <c r="O413" s="1"/>
      <c r="P413" s="1"/>
      <c r="Q413" s="1"/>
      <c r="R413" s="1"/>
      <c r="S413" s="1"/>
      <c r="T413" s="1"/>
      <c r="U413" s="1"/>
      <c r="V413" s="1"/>
      <c r="W413" s="1"/>
      <c r="X413" s="1"/>
      <c r="Y413" s="1"/>
    </row>
    <row r="414" spans="1:25" ht="15" thickBot="1" x14ac:dyDescent="0.35">
      <c r="A414" s="1"/>
      <c r="B414" s="7"/>
      <c r="C414" s="1"/>
      <c r="D414" s="1"/>
      <c r="E414" s="1"/>
      <c r="F414" s="1"/>
      <c r="G414" s="1"/>
      <c r="H414" s="1"/>
      <c r="I414" s="1"/>
      <c r="J414" s="1"/>
      <c r="K414" s="1"/>
      <c r="L414" s="1"/>
      <c r="M414" s="1"/>
      <c r="N414" s="1"/>
      <c r="O414" s="1"/>
      <c r="P414" s="1"/>
      <c r="Q414" s="1"/>
      <c r="R414" s="1"/>
      <c r="S414" s="1"/>
      <c r="T414" s="1"/>
      <c r="U414" s="1"/>
      <c r="V414" s="1"/>
      <c r="W414" s="1"/>
      <c r="X414" s="1"/>
      <c r="Y414" s="1"/>
    </row>
    <row r="415" spans="1:25" ht="15" thickBot="1" x14ac:dyDescent="0.35">
      <c r="A415" s="1"/>
      <c r="B415" s="7"/>
      <c r="C415" s="1"/>
      <c r="D415" s="1"/>
      <c r="E415" s="1"/>
      <c r="F415" s="1"/>
      <c r="G415" s="1"/>
      <c r="H415" s="1"/>
      <c r="I415" s="1"/>
      <c r="J415" s="1"/>
      <c r="K415" s="1"/>
      <c r="L415" s="1"/>
      <c r="M415" s="1"/>
      <c r="N415" s="1"/>
      <c r="O415" s="1"/>
      <c r="P415" s="1"/>
      <c r="Q415" s="1"/>
      <c r="R415" s="1"/>
      <c r="S415" s="1"/>
      <c r="T415" s="1"/>
      <c r="U415" s="1"/>
      <c r="V415" s="1"/>
      <c r="W415" s="1"/>
      <c r="X415" s="1"/>
      <c r="Y415" s="1"/>
    </row>
    <row r="416" spans="1:25" ht="15" thickBot="1" x14ac:dyDescent="0.35">
      <c r="A416" s="1"/>
      <c r="B416" s="7"/>
      <c r="C416" s="1"/>
      <c r="D416" s="1"/>
      <c r="E416" s="1"/>
      <c r="F416" s="1"/>
      <c r="G416" s="1"/>
      <c r="H416" s="1"/>
      <c r="I416" s="1"/>
      <c r="J416" s="1"/>
      <c r="K416" s="1"/>
      <c r="L416" s="1"/>
      <c r="M416" s="1"/>
      <c r="N416" s="1"/>
      <c r="O416" s="1"/>
      <c r="P416" s="1"/>
      <c r="Q416" s="1"/>
      <c r="R416" s="1"/>
      <c r="S416" s="1"/>
      <c r="T416" s="1"/>
      <c r="U416" s="1"/>
      <c r="V416" s="1"/>
      <c r="W416" s="1"/>
      <c r="X416" s="1"/>
      <c r="Y416" s="1"/>
    </row>
    <row r="417" spans="1:25" ht="15" thickBot="1" x14ac:dyDescent="0.35">
      <c r="A417" s="1"/>
      <c r="B417" s="7"/>
      <c r="C417" s="1"/>
      <c r="D417" s="1"/>
      <c r="E417" s="1"/>
      <c r="F417" s="1"/>
      <c r="G417" s="1"/>
      <c r="H417" s="1"/>
      <c r="I417" s="1"/>
      <c r="J417" s="1"/>
      <c r="K417" s="1"/>
      <c r="L417" s="1"/>
      <c r="M417" s="1"/>
      <c r="N417" s="1"/>
      <c r="O417" s="1"/>
      <c r="P417" s="1"/>
      <c r="Q417" s="1"/>
      <c r="R417" s="1"/>
      <c r="S417" s="1"/>
      <c r="T417" s="1"/>
      <c r="U417" s="1"/>
      <c r="V417" s="1"/>
      <c r="W417" s="1"/>
      <c r="X417" s="1"/>
      <c r="Y417" s="1"/>
    </row>
    <row r="418" spans="1:25" ht="15" thickBot="1" x14ac:dyDescent="0.35">
      <c r="A418" s="1"/>
      <c r="B418" s="7"/>
      <c r="C418" s="1"/>
      <c r="D418" s="1"/>
      <c r="E418" s="1"/>
      <c r="F418" s="1"/>
      <c r="G418" s="1"/>
      <c r="H418" s="1"/>
      <c r="I418" s="1"/>
      <c r="J418" s="1"/>
      <c r="K418" s="1"/>
      <c r="L418" s="1"/>
      <c r="M418" s="1"/>
      <c r="N418" s="1"/>
      <c r="O418" s="1"/>
      <c r="P418" s="1"/>
      <c r="Q418" s="1"/>
      <c r="R418" s="1"/>
      <c r="S418" s="1"/>
      <c r="T418" s="1"/>
      <c r="U418" s="1"/>
      <c r="V418" s="1"/>
      <c r="W418" s="1"/>
      <c r="X418" s="1"/>
      <c r="Y418" s="1"/>
    </row>
    <row r="419" spans="1:25" ht="15" thickBot="1" x14ac:dyDescent="0.35">
      <c r="A419" s="1"/>
      <c r="B419" s="7"/>
      <c r="C419" s="1"/>
      <c r="D419" s="1"/>
      <c r="E419" s="1"/>
      <c r="F419" s="1"/>
      <c r="G419" s="1"/>
      <c r="H419" s="1"/>
      <c r="I419" s="1"/>
      <c r="J419" s="1"/>
      <c r="K419" s="1"/>
      <c r="L419" s="1"/>
      <c r="M419" s="1"/>
      <c r="N419" s="1"/>
      <c r="O419" s="1"/>
      <c r="P419" s="1"/>
      <c r="Q419" s="1"/>
      <c r="R419" s="1"/>
      <c r="S419" s="1"/>
      <c r="T419" s="1"/>
      <c r="U419" s="1"/>
      <c r="V419" s="1"/>
      <c r="W419" s="1"/>
      <c r="X419" s="1"/>
      <c r="Y419" s="1"/>
    </row>
    <row r="420" spans="1:25" ht="15" thickBot="1" x14ac:dyDescent="0.35">
      <c r="A420" s="1"/>
      <c r="B420" s="7"/>
      <c r="C420" s="1"/>
      <c r="D420" s="1"/>
      <c r="E420" s="1"/>
      <c r="F420" s="1"/>
      <c r="G420" s="1"/>
      <c r="H420" s="1"/>
      <c r="I420" s="1"/>
      <c r="J420" s="1"/>
      <c r="K420" s="1"/>
      <c r="L420" s="1"/>
      <c r="M420" s="1"/>
      <c r="N420" s="1"/>
      <c r="O420" s="1"/>
      <c r="P420" s="1"/>
      <c r="Q420" s="1"/>
      <c r="R420" s="1"/>
      <c r="S420" s="1"/>
      <c r="T420" s="1"/>
      <c r="U420" s="1"/>
      <c r="V420" s="1"/>
      <c r="W420" s="1"/>
      <c r="X420" s="1"/>
      <c r="Y420" s="1"/>
    </row>
    <row r="421" spans="1:25" ht="15" thickBot="1" x14ac:dyDescent="0.35">
      <c r="A421" s="1"/>
      <c r="B421" s="7"/>
      <c r="C421" s="1"/>
      <c r="D421" s="1"/>
      <c r="E421" s="1"/>
      <c r="F421" s="1"/>
      <c r="G421" s="1"/>
      <c r="H421" s="1"/>
      <c r="I421" s="1"/>
      <c r="J421" s="1"/>
      <c r="K421" s="1"/>
      <c r="L421" s="1"/>
      <c r="M421" s="1"/>
      <c r="N421" s="1"/>
      <c r="O421" s="1"/>
      <c r="P421" s="1"/>
      <c r="Q421" s="1"/>
      <c r="R421" s="1"/>
      <c r="S421" s="1"/>
      <c r="T421" s="1"/>
      <c r="U421" s="1"/>
      <c r="V421" s="1"/>
      <c r="W421" s="1"/>
      <c r="X421" s="1"/>
      <c r="Y421" s="1"/>
    </row>
    <row r="422" spans="1:25" ht="15" thickBot="1" x14ac:dyDescent="0.35">
      <c r="A422" s="1"/>
      <c r="B422" s="7"/>
      <c r="C422" s="1"/>
      <c r="D422" s="1"/>
      <c r="E422" s="1"/>
      <c r="F422" s="1"/>
      <c r="G422" s="1"/>
      <c r="H422" s="1"/>
      <c r="I422" s="1"/>
      <c r="J422" s="1"/>
      <c r="K422" s="1"/>
      <c r="L422" s="1"/>
      <c r="M422" s="1"/>
      <c r="N422" s="1"/>
      <c r="O422" s="1"/>
      <c r="P422" s="1"/>
      <c r="Q422" s="1"/>
      <c r="R422" s="1"/>
      <c r="S422" s="1"/>
      <c r="T422" s="1"/>
      <c r="U422" s="1"/>
      <c r="V422" s="1"/>
      <c r="W422" s="1"/>
      <c r="X422" s="1"/>
      <c r="Y422" s="1"/>
    </row>
    <row r="423" spans="1:25" ht="15" thickBot="1" x14ac:dyDescent="0.35">
      <c r="A423" s="1"/>
      <c r="B423" s="7"/>
      <c r="C423" s="1"/>
      <c r="D423" s="1"/>
      <c r="E423" s="1"/>
      <c r="F423" s="1"/>
      <c r="G423" s="1"/>
      <c r="H423" s="1"/>
      <c r="I423" s="1"/>
      <c r="J423" s="1"/>
      <c r="K423" s="1"/>
      <c r="L423" s="1"/>
      <c r="M423" s="1"/>
      <c r="N423" s="1"/>
      <c r="O423" s="1"/>
      <c r="P423" s="1"/>
      <c r="Q423" s="1"/>
      <c r="R423" s="1"/>
      <c r="S423" s="1"/>
      <c r="T423" s="1"/>
      <c r="U423" s="1"/>
      <c r="V423" s="1"/>
      <c r="W423" s="1"/>
      <c r="X423" s="1"/>
      <c r="Y423" s="1"/>
    </row>
    <row r="424" spans="1:25" ht="15" thickBot="1" x14ac:dyDescent="0.35">
      <c r="A424" s="1"/>
      <c r="B424" s="7"/>
      <c r="C424" s="1"/>
      <c r="D424" s="1"/>
      <c r="E424" s="1"/>
      <c r="F424" s="1"/>
      <c r="G424" s="1"/>
      <c r="H424" s="1"/>
      <c r="I424" s="1"/>
      <c r="J424" s="1"/>
      <c r="K424" s="1"/>
      <c r="L424" s="1"/>
      <c r="M424" s="1"/>
      <c r="N424" s="1"/>
      <c r="O424" s="1"/>
      <c r="P424" s="1"/>
      <c r="Q424" s="1"/>
      <c r="R424" s="1"/>
      <c r="S424" s="1"/>
      <c r="T424" s="1"/>
      <c r="U424" s="1"/>
      <c r="V424" s="1"/>
      <c r="W424" s="1"/>
      <c r="X424" s="1"/>
      <c r="Y424" s="1"/>
    </row>
    <row r="425" spans="1:25" ht="15" thickBot="1" x14ac:dyDescent="0.35">
      <c r="A425" s="1"/>
      <c r="B425" s="7"/>
      <c r="C425" s="1"/>
      <c r="D425" s="1"/>
      <c r="E425" s="1"/>
      <c r="F425" s="1"/>
      <c r="G425" s="1"/>
      <c r="H425" s="1"/>
      <c r="I425" s="1"/>
      <c r="J425" s="1"/>
      <c r="K425" s="1"/>
      <c r="L425" s="1"/>
      <c r="M425" s="1"/>
      <c r="N425" s="1"/>
      <c r="O425" s="1"/>
      <c r="P425" s="1"/>
      <c r="Q425" s="1"/>
      <c r="R425" s="1"/>
      <c r="S425" s="1"/>
      <c r="T425" s="1"/>
      <c r="U425" s="1"/>
      <c r="V425" s="1"/>
      <c r="W425" s="1"/>
      <c r="X425" s="1"/>
      <c r="Y425" s="1"/>
    </row>
    <row r="426" spans="1:25" ht="15" thickBot="1" x14ac:dyDescent="0.35">
      <c r="A426" s="1"/>
      <c r="B426" s="7"/>
      <c r="C426" s="1"/>
      <c r="D426" s="1"/>
      <c r="E426" s="1"/>
      <c r="F426" s="1"/>
      <c r="G426" s="1"/>
      <c r="H426" s="1"/>
      <c r="I426" s="1"/>
      <c r="J426" s="1"/>
      <c r="K426" s="1"/>
      <c r="L426" s="1"/>
      <c r="M426" s="1"/>
      <c r="N426" s="1"/>
      <c r="O426" s="1"/>
      <c r="P426" s="1"/>
      <c r="Q426" s="1"/>
      <c r="R426" s="1"/>
      <c r="S426" s="1"/>
      <c r="T426" s="1"/>
      <c r="U426" s="1"/>
      <c r="V426" s="1"/>
      <c r="W426" s="1"/>
      <c r="X426" s="1"/>
      <c r="Y426" s="1"/>
    </row>
    <row r="427" spans="1:25" ht="15" thickBot="1" x14ac:dyDescent="0.35">
      <c r="A427" s="1"/>
      <c r="B427" s="7"/>
      <c r="C427" s="1"/>
      <c r="D427" s="1"/>
      <c r="E427" s="1"/>
      <c r="F427" s="1"/>
      <c r="G427" s="1"/>
      <c r="H427" s="1"/>
      <c r="I427" s="1"/>
      <c r="J427" s="1"/>
      <c r="K427" s="1"/>
      <c r="L427" s="1"/>
      <c r="M427" s="1"/>
      <c r="N427" s="1"/>
      <c r="O427" s="1"/>
      <c r="P427" s="1"/>
      <c r="Q427" s="1"/>
      <c r="R427" s="1"/>
      <c r="S427" s="1"/>
      <c r="T427" s="1"/>
      <c r="U427" s="1"/>
      <c r="V427" s="1"/>
      <c r="W427" s="1"/>
      <c r="X427" s="1"/>
      <c r="Y427" s="1"/>
    </row>
    <row r="428" spans="1:25" ht="15" thickBot="1" x14ac:dyDescent="0.35">
      <c r="A428" s="1"/>
      <c r="B428" s="7"/>
      <c r="C428" s="1"/>
      <c r="D428" s="1"/>
      <c r="E428" s="1"/>
      <c r="F428" s="1"/>
      <c r="G428" s="1"/>
      <c r="H428" s="1"/>
      <c r="I428" s="1"/>
      <c r="J428" s="1"/>
      <c r="K428" s="1"/>
      <c r="L428" s="1"/>
      <c r="M428" s="1"/>
      <c r="N428" s="1"/>
      <c r="O428" s="1"/>
      <c r="P428" s="1"/>
      <c r="Q428" s="1"/>
      <c r="R428" s="1"/>
      <c r="S428" s="1"/>
      <c r="T428" s="1"/>
      <c r="U428" s="1"/>
      <c r="V428" s="1"/>
      <c r="W428" s="1"/>
      <c r="X428" s="1"/>
      <c r="Y428" s="1"/>
    </row>
    <row r="429" spans="1:25" ht="15" thickBot="1" x14ac:dyDescent="0.35">
      <c r="A429" s="1"/>
      <c r="B429" s="7"/>
      <c r="C429" s="1"/>
      <c r="D429" s="1"/>
      <c r="E429" s="1"/>
      <c r="F429" s="1"/>
      <c r="G429" s="1"/>
      <c r="H429" s="1"/>
      <c r="I429" s="1"/>
      <c r="J429" s="1"/>
      <c r="K429" s="1"/>
      <c r="L429" s="1"/>
      <c r="M429" s="1"/>
      <c r="N429" s="1"/>
      <c r="O429" s="1"/>
      <c r="P429" s="1"/>
      <c r="Q429" s="1"/>
      <c r="R429" s="1"/>
      <c r="S429" s="1"/>
      <c r="T429" s="1"/>
      <c r="U429" s="1"/>
      <c r="V429" s="1"/>
      <c r="W429" s="1"/>
      <c r="X429" s="1"/>
      <c r="Y429" s="1"/>
    </row>
    <row r="430" spans="1:25" ht="15" thickBot="1" x14ac:dyDescent="0.35">
      <c r="A430" s="1"/>
      <c r="B430" s="7"/>
      <c r="C430" s="1"/>
      <c r="D430" s="1"/>
      <c r="E430" s="1"/>
      <c r="F430" s="1"/>
      <c r="G430" s="1"/>
      <c r="H430" s="1"/>
      <c r="I430" s="1"/>
      <c r="J430" s="1"/>
      <c r="K430" s="1"/>
      <c r="L430" s="1"/>
      <c r="M430" s="1"/>
      <c r="N430" s="1"/>
      <c r="O430" s="1"/>
      <c r="P430" s="1"/>
      <c r="Q430" s="1"/>
      <c r="R430" s="1"/>
      <c r="S430" s="1"/>
      <c r="T430" s="1"/>
      <c r="U430" s="1"/>
      <c r="V430" s="1"/>
      <c r="W430" s="1"/>
      <c r="X430" s="1"/>
      <c r="Y430" s="1"/>
    </row>
    <row r="431" spans="1:25" ht="15" thickBot="1" x14ac:dyDescent="0.35">
      <c r="A431" s="1"/>
      <c r="B431" s="7"/>
      <c r="C431" s="1"/>
      <c r="D431" s="1"/>
      <c r="E431" s="1"/>
      <c r="F431" s="1"/>
      <c r="G431" s="1"/>
      <c r="H431" s="1"/>
      <c r="I431" s="1"/>
      <c r="J431" s="1"/>
      <c r="K431" s="1"/>
      <c r="L431" s="1"/>
      <c r="M431" s="1"/>
      <c r="N431" s="1"/>
      <c r="O431" s="1"/>
      <c r="P431" s="1"/>
      <c r="Q431" s="1"/>
      <c r="R431" s="1"/>
      <c r="S431" s="1"/>
      <c r="T431" s="1"/>
      <c r="U431" s="1"/>
      <c r="V431" s="1"/>
      <c r="W431" s="1"/>
      <c r="X431" s="1"/>
      <c r="Y431" s="1"/>
    </row>
    <row r="432" spans="1:25" ht="15" thickBot="1" x14ac:dyDescent="0.35">
      <c r="A432" s="1"/>
      <c r="B432" s="7"/>
      <c r="C432" s="1"/>
      <c r="D432" s="1"/>
      <c r="E432" s="1"/>
      <c r="F432" s="1"/>
      <c r="G432" s="1"/>
      <c r="H432" s="1"/>
      <c r="I432" s="1"/>
      <c r="J432" s="1"/>
      <c r="K432" s="1"/>
      <c r="L432" s="1"/>
      <c r="M432" s="1"/>
      <c r="N432" s="1"/>
      <c r="O432" s="1"/>
      <c r="P432" s="1"/>
      <c r="Q432" s="1"/>
      <c r="R432" s="1"/>
      <c r="S432" s="1"/>
      <c r="T432" s="1"/>
      <c r="U432" s="1"/>
      <c r="V432" s="1"/>
      <c r="W432" s="1"/>
      <c r="X432" s="1"/>
      <c r="Y432" s="1"/>
    </row>
    <row r="433" spans="1:25" ht="15" thickBot="1" x14ac:dyDescent="0.35">
      <c r="A433" s="1"/>
      <c r="B433" s="7"/>
      <c r="C433" s="1"/>
      <c r="D433" s="1"/>
      <c r="E433" s="1"/>
      <c r="F433" s="1"/>
      <c r="G433" s="1"/>
      <c r="H433" s="1"/>
      <c r="I433" s="1"/>
      <c r="J433" s="1"/>
      <c r="K433" s="1"/>
      <c r="L433" s="1"/>
      <c r="M433" s="1"/>
      <c r="N433" s="1"/>
      <c r="O433" s="1"/>
      <c r="P433" s="1"/>
      <c r="Q433" s="1"/>
      <c r="R433" s="1"/>
      <c r="S433" s="1"/>
      <c r="T433" s="1"/>
      <c r="U433" s="1"/>
      <c r="V433" s="1"/>
      <c r="W433" s="1"/>
      <c r="X433" s="1"/>
      <c r="Y433" s="1"/>
    </row>
    <row r="434" spans="1:25" ht="15" thickBot="1" x14ac:dyDescent="0.35">
      <c r="A434" s="1"/>
      <c r="B434" s="7"/>
      <c r="C434" s="1"/>
      <c r="D434" s="1"/>
      <c r="E434" s="1"/>
      <c r="F434" s="1"/>
      <c r="G434" s="1"/>
      <c r="H434" s="1"/>
      <c r="I434" s="1"/>
      <c r="J434" s="1"/>
      <c r="K434" s="1"/>
      <c r="L434" s="1"/>
      <c r="M434" s="1"/>
      <c r="N434" s="1"/>
      <c r="O434" s="1"/>
      <c r="P434" s="1"/>
      <c r="Q434" s="1"/>
      <c r="R434" s="1"/>
      <c r="S434" s="1"/>
      <c r="T434" s="1"/>
      <c r="U434" s="1"/>
      <c r="V434" s="1"/>
      <c r="W434" s="1"/>
      <c r="X434" s="1"/>
      <c r="Y434" s="1"/>
    </row>
    <row r="435" spans="1:25" ht="15" thickBot="1" x14ac:dyDescent="0.35">
      <c r="A435" s="1"/>
      <c r="B435" s="7"/>
      <c r="C435" s="1"/>
      <c r="D435" s="1"/>
      <c r="E435" s="1"/>
      <c r="F435" s="1"/>
      <c r="G435" s="1"/>
      <c r="H435" s="1"/>
      <c r="I435" s="1"/>
      <c r="J435" s="1"/>
      <c r="K435" s="1"/>
      <c r="L435" s="1"/>
      <c r="M435" s="1"/>
      <c r="N435" s="1"/>
      <c r="O435" s="1"/>
      <c r="P435" s="1"/>
      <c r="Q435" s="1"/>
      <c r="R435" s="1"/>
      <c r="S435" s="1"/>
      <c r="T435" s="1"/>
      <c r="U435" s="1"/>
      <c r="V435" s="1"/>
      <c r="W435" s="1"/>
      <c r="X435" s="1"/>
      <c r="Y435" s="1"/>
    </row>
    <row r="436" spans="1:25" ht="15" thickBot="1" x14ac:dyDescent="0.35">
      <c r="A436" s="1"/>
      <c r="B436" s="7"/>
      <c r="C436" s="1"/>
      <c r="D436" s="1"/>
      <c r="E436" s="1"/>
      <c r="F436" s="1"/>
      <c r="G436" s="1"/>
      <c r="H436" s="1"/>
      <c r="I436" s="1"/>
      <c r="J436" s="1"/>
      <c r="K436" s="1"/>
      <c r="L436" s="1"/>
      <c r="M436" s="1"/>
      <c r="N436" s="1"/>
      <c r="O436" s="1"/>
      <c r="P436" s="1"/>
      <c r="Q436" s="1"/>
      <c r="R436" s="1"/>
      <c r="S436" s="1"/>
      <c r="T436" s="1"/>
      <c r="U436" s="1"/>
      <c r="V436" s="1"/>
      <c r="W436" s="1"/>
      <c r="X436" s="1"/>
      <c r="Y436" s="1"/>
    </row>
    <row r="437" spans="1:25" ht="15" thickBot="1" x14ac:dyDescent="0.35">
      <c r="A437" s="1"/>
      <c r="B437" s="7"/>
      <c r="C437" s="1"/>
      <c r="D437" s="1"/>
      <c r="E437" s="1"/>
      <c r="F437" s="1"/>
      <c r="G437" s="1"/>
      <c r="H437" s="1"/>
      <c r="I437" s="1"/>
      <c r="J437" s="1"/>
      <c r="K437" s="1"/>
      <c r="L437" s="1"/>
      <c r="M437" s="1"/>
      <c r="N437" s="1"/>
      <c r="O437" s="1"/>
      <c r="P437" s="1"/>
      <c r="Q437" s="1"/>
      <c r="R437" s="1"/>
      <c r="S437" s="1"/>
      <c r="T437" s="1"/>
      <c r="U437" s="1"/>
      <c r="V437" s="1"/>
      <c r="W437" s="1"/>
      <c r="X437" s="1"/>
      <c r="Y437" s="1"/>
    </row>
    <row r="438" spans="1:25" ht="15" thickBot="1" x14ac:dyDescent="0.35">
      <c r="A438" s="1"/>
      <c r="B438" s="7"/>
      <c r="C438" s="1"/>
      <c r="D438" s="1"/>
      <c r="E438" s="1"/>
      <c r="F438" s="1"/>
      <c r="G438" s="1"/>
      <c r="H438" s="1"/>
      <c r="I438" s="1"/>
      <c r="J438" s="1"/>
      <c r="K438" s="1"/>
      <c r="L438" s="1"/>
      <c r="M438" s="1"/>
      <c r="N438" s="1"/>
      <c r="O438" s="1"/>
      <c r="P438" s="1"/>
      <c r="Q438" s="1"/>
      <c r="R438" s="1"/>
      <c r="S438" s="1"/>
      <c r="T438" s="1"/>
      <c r="U438" s="1"/>
      <c r="V438" s="1"/>
      <c r="W438" s="1"/>
      <c r="X438" s="1"/>
      <c r="Y438" s="1"/>
    </row>
    <row r="439" spans="1:25" ht="15" thickBot="1" x14ac:dyDescent="0.35">
      <c r="A439" s="1"/>
      <c r="B439" s="7"/>
      <c r="C439" s="1"/>
      <c r="D439" s="1"/>
      <c r="E439" s="1"/>
      <c r="F439" s="1"/>
      <c r="G439" s="1"/>
      <c r="H439" s="1"/>
      <c r="I439" s="1"/>
      <c r="J439" s="1"/>
      <c r="K439" s="1"/>
      <c r="L439" s="1"/>
      <c r="M439" s="1"/>
      <c r="N439" s="1"/>
      <c r="O439" s="1"/>
      <c r="P439" s="1"/>
      <c r="Q439" s="1"/>
      <c r="R439" s="1"/>
      <c r="S439" s="1"/>
      <c r="T439" s="1"/>
      <c r="U439" s="1"/>
      <c r="V439" s="1"/>
      <c r="W439" s="1"/>
      <c r="X439" s="1"/>
      <c r="Y439" s="1"/>
    </row>
    <row r="440" spans="1:25" ht="15" thickBot="1" x14ac:dyDescent="0.35">
      <c r="A440" s="1"/>
      <c r="B440" s="7"/>
      <c r="C440" s="1"/>
      <c r="D440" s="1"/>
      <c r="E440" s="1"/>
      <c r="F440" s="1"/>
      <c r="G440" s="1"/>
      <c r="H440" s="1"/>
      <c r="I440" s="1"/>
      <c r="J440" s="1"/>
      <c r="K440" s="1"/>
      <c r="L440" s="1"/>
      <c r="M440" s="1"/>
      <c r="N440" s="1"/>
      <c r="O440" s="1"/>
      <c r="P440" s="1"/>
      <c r="Q440" s="1"/>
      <c r="R440" s="1"/>
      <c r="S440" s="1"/>
      <c r="T440" s="1"/>
      <c r="U440" s="1"/>
      <c r="V440" s="1"/>
      <c r="W440" s="1"/>
      <c r="X440" s="1"/>
      <c r="Y440" s="1"/>
    </row>
    <row r="441" spans="1:25" ht="15" thickBot="1" x14ac:dyDescent="0.35">
      <c r="A441" s="1"/>
      <c r="B441" s="7"/>
      <c r="C441" s="1"/>
      <c r="D441" s="1"/>
      <c r="E441" s="1"/>
      <c r="F441" s="1"/>
      <c r="G441" s="1"/>
      <c r="H441" s="1"/>
      <c r="I441" s="1"/>
      <c r="J441" s="1"/>
      <c r="K441" s="1"/>
      <c r="L441" s="1"/>
      <c r="M441" s="1"/>
      <c r="N441" s="1"/>
      <c r="O441" s="1"/>
      <c r="P441" s="1"/>
      <c r="Q441" s="1"/>
      <c r="R441" s="1"/>
      <c r="S441" s="1"/>
      <c r="T441" s="1"/>
      <c r="U441" s="1"/>
      <c r="V441" s="1"/>
      <c r="W441" s="1"/>
      <c r="X441" s="1"/>
      <c r="Y441" s="1"/>
    </row>
    <row r="442" spans="1:25" ht="15" thickBot="1" x14ac:dyDescent="0.35">
      <c r="A442" s="1"/>
      <c r="B442" s="7"/>
      <c r="C442" s="1"/>
      <c r="D442" s="1"/>
      <c r="E442" s="1"/>
      <c r="F442" s="1"/>
      <c r="G442" s="1"/>
      <c r="H442" s="1"/>
      <c r="I442" s="1"/>
      <c r="J442" s="1"/>
      <c r="K442" s="1"/>
      <c r="L442" s="1"/>
      <c r="M442" s="1"/>
      <c r="N442" s="1"/>
      <c r="O442" s="1"/>
      <c r="P442" s="1"/>
      <c r="Q442" s="1"/>
      <c r="R442" s="1"/>
      <c r="S442" s="1"/>
      <c r="T442" s="1"/>
      <c r="U442" s="1"/>
      <c r="V442" s="1"/>
      <c r="W442" s="1"/>
      <c r="X442" s="1"/>
      <c r="Y442" s="1"/>
    </row>
    <row r="443" spans="1:25" ht="15" thickBot="1" x14ac:dyDescent="0.35">
      <c r="A443" s="1"/>
      <c r="B443" s="7"/>
      <c r="C443" s="1"/>
      <c r="D443" s="1"/>
      <c r="E443" s="1"/>
      <c r="F443" s="1"/>
      <c r="G443" s="1"/>
      <c r="H443" s="1"/>
      <c r="I443" s="1"/>
      <c r="J443" s="1"/>
      <c r="K443" s="1"/>
      <c r="L443" s="1"/>
      <c r="M443" s="1"/>
      <c r="N443" s="1"/>
      <c r="O443" s="1"/>
      <c r="P443" s="1"/>
      <c r="Q443" s="1"/>
      <c r="R443" s="1"/>
      <c r="S443" s="1"/>
      <c r="T443" s="1"/>
      <c r="U443" s="1"/>
      <c r="V443" s="1"/>
      <c r="W443" s="1"/>
      <c r="X443" s="1"/>
      <c r="Y443" s="1"/>
    </row>
    <row r="444" spans="1:25" ht="15" thickBot="1" x14ac:dyDescent="0.35">
      <c r="A444" s="1"/>
      <c r="B444" s="7"/>
      <c r="C444" s="1"/>
      <c r="D444" s="1"/>
      <c r="E444" s="1"/>
      <c r="F444" s="1"/>
      <c r="G444" s="1"/>
      <c r="H444" s="1"/>
      <c r="I444" s="1"/>
      <c r="J444" s="1"/>
      <c r="K444" s="1"/>
      <c r="L444" s="1"/>
      <c r="M444" s="1"/>
      <c r="N444" s="1"/>
      <c r="O444" s="1"/>
      <c r="P444" s="1"/>
      <c r="Q444" s="1"/>
      <c r="R444" s="1"/>
      <c r="S444" s="1"/>
      <c r="T444" s="1"/>
      <c r="U444" s="1"/>
      <c r="V444" s="1"/>
      <c r="W444" s="1"/>
      <c r="X444" s="1"/>
      <c r="Y444" s="1"/>
    </row>
    <row r="445" spans="1:25" ht="15" thickBot="1" x14ac:dyDescent="0.35">
      <c r="A445" s="1"/>
      <c r="B445" s="7"/>
      <c r="C445" s="1"/>
      <c r="D445" s="1"/>
      <c r="E445" s="1"/>
      <c r="F445" s="1"/>
      <c r="G445" s="1"/>
      <c r="H445" s="1"/>
      <c r="I445" s="1"/>
      <c r="J445" s="1"/>
      <c r="K445" s="1"/>
      <c r="L445" s="1"/>
      <c r="M445" s="1"/>
      <c r="N445" s="1"/>
      <c r="O445" s="1"/>
      <c r="P445" s="1"/>
      <c r="Q445" s="1"/>
      <c r="R445" s="1"/>
      <c r="S445" s="1"/>
      <c r="T445" s="1"/>
      <c r="U445" s="1"/>
      <c r="V445" s="1"/>
      <c r="W445" s="1"/>
      <c r="X445" s="1"/>
      <c r="Y445" s="1"/>
    </row>
    <row r="446" spans="1:25" ht="15" thickBot="1" x14ac:dyDescent="0.35">
      <c r="A446" s="1"/>
      <c r="B446" s="7"/>
      <c r="C446" s="1"/>
      <c r="D446" s="1"/>
      <c r="E446" s="1"/>
      <c r="F446" s="1"/>
      <c r="G446" s="1"/>
      <c r="H446" s="1"/>
      <c r="I446" s="1"/>
      <c r="J446" s="1"/>
      <c r="K446" s="1"/>
      <c r="L446" s="1"/>
      <c r="M446" s="1"/>
      <c r="N446" s="1"/>
      <c r="O446" s="1"/>
      <c r="P446" s="1"/>
      <c r="Q446" s="1"/>
      <c r="R446" s="1"/>
      <c r="S446" s="1"/>
      <c r="T446" s="1"/>
      <c r="U446" s="1"/>
      <c r="V446" s="1"/>
      <c r="W446" s="1"/>
      <c r="X446" s="1"/>
      <c r="Y446" s="1"/>
    </row>
    <row r="447" spans="1:25" ht="15" thickBot="1" x14ac:dyDescent="0.35">
      <c r="A447" s="1"/>
      <c r="B447" s="7"/>
      <c r="C447" s="1"/>
      <c r="D447" s="1"/>
      <c r="E447" s="1"/>
      <c r="F447" s="1"/>
      <c r="G447" s="1"/>
      <c r="H447" s="1"/>
      <c r="I447" s="1"/>
      <c r="J447" s="1"/>
      <c r="K447" s="1"/>
      <c r="L447" s="1"/>
      <c r="M447" s="1"/>
      <c r="N447" s="1"/>
      <c r="O447" s="1"/>
      <c r="P447" s="1"/>
      <c r="Q447" s="1"/>
      <c r="R447" s="1"/>
      <c r="S447" s="1"/>
      <c r="T447" s="1"/>
      <c r="U447" s="1"/>
      <c r="V447" s="1"/>
      <c r="W447" s="1"/>
      <c r="X447" s="1"/>
      <c r="Y447" s="1"/>
    </row>
    <row r="448" spans="1:25" ht="15" thickBot="1" x14ac:dyDescent="0.35">
      <c r="A448" s="1"/>
      <c r="B448" s="7"/>
      <c r="C448" s="1"/>
      <c r="D448" s="1"/>
      <c r="E448" s="1"/>
      <c r="F448" s="1"/>
      <c r="G448" s="1"/>
      <c r="H448" s="1"/>
      <c r="I448" s="1"/>
      <c r="J448" s="1"/>
      <c r="K448" s="1"/>
      <c r="L448" s="1"/>
      <c r="M448" s="1"/>
      <c r="N448" s="1"/>
      <c r="O448" s="1"/>
      <c r="P448" s="1"/>
      <c r="Q448" s="1"/>
      <c r="R448" s="1"/>
      <c r="S448" s="1"/>
      <c r="T448" s="1"/>
      <c r="U448" s="1"/>
      <c r="V448" s="1"/>
      <c r="W448" s="1"/>
      <c r="X448" s="1"/>
      <c r="Y448" s="1"/>
    </row>
    <row r="449" spans="1:25" ht="15" thickBot="1" x14ac:dyDescent="0.35">
      <c r="A449" s="1"/>
      <c r="B449" s="7"/>
      <c r="C449" s="1"/>
      <c r="D449" s="1"/>
      <c r="E449" s="1"/>
      <c r="F449" s="1"/>
      <c r="G449" s="1"/>
      <c r="H449" s="1"/>
      <c r="I449" s="1"/>
      <c r="J449" s="1"/>
      <c r="K449" s="1"/>
      <c r="L449" s="1"/>
      <c r="M449" s="1"/>
      <c r="N449" s="1"/>
      <c r="O449" s="1"/>
      <c r="P449" s="1"/>
      <c r="Q449" s="1"/>
      <c r="R449" s="1"/>
      <c r="S449" s="1"/>
      <c r="T449" s="1"/>
      <c r="U449" s="1"/>
      <c r="V449" s="1"/>
      <c r="W449" s="1"/>
      <c r="X449" s="1"/>
      <c r="Y449" s="1"/>
    </row>
    <row r="450" spans="1:25" ht="15" thickBot="1" x14ac:dyDescent="0.35">
      <c r="A450" s="1"/>
      <c r="B450" s="7"/>
      <c r="C450" s="1"/>
      <c r="D450" s="1"/>
      <c r="E450" s="1"/>
      <c r="F450" s="1"/>
      <c r="G450" s="1"/>
      <c r="H450" s="1"/>
      <c r="I450" s="1"/>
      <c r="J450" s="1"/>
      <c r="K450" s="1"/>
      <c r="L450" s="1"/>
      <c r="M450" s="1"/>
      <c r="N450" s="1"/>
      <c r="O450" s="1"/>
      <c r="P450" s="1"/>
      <c r="Q450" s="1"/>
      <c r="R450" s="1"/>
      <c r="S450" s="1"/>
      <c r="T450" s="1"/>
      <c r="U450" s="1"/>
      <c r="V450" s="1"/>
      <c r="W450" s="1"/>
      <c r="X450" s="1"/>
      <c r="Y450" s="1"/>
    </row>
    <row r="451" spans="1:25" ht="15" thickBot="1" x14ac:dyDescent="0.35">
      <c r="A451" s="1"/>
      <c r="B451" s="7"/>
      <c r="C451" s="1"/>
      <c r="D451" s="1"/>
      <c r="E451" s="1"/>
      <c r="F451" s="1"/>
      <c r="G451" s="1"/>
      <c r="H451" s="1"/>
      <c r="I451" s="1"/>
      <c r="J451" s="1"/>
      <c r="K451" s="1"/>
      <c r="L451" s="1"/>
      <c r="M451" s="1"/>
      <c r="N451" s="1"/>
      <c r="O451" s="1"/>
      <c r="P451" s="1"/>
      <c r="Q451" s="1"/>
      <c r="R451" s="1"/>
      <c r="S451" s="1"/>
      <c r="T451" s="1"/>
      <c r="U451" s="1"/>
      <c r="V451" s="1"/>
      <c r="W451" s="1"/>
      <c r="X451" s="1"/>
      <c r="Y451" s="1"/>
    </row>
    <row r="452" spans="1:25" ht="15" thickBot="1" x14ac:dyDescent="0.35">
      <c r="A452" s="1"/>
      <c r="B452" s="7"/>
      <c r="C452" s="1"/>
      <c r="D452" s="1"/>
      <c r="E452" s="1"/>
      <c r="F452" s="1"/>
      <c r="G452" s="1"/>
      <c r="H452" s="1"/>
      <c r="I452" s="1"/>
      <c r="J452" s="1"/>
      <c r="K452" s="1"/>
      <c r="L452" s="1"/>
      <c r="M452" s="1"/>
      <c r="N452" s="1"/>
      <c r="O452" s="1"/>
      <c r="P452" s="1"/>
      <c r="Q452" s="1"/>
      <c r="R452" s="1"/>
      <c r="S452" s="1"/>
      <c r="T452" s="1"/>
      <c r="U452" s="1"/>
      <c r="V452" s="1"/>
      <c r="W452" s="1"/>
      <c r="X452" s="1"/>
      <c r="Y452" s="1"/>
    </row>
    <row r="453" spans="1:25" ht="15" thickBot="1" x14ac:dyDescent="0.35">
      <c r="A453" s="1"/>
      <c r="B453" s="7"/>
      <c r="C453" s="1"/>
      <c r="D453" s="1"/>
      <c r="E453" s="1"/>
      <c r="F453" s="1"/>
      <c r="G453" s="1"/>
      <c r="H453" s="1"/>
      <c r="I453" s="1"/>
      <c r="J453" s="1"/>
      <c r="K453" s="1"/>
      <c r="L453" s="1"/>
      <c r="M453" s="1"/>
      <c r="N453" s="1"/>
      <c r="O453" s="1"/>
      <c r="P453" s="1"/>
      <c r="Q453" s="1"/>
      <c r="R453" s="1"/>
      <c r="S453" s="1"/>
      <c r="T453" s="1"/>
      <c r="U453" s="1"/>
      <c r="V453" s="1"/>
      <c r="W453" s="1"/>
      <c r="X453" s="1"/>
      <c r="Y453" s="1"/>
    </row>
    <row r="454" spans="1:25" ht="15" thickBot="1" x14ac:dyDescent="0.35">
      <c r="A454" s="1"/>
      <c r="B454" s="7"/>
      <c r="C454" s="1"/>
      <c r="D454" s="1"/>
      <c r="E454" s="1"/>
      <c r="F454" s="1"/>
      <c r="G454" s="1"/>
      <c r="H454" s="1"/>
      <c r="I454" s="1"/>
      <c r="J454" s="1"/>
      <c r="K454" s="1"/>
      <c r="L454" s="1"/>
      <c r="M454" s="1"/>
      <c r="N454" s="1"/>
      <c r="O454" s="1"/>
      <c r="P454" s="1"/>
      <c r="Q454" s="1"/>
      <c r="R454" s="1"/>
      <c r="S454" s="1"/>
      <c r="T454" s="1"/>
      <c r="U454" s="1"/>
      <c r="V454" s="1"/>
      <c r="W454" s="1"/>
      <c r="X454" s="1"/>
      <c r="Y454" s="1"/>
    </row>
    <row r="455" spans="1:25" ht="15" thickBot="1" x14ac:dyDescent="0.35">
      <c r="A455" s="1"/>
      <c r="B455" s="7"/>
      <c r="C455" s="1"/>
      <c r="D455" s="1"/>
      <c r="E455" s="1"/>
      <c r="F455" s="1"/>
      <c r="G455" s="1"/>
      <c r="H455" s="1"/>
      <c r="I455" s="1"/>
      <c r="J455" s="1"/>
      <c r="K455" s="1"/>
      <c r="L455" s="1"/>
      <c r="M455" s="1"/>
      <c r="N455" s="1"/>
      <c r="O455" s="1"/>
      <c r="P455" s="1"/>
      <c r="Q455" s="1"/>
      <c r="R455" s="1"/>
      <c r="S455" s="1"/>
      <c r="T455" s="1"/>
      <c r="U455" s="1"/>
      <c r="V455" s="1"/>
      <c r="W455" s="1"/>
      <c r="X455" s="1"/>
      <c r="Y455" s="1"/>
    </row>
    <row r="456" spans="1:25" ht="15" thickBot="1" x14ac:dyDescent="0.35">
      <c r="A456" s="1"/>
      <c r="B456" s="7"/>
      <c r="C456" s="1"/>
      <c r="D456" s="1"/>
      <c r="E456" s="1"/>
      <c r="F456" s="1"/>
      <c r="G456" s="1"/>
      <c r="H456" s="1"/>
      <c r="I456" s="1"/>
      <c r="J456" s="1"/>
      <c r="K456" s="1"/>
      <c r="L456" s="1"/>
      <c r="M456" s="1"/>
      <c r="N456" s="1"/>
      <c r="O456" s="1"/>
      <c r="P456" s="1"/>
      <c r="Q456" s="1"/>
      <c r="R456" s="1"/>
      <c r="S456" s="1"/>
      <c r="T456" s="1"/>
      <c r="U456" s="1"/>
      <c r="V456" s="1"/>
      <c r="W456" s="1"/>
      <c r="X456" s="1"/>
      <c r="Y456" s="1"/>
    </row>
    <row r="457" spans="1:25" ht="15" thickBot="1" x14ac:dyDescent="0.35">
      <c r="A457" s="1"/>
      <c r="B457" s="7"/>
      <c r="C457" s="1"/>
      <c r="D457" s="1"/>
      <c r="E457" s="1"/>
      <c r="F457" s="1"/>
      <c r="G457" s="1"/>
      <c r="H457" s="1"/>
      <c r="I457" s="1"/>
      <c r="J457" s="1"/>
      <c r="K457" s="1"/>
      <c r="L457" s="1"/>
      <c r="M457" s="1"/>
      <c r="N457" s="1"/>
      <c r="O457" s="1"/>
      <c r="P457" s="1"/>
      <c r="Q457" s="1"/>
      <c r="R457" s="1"/>
      <c r="S457" s="1"/>
      <c r="T457" s="1"/>
      <c r="U457" s="1"/>
      <c r="V457" s="1"/>
      <c r="W457" s="1"/>
      <c r="X457" s="1"/>
      <c r="Y457" s="1"/>
    </row>
    <row r="458" spans="1:25" ht="15" thickBot="1" x14ac:dyDescent="0.35">
      <c r="A458" s="1"/>
      <c r="B458" s="7"/>
      <c r="C458" s="1"/>
      <c r="D458" s="1"/>
      <c r="E458" s="1"/>
      <c r="F458" s="1"/>
      <c r="G458" s="1"/>
      <c r="H458" s="1"/>
      <c r="I458" s="1"/>
      <c r="J458" s="1"/>
      <c r="K458" s="1"/>
      <c r="L458" s="1"/>
      <c r="M458" s="1"/>
      <c r="N458" s="1"/>
      <c r="O458" s="1"/>
      <c r="P458" s="1"/>
      <c r="Q458" s="1"/>
      <c r="R458" s="1"/>
      <c r="S458" s="1"/>
      <c r="T458" s="1"/>
      <c r="U458" s="1"/>
      <c r="V458" s="1"/>
      <c r="W458" s="1"/>
      <c r="X458" s="1"/>
      <c r="Y458" s="1"/>
    </row>
    <row r="459" spans="1:25" ht="15" thickBot="1" x14ac:dyDescent="0.35">
      <c r="A459" s="1"/>
      <c r="B459" s="7"/>
      <c r="C459" s="1"/>
      <c r="D459" s="1"/>
      <c r="E459" s="1"/>
      <c r="F459" s="1"/>
      <c r="G459" s="1"/>
      <c r="H459" s="1"/>
      <c r="I459" s="1"/>
      <c r="J459" s="1"/>
      <c r="K459" s="1"/>
      <c r="L459" s="1"/>
      <c r="M459" s="1"/>
      <c r="N459" s="1"/>
      <c r="O459" s="1"/>
      <c r="P459" s="1"/>
      <c r="Q459" s="1"/>
      <c r="R459" s="1"/>
      <c r="S459" s="1"/>
      <c r="T459" s="1"/>
      <c r="U459" s="1"/>
      <c r="V459" s="1"/>
      <c r="W459" s="1"/>
      <c r="X459" s="1"/>
      <c r="Y459" s="1"/>
    </row>
    <row r="460" spans="1:25" ht="15" thickBot="1" x14ac:dyDescent="0.35">
      <c r="A460" s="1"/>
      <c r="B460" s="7"/>
      <c r="C460" s="1"/>
      <c r="D460" s="1"/>
      <c r="E460" s="1"/>
      <c r="F460" s="1"/>
      <c r="G460" s="1"/>
      <c r="H460" s="1"/>
      <c r="I460" s="1"/>
      <c r="J460" s="1"/>
      <c r="K460" s="1"/>
      <c r="L460" s="1"/>
      <c r="M460" s="1"/>
      <c r="N460" s="1"/>
      <c r="O460" s="1"/>
      <c r="P460" s="1"/>
      <c r="Q460" s="1"/>
      <c r="R460" s="1"/>
      <c r="S460" s="1"/>
      <c r="T460" s="1"/>
      <c r="U460" s="1"/>
      <c r="V460" s="1"/>
      <c r="W460" s="1"/>
      <c r="X460" s="1"/>
      <c r="Y460" s="1"/>
    </row>
    <row r="461" spans="1:25" ht="15" thickBot="1" x14ac:dyDescent="0.35">
      <c r="A461" s="1"/>
      <c r="B461" s="7"/>
      <c r="C461" s="1"/>
      <c r="D461" s="1"/>
      <c r="E461" s="1"/>
      <c r="F461" s="1"/>
      <c r="G461" s="1"/>
      <c r="H461" s="1"/>
      <c r="I461" s="1"/>
      <c r="J461" s="1"/>
      <c r="K461" s="1"/>
      <c r="L461" s="1"/>
      <c r="M461" s="1"/>
      <c r="N461" s="1"/>
      <c r="O461" s="1"/>
      <c r="P461" s="1"/>
      <c r="Q461" s="1"/>
      <c r="R461" s="1"/>
      <c r="S461" s="1"/>
      <c r="T461" s="1"/>
      <c r="U461" s="1"/>
      <c r="V461" s="1"/>
      <c r="W461" s="1"/>
      <c r="X461" s="1"/>
      <c r="Y461" s="1"/>
    </row>
    <row r="462" spans="1:25" ht="15" thickBot="1" x14ac:dyDescent="0.35">
      <c r="A462" s="1"/>
      <c r="B462" s="7"/>
      <c r="C462" s="1"/>
      <c r="D462" s="1"/>
      <c r="E462" s="1"/>
      <c r="F462" s="1"/>
      <c r="G462" s="1"/>
      <c r="H462" s="1"/>
      <c r="I462" s="1"/>
      <c r="J462" s="1"/>
      <c r="K462" s="1"/>
      <c r="L462" s="1"/>
      <c r="M462" s="1"/>
      <c r="N462" s="1"/>
      <c r="O462" s="1"/>
      <c r="P462" s="1"/>
      <c r="Q462" s="1"/>
      <c r="R462" s="1"/>
      <c r="S462" s="1"/>
      <c r="T462" s="1"/>
      <c r="U462" s="1"/>
      <c r="V462" s="1"/>
      <c r="W462" s="1"/>
      <c r="X462" s="1"/>
      <c r="Y462" s="1"/>
    </row>
    <row r="463" spans="1:25" ht="15" thickBot="1" x14ac:dyDescent="0.35">
      <c r="A463" s="1"/>
      <c r="B463" s="7"/>
      <c r="C463" s="1"/>
      <c r="D463" s="1"/>
      <c r="E463" s="1"/>
      <c r="F463" s="1"/>
      <c r="G463" s="1"/>
      <c r="H463" s="1"/>
      <c r="I463" s="1"/>
      <c r="J463" s="1"/>
      <c r="K463" s="1"/>
      <c r="L463" s="1"/>
      <c r="M463" s="1"/>
      <c r="N463" s="1"/>
      <c r="O463" s="1"/>
      <c r="P463" s="1"/>
      <c r="Q463" s="1"/>
      <c r="R463" s="1"/>
      <c r="S463" s="1"/>
      <c r="T463" s="1"/>
      <c r="U463" s="1"/>
      <c r="V463" s="1"/>
      <c r="W463" s="1"/>
      <c r="X463" s="1"/>
      <c r="Y463" s="1"/>
    </row>
    <row r="464" spans="1:25" ht="15" thickBot="1" x14ac:dyDescent="0.35">
      <c r="A464" s="1"/>
      <c r="B464" s="7"/>
      <c r="C464" s="1"/>
      <c r="D464" s="1"/>
      <c r="E464" s="1"/>
      <c r="F464" s="1"/>
      <c r="G464" s="1"/>
      <c r="H464" s="1"/>
      <c r="I464" s="1"/>
      <c r="J464" s="1"/>
      <c r="K464" s="1"/>
      <c r="L464" s="1"/>
      <c r="M464" s="1"/>
      <c r="N464" s="1"/>
      <c r="O464" s="1"/>
      <c r="P464" s="1"/>
      <c r="Q464" s="1"/>
      <c r="R464" s="1"/>
      <c r="S464" s="1"/>
      <c r="T464" s="1"/>
      <c r="U464" s="1"/>
      <c r="V464" s="1"/>
      <c r="W464" s="1"/>
      <c r="X464" s="1"/>
      <c r="Y464" s="1"/>
    </row>
    <row r="465" spans="1:25" ht="15" thickBot="1" x14ac:dyDescent="0.35">
      <c r="A465" s="1"/>
      <c r="B465" s="7"/>
      <c r="C465" s="1"/>
      <c r="D465" s="1"/>
      <c r="E465" s="1"/>
      <c r="F465" s="1"/>
      <c r="G465" s="1"/>
      <c r="H465" s="1"/>
      <c r="I465" s="1"/>
      <c r="J465" s="1"/>
      <c r="K465" s="1"/>
      <c r="L465" s="1"/>
      <c r="M465" s="1"/>
      <c r="N465" s="1"/>
      <c r="O465" s="1"/>
      <c r="P465" s="1"/>
      <c r="Q465" s="1"/>
      <c r="R465" s="1"/>
      <c r="S465" s="1"/>
      <c r="T465" s="1"/>
      <c r="U465" s="1"/>
      <c r="V465" s="1"/>
      <c r="W465" s="1"/>
      <c r="X465" s="1"/>
      <c r="Y465" s="1"/>
    </row>
    <row r="466" spans="1:25" ht="15" thickBot="1" x14ac:dyDescent="0.35">
      <c r="A466" s="1"/>
      <c r="B466" s="7"/>
      <c r="C466" s="1"/>
      <c r="D466" s="1"/>
      <c r="E466" s="1"/>
      <c r="F466" s="1"/>
      <c r="G466" s="1"/>
      <c r="H466" s="1"/>
      <c r="I466" s="1"/>
      <c r="J466" s="1"/>
      <c r="K466" s="1"/>
      <c r="L466" s="1"/>
      <c r="M466" s="1"/>
      <c r="N466" s="1"/>
      <c r="O466" s="1"/>
      <c r="P466" s="1"/>
      <c r="Q466" s="1"/>
      <c r="R466" s="1"/>
      <c r="S466" s="1"/>
      <c r="T466" s="1"/>
      <c r="U466" s="1"/>
      <c r="V466" s="1"/>
      <c r="W466" s="1"/>
      <c r="X466" s="1"/>
      <c r="Y466" s="1"/>
    </row>
    <row r="467" spans="1:25" ht="15" thickBot="1" x14ac:dyDescent="0.35">
      <c r="A467" s="1"/>
      <c r="B467" s="7"/>
      <c r="C467" s="1"/>
      <c r="D467" s="1"/>
      <c r="E467" s="1"/>
      <c r="F467" s="1"/>
      <c r="G467" s="1"/>
      <c r="H467" s="1"/>
      <c r="I467" s="1"/>
      <c r="J467" s="1"/>
      <c r="K467" s="1"/>
      <c r="L467" s="1"/>
      <c r="M467" s="1"/>
      <c r="N467" s="1"/>
      <c r="O467" s="1"/>
      <c r="P467" s="1"/>
      <c r="Q467" s="1"/>
      <c r="R467" s="1"/>
      <c r="S467" s="1"/>
      <c r="T467" s="1"/>
      <c r="U467" s="1"/>
      <c r="V467" s="1"/>
      <c r="W467" s="1"/>
      <c r="X467" s="1"/>
      <c r="Y467" s="1"/>
    </row>
    <row r="468" spans="1:25" ht="15" thickBot="1" x14ac:dyDescent="0.35">
      <c r="A468" s="1"/>
      <c r="B468" s="7"/>
      <c r="C468" s="1"/>
      <c r="D468" s="1"/>
      <c r="E468" s="1"/>
      <c r="F468" s="1"/>
      <c r="G468" s="1"/>
      <c r="H468" s="1"/>
      <c r="I468" s="1"/>
      <c r="J468" s="1"/>
      <c r="K468" s="1"/>
      <c r="L468" s="1"/>
      <c r="M468" s="1"/>
      <c r="N468" s="1"/>
      <c r="O468" s="1"/>
      <c r="P468" s="1"/>
      <c r="Q468" s="1"/>
      <c r="R468" s="1"/>
      <c r="S468" s="1"/>
      <c r="T468" s="1"/>
      <c r="U468" s="1"/>
      <c r="V468" s="1"/>
      <c r="W468" s="1"/>
      <c r="X468" s="1"/>
      <c r="Y468" s="1"/>
    </row>
    <row r="469" spans="1:25" ht="15" thickBot="1" x14ac:dyDescent="0.35">
      <c r="A469" s="1"/>
      <c r="B469" s="7"/>
      <c r="C469" s="1"/>
      <c r="D469" s="1"/>
      <c r="E469" s="1"/>
      <c r="F469" s="1"/>
      <c r="G469" s="1"/>
      <c r="H469" s="1"/>
      <c r="I469" s="1"/>
      <c r="J469" s="1"/>
      <c r="K469" s="1"/>
      <c r="L469" s="1"/>
      <c r="M469" s="1"/>
      <c r="N469" s="1"/>
      <c r="O469" s="1"/>
      <c r="P469" s="1"/>
      <c r="Q469" s="1"/>
      <c r="R469" s="1"/>
      <c r="S469" s="1"/>
      <c r="T469" s="1"/>
      <c r="U469" s="1"/>
      <c r="V469" s="1"/>
      <c r="W469" s="1"/>
      <c r="X469" s="1"/>
      <c r="Y469" s="1"/>
    </row>
    <row r="470" spans="1:25" ht="15" thickBot="1" x14ac:dyDescent="0.35">
      <c r="A470" s="1"/>
      <c r="B470" s="7"/>
      <c r="C470" s="1"/>
      <c r="D470" s="1"/>
      <c r="E470" s="1"/>
      <c r="F470" s="1"/>
      <c r="G470" s="1"/>
      <c r="H470" s="1"/>
      <c r="I470" s="1"/>
      <c r="J470" s="1"/>
      <c r="K470" s="1"/>
      <c r="L470" s="1"/>
      <c r="M470" s="1"/>
      <c r="N470" s="1"/>
      <c r="O470" s="1"/>
      <c r="P470" s="1"/>
      <c r="Q470" s="1"/>
      <c r="R470" s="1"/>
      <c r="S470" s="1"/>
      <c r="T470" s="1"/>
      <c r="U470" s="1"/>
      <c r="V470" s="1"/>
      <c r="W470" s="1"/>
      <c r="X470" s="1"/>
      <c r="Y470" s="1"/>
    </row>
    <row r="471" spans="1:25" ht="15" thickBot="1" x14ac:dyDescent="0.35">
      <c r="A471" s="1"/>
      <c r="B471" s="7"/>
      <c r="C471" s="1"/>
      <c r="D471" s="1"/>
      <c r="E471" s="1"/>
      <c r="F471" s="1"/>
      <c r="G471" s="1"/>
      <c r="H471" s="1"/>
      <c r="I471" s="1"/>
      <c r="J471" s="1"/>
      <c r="K471" s="1"/>
      <c r="L471" s="1"/>
      <c r="M471" s="1"/>
      <c r="N471" s="1"/>
      <c r="O471" s="1"/>
      <c r="P471" s="1"/>
      <c r="Q471" s="1"/>
      <c r="R471" s="1"/>
      <c r="S471" s="1"/>
      <c r="T471" s="1"/>
      <c r="U471" s="1"/>
      <c r="V471" s="1"/>
      <c r="W471" s="1"/>
      <c r="X471" s="1"/>
      <c r="Y471" s="1"/>
    </row>
    <row r="472" spans="1:25" ht="15" thickBot="1" x14ac:dyDescent="0.35">
      <c r="A472" s="1"/>
      <c r="B472" s="7"/>
      <c r="C472" s="1"/>
      <c r="D472" s="1"/>
      <c r="E472" s="1"/>
      <c r="F472" s="1"/>
      <c r="G472" s="1"/>
      <c r="H472" s="1"/>
      <c r="I472" s="1"/>
      <c r="J472" s="1"/>
      <c r="K472" s="1"/>
      <c r="L472" s="1"/>
      <c r="M472" s="1"/>
      <c r="N472" s="1"/>
      <c r="O472" s="1"/>
      <c r="P472" s="1"/>
      <c r="Q472" s="1"/>
      <c r="R472" s="1"/>
      <c r="S472" s="1"/>
      <c r="T472" s="1"/>
      <c r="U472" s="1"/>
      <c r="V472" s="1"/>
      <c r="W472" s="1"/>
      <c r="X472" s="1"/>
      <c r="Y472" s="1"/>
    </row>
    <row r="473" spans="1:25" ht="15" thickBot="1" x14ac:dyDescent="0.35">
      <c r="A473" s="1"/>
      <c r="B473" s="7"/>
      <c r="C473" s="1"/>
      <c r="D473" s="1"/>
      <c r="E473" s="1"/>
      <c r="F473" s="1"/>
      <c r="G473" s="1"/>
      <c r="H473" s="1"/>
      <c r="I473" s="1"/>
      <c r="J473" s="1"/>
      <c r="K473" s="1"/>
      <c r="L473" s="1"/>
      <c r="M473" s="1"/>
      <c r="N473" s="1"/>
      <c r="O473" s="1"/>
      <c r="P473" s="1"/>
      <c r="Q473" s="1"/>
      <c r="R473" s="1"/>
      <c r="S473" s="1"/>
      <c r="T473" s="1"/>
      <c r="U473" s="1"/>
      <c r="V473" s="1"/>
      <c r="W473" s="1"/>
      <c r="X473" s="1"/>
      <c r="Y473" s="1"/>
    </row>
    <row r="474" spans="1:25" ht="15" thickBot="1" x14ac:dyDescent="0.35">
      <c r="A474" s="1"/>
      <c r="B474" s="7"/>
      <c r="C474" s="1"/>
      <c r="D474" s="1"/>
      <c r="E474" s="1"/>
      <c r="F474" s="1"/>
      <c r="G474" s="1"/>
      <c r="H474" s="1"/>
      <c r="I474" s="1"/>
      <c r="J474" s="1"/>
      <c r="K474" s="1"/>
      <c r="L474" s="1"/>
      <c r="M474" s="1"/>
      <c r="N474" s="1"/>
      <c r="O474" s="1"/>
      <c r="P474" s="1"/>
      <c r="Q474" s="1"/>
      <c r="R474" s="1"/>
      <c r="S474" s="1"/>
      <c r="T474" s="1"/>
      <c r="U474" s="1"/>
      <c r="V474" s="1"/>
      <c r="W474" s="1"/>
      <c r="X474" s="1"/>
      <c r="Y474" s="1"/>
    </row>
    <row r="475" spans="1:25" ht="15" thickBot="1" x14ac:dyDescent="0.35">
      <c r="A475" s="1"/>
      <c r="B475" s="7"/>
      <c r="C475" s="1"/>
      <c r="D475" s="1"/>
      <c r="E475" s="1"/>
      <c r="F475" s="1"/>
      <c r="G475" s="1"/>
      <c r="H475" s="1"/>
      <c r="I475" s="1"/>
      <c r="J475" s="1"/>
      <c r="K475" s="1"/>
      <c r="L475" s="1"/>
      <c r="M475" s="1"/>
      <c r="N475" s="1"/>
      <c r="O475" s="1"/>
      <c r="P475" s="1"/>
      <c r="Q475" s="1"/>
      <c r="R475" s="1"/>
      <c r="S475" s="1"/>
      <c r="T475" s="1"/>
      <c r="U475" s="1"/>
      <c r="V475" s="1"/>
      <c r="W475" s="1"/>
      <c r="X475" s="1"/>
      <c r="Y475" s="1"/>
    </row>
    <row r="476" spans="1:25" ht="15" thickBot="1" x14ac:dyDescent="0.35">
      <c r="A476" s="1"/>
      <c r="B476" s="7"/>
      <c r="C476" s="1"/>
      <c r="D476" s="1"/>
      <c r="E476" s="1"/>
      <c r="F476" s="1"/>
      <c r="G476" s="1"/>
      <c r="H476" s="1"/>
      <c r="I476" s="1"/>
      <c r="J476" s="1"/>
      <c r="K476" s="1"/>
      <c r="L476" s="1"/>
      <c r="M476" s="1"/>
      <c r="N476" s="1"/>
      <c r="O476" s="1"/>
      <c r="P476" s="1"/>
      <c r="Q476" s="1"/>
      <c r="R476" s="1"/>
      <c r="S476" s="1"/>
      <c r="T476" s="1"/>
      <c r="U476" s="1"/>
      <c r="V476" s="1"/>
      <c r="W476" s="1"/>
      <c r="X476" s="1"/>
      <c r="Y476" s="1"/>
    </row>
    <row r="477" spans="1:25" ht="15" thickBot="1" x14ac:dyDescent="0.35">
      <c r="A477" s="1"/>
      <c r="B477" s="7"/>
      <c r="C477" s="1"/>
      <c r="D477" s="1"/>
      <c r="E477" s="1"/>
      <c r="F477" s="1"/>
      <c r="G477" s="1"/>
      <c r="H477" s="1"/>
      <c r="I477" s="1"/>
      <c r="J477" s="1"/>
      <c r="K477" s="1"/>
      <c r="L477" s="1"/>
      <c r="M477" s="1"/>
      <c r="N477" s="1"/>
      <c r="O477" s="1"/>
      <c r="P477" s="1"/>
      <c r="Q477" s="1"/>
      <c r="R477" s="1"/>
      <c r="S477" s="1"/>
      <c r="T477" s="1"/>
      <c r="U477" s="1"/>
      <c r="V477" s="1"/>
      <c r="W477" s="1"/>
      <c r="X477" s="1"/>
      <c r="Y477" s="1"/>
    </row>
    <row r="478" spans="1:25" ht="15" thickBot="1" x14ac:dyDescent="0.35">
      <c r="A478" s="1"/>
      <c r="B478" s="7"/>
      <c r="C478" s="1"/>
      <c r="D478" s="1"/>
      <c r="E478" s="1"/>
      <c r="F478" s="1"/>
      <c r="G478" s="1"/>
      <c r="H478" s="1"/>
      <c r="I478" s="1"/>
      <c r="J478" s="1"/>
      <c r="K478" s="1"/>
      <c r="L478" s="1"/>
      <c r="M478" s="1"/>
      <c r="N478" s="1"/>
      <c r="O478" s="1"/>
      <c r="P478" s="1"/>
      <c r="Q478" s="1"/>
      <c r="R478" s="1"/>
      <c r="S478" s="1"/>
      <c r="T478" s="1"/>
      <c r="U478" s="1"/>
      <c r="V478" s="1"/>
      <c r="W478" s="1"/>
      <c r="X478" s="1"/>
      <c r="Y478" s="1"/>
    </row>
    <row r="479" spans="1:25" ht="15" thickBot="1" x14ac:dyDescent="0.35">
      <c r="A479" s="1"/>
      <c r="B479" s="7"/>
      <c r="C479" s="1"/>
      <c r="D479" s="1"/>
      <c r="E479" s="1"/>
      <c r="F479" s="1"/>
      <c r="G479" s="1"/>
      <c r="H479" s="1"/>
      <c r="I479" s="1"/>
      <c r="J479" s="1"/>
      <c r="K479" s="1"/>
      <c r="L479" s="1"/>
      <c r="M479" s="1"/>
      <c r="N479" s="1"/>
      <c r="O479" s="1"/>
      <c r="P479" s="1"/>
      <c r="Q479" s="1"/>
      <c r="R479" s="1"/>
      <c r="S479" s="1"/>
      <c r="T479" s="1"/>
      <c r="U479" s="1"/>
      <c r="V479" s="1"/>
      <c r="W479" s="1"/>
      <c r="X479" s="1"/>
      <c r="Y479" s="1"/>
    </row>
    <row r="480" spans="1:25" ht="15" thickBot="1" x14ac:dyDescent="0.35">
      <c r="A480" s="1"/>
      <c r="B480" s="7"/>
      <c r="C480" s="1"/>
      <c r="D480" s="1"/>
      <c r="E480" s="1"/>
      <c r="F480" s="1"/>
      <c r="G480" s="1"/>
      <c r="H480" s="1"/>
      <c r="I480" s="1"/>
      <c r="J480" s="1"/>
      <c r="K480" s="1"/>
      <c r="L480" s="1"/>
      <c r="M480" s="1"/>
      <c r="N480" s="1"/>
      <c r="O480" s="1"/>
      <c r="P480" s="1"/>
      <c r="Q480" s="1"/>
      <c r="R480" s="1"/>
      <c r="S480" s="1"/>
      <c r="T480" s="1"/>
      <c r="U480" s="1"/>
      <c r="V480" s="1"/>
      <c r="W480" s="1"/>
      <c r="X480" s="1"/>
      <c r="Y480" s="1"/>
    </row>
    <row r="481" spans="1:25" ht="15" thickBot="1" x14ac:dyDescent="0.35">
      <c r="A481" s="1"/>
      <c r="B481" s="7"/>
      <c r="C481" s="1"/>
      <c r="D481" s="1"/>
      <c r="E481" s="1"/>
      <c r="F481" s="1"/>
      <c r="G481" s="1"/>
      <c r="H481" s="1"/>
      <c r="I481" s="1"/>
      <c r="J481" s="1"/>
      <c r="K481" s="1"/>
      <c r="L481" s="1"/>
      <c r="M481" s="1"/>
      <c r="N481" s="1"/>
      <c r="O481" s="1"/>
      <c r="P481" s="1"/>
      <c r="Q481" s="1"/>
      <c r="R481" s="1"/>
      <c r="S481" s="1"/>
      <c r="T481" s="1"/>
      <c r="U481" s="1"/>
      <c r="V481" s="1"/>
      <c r="W481" s="1"/>
      <c r="X481" s="1"/>
      <c r="Y481" s="1"/>
    </row>
    <row r="482" spans="1:25" ht="15" thickBot="1" x14ac:dyDescent="0.35">
      <c r="A482" s="1"/>
      <c r="B482" s="7"/>
      <c r="C482" s="1"/>
      <c r="D482" s="1"/>
      <c r="E482" s="1"/>
      <c r="F482" s="1"/>
      <c r="G482" s="1"/>
      <c r="H482" s="1"/>
      <c r="I482" s="1"/>
      <c r="J482" s="1"/>
      <c r="K482" s="1"/>
      <c r="L482" s="1"/>
      <c r="M482" s="1"/>
      <c r="N482" s="1"/>
      <c r="O482" s="1"/>
      <c r="P482" s="1"/>
      <c r="Q482" s="1"/>
      <c r="R482" s="1"/>
      <c r="S482" s="1"/>
      <c r="T482" s="1"/>
      <c r="U482" s="1"/>
      <c r="V482" s="1"/>
      <c r="W482" s="1"/>
      <c r="X482" s="1"/>
      <c r="Y482" s="1"/>
    </row>
    <row r="483" spans="1:25" ht="15" thickBot="1" x14ac:dyDescent="0.35">
      <c r="A483" s="1"/>
      <c r="B483" s="7"/>
      <c r="C483" s="1"/>
      <c r="D483" s="1"/>
      <c r="E483" s="1"/>
      <c r="F483" s="1"/>
      <c r="G483" s="1"/>
      <c r="H483" s="1"/>
      <c r="I483" s="1"/>
      <c r="J483" s="1"/>
      <c r="K483" s="1"/>
      <c r="L483" s="1"/>
      <c r="M483" s="1"/>
      <c r="N483" s="1"/>
      <c r="O483" s="1"/>
      <c r="P483" s="1"/>
      <c r="Q483" s="1"/>
      <c r="R483" s="1"/>
      <c r="S483" s="1"/>
      <c r="T483" s="1"/>
      <c r="U483" s="1"/>
      <c r="V483" s="1"/>
      <c r="W483" s="1"/>
      <c r="X483" s="1"/>
      <c r="Y483" s="1"/>
    </row>
    <row r="484" spans="1:25" ht="15" thickBot="1" x14ac:dyDescent="0.35">
      <c r="A484" s="1"/>
      <c r="B484" s="7"/>
      <c r="C484" s="1"/>
      <c r="D484" s="1"/>
      <c r="E484" s="1"/>
      <c r="F484" s="1"/>
      <c r="G484" s="1"/>
      <c r="H484" s="1"/>
      <c r="I484" s="1"/>
      <c r="J484" s="1"/>
      <c r="K484" s="1"/>
      <c r="L484" s="1"/>
      <c r="M484" s="1"/>
      <c r="N484" s="1"/>
      <c r="O484" s="1"/>
      <c r="P484" s="1"/>
      <c r="Q484" s="1"/>
      <c r="R484" s="1"/>
      <c r="S484" s="1"/>
      <c r="T484" s="1"/>
      <c r="U484" s="1"/>
      <c r="V484" s="1"/>
      <c r="W484" s="1"/>
      <c r="X484" s="1"/>
      <c r="Y484" s="1"/>
    </row>
    <row r="485" spans="1:25" ht="15" thickBot="1" x14ac:dyDescent="0.35">
      <c r="A485" s="1"/>
      <c r="B485" s="7"/>
      <c r="C485" s="1"/>
      <c r="D485" s="1"/>
      <c r="E485" s="1"/>
      <c r="F485" s="1"/>
      <c r="G485" s="1"/>
      <c r="H485" s="1"/>
      <c r="I485" s="1"/>
      <c r="J485" s="1"/>
      <c r="K485" s="1"/>
      <c r="L485" s="1"/>
      <c r="M485" s="1"/>
      <c r="N485" s="1"/>
      <c r="O485" s="1"/>
      <c r="P485" s="1"/>
      <c r="Q485" s="1"/>
      <c r="R485" s="1"/>
      <c r="S485" s="1"/>
      <c r="T485" s="1"/>
      <c r="U485" s="1"/>
      <c r="V485" s="1"/>
      <c r="W485" s="1"/>
      <c r="X485" s="1"/>
      <c r="Y485" s="1"/>
    </row>
    <row r="486" spans="1:25" ht="15" thickBot="1" x14ac:dyDescent="0.35">
      <c r="A486" s="1"/>
      <c r="B486" s="7"/>
      <c r="C486" s="1"/>
      <c r="D486" s="1"/>
      <c r="E486" s="1"/>
      <c r="F486" s="1"/>
      <c r="G486" s="1"/>
      <c r="H486" s="1"/>
      <c r="I486" s="1"/>
      <c r="J486" s="1"/>
      <c r="K486" s="1"/>
      <c r="L486" s="1"/>
      <c r="M486" s="1"/>
      <c r="N486" s="1"/>
      <c r="O486" s="1"/>
      <c r="P486" s="1"/>
      <c r="Q486" s="1"/>
      <c r="R486" s="1"/>
      <c r="S486" s="1"/>
      <c r="T486" s="1"/>
      <c r="U486" s="1"/>
      <c r="V486" s="1"/>
      <c r="W486" s="1"/>
      <c r="X486" s="1"/>
      <c r="Y486" s="1"/>
    </row>
    <row r="487" spans="1:25" ht="15" thickBot="1" x14ac:dyDescent="0.35">
      <c r="A487" s="1"/>
      <c r="B487" s="7"/>
      <c r="C487" s="1"/>
      <c r="D487" s="1"/>
      <c r="E487" s="1"/>
      <c r="F487" s="1"/>
      <c r="G487" s="1"/>
      <c r="H487" s="1"/>
      <c r="I487" s="1"/>
      <c r="J487" s="1"/>
      <c r="K487" s="1"/>
      <c r="L487" s="1"/>
      <c r="M487" s="1"/>
      <c r="N487" s="1"/>
      <c r="O487" s="1"/>
      <c r="P487" s="1"/>
      <c r="Q487" s="1"/>
      <c r="R487" s="1"/>
      <c r="S487" s="1"/>
      <c r="T487" s="1"/>
      <c r="U487" s="1"/>
      <c r="V487" s="1"/>
      <c r="W487" s="1"/>
      <c r="X487" s="1"/>
      <c r="Y487" s="1"/>
    </row>
    <row r="488" spans="1:25" ht="15" thickBot="1" x14ac:dyDescent="0.35">
      <c r="A488" s="1"/>
      <c r="B488" s="7"/>
      <c r="C488" s="1"/>
      <c r="D488" s="1"/>
      <c r="E488" s="1"/>
      <c r="F488" s="1"/>
      <c r="G488" s="1"/>
      <c r="H488" s="1"/>
      <c r="I488" s="1"/>
      <c r="J488" s="1"/>
      <c r="K488" s="1"/>
      <c r="L488" s="1"/>
      <c r="M488" s="1"/>
      <c r="N488" s="1"/>
      <c r="O488" s="1"/>
      <c r="P488" s="1"/>
      <c r="Q488" s="1"/>
      <c r="R488" s="1"/>
      <c r="S488" s="1"/>
      <c r="T488" s="1"/>
      <c r="U488" s="1"/>
      <c r="V488" s="1"/>
      <c r="W488" s="1"/>
      <c r="X488" s="1"/>
      <c r="Y488" s="1"/>
    </row>
    <row r="489" spans="1:25" ht="15" thickBot="1" x14ac:dyDescent="0.35">
      <c r="A489" s="1"/>
      <c r="B489" s="7"/>
      <c r="C489" s="1"/>
      <c r="D489" s="1"/>
      <c r="E489" s="1"/>
      <c r="F489" s="1"/>
      <c r="G489" s="1"/>
      <c r="H489" s="1"/>
      <c r="I489" s="1"/>
      <c r="J489" s="1"/>
      <c r="K489" s="1"/>
      <c r="L489" s="1"/>
      <c r="M489" s="1"/>
      <c r="N489" s="1"/>
      <c r="O489" s="1"/>
      <c r="P489" s="1"/>
      <c r="Q489" s="1"/>
      <c r="R489" s="1"/>
      <c r="S489" s="1"/>
      <c r="T489" s="1"/>
      <c r="U489" s="1"/>
      <c r="V489" s="1"/>
      <c r="W489" s="1"/>
      <c r="X489" s="1"/>
      <c r="Y489" s="1"/>
    </row>
    <row r="490" spans="1:25" ht="15" thickBot="1" x14ac:dyDescent="0.35">
      <c r="A490" s="1"/>
      <c r="B490" s="7"/>
      <c r="C490" s="1"/>
      <c r="D490" s="1"/>
      <c r="E490" s="1"/>
      <c r="F490" s="1"/>
      <c r="G490" s="1"/>
      <c r="H490" s="1"/>
      <c r="I490" s="1"/>
      <c r="J490" s="1"/>
      <c r="K490" s="1"/>
      <c r="L490" s="1"/>
      <c r="M490" s="1"/>
      <c r="N490" s="1"/>
      <c r="O490" s="1"/>
      <c r="P490" s="1"/>
      <c r="Q490" s="1"/>
      <c r="R490" s="1"/>
      <c r="S490" s="1"/>
      <c r="T490" s="1"/>
      <c r="U490" s="1"/>
      <c r="V490" s="1"/>
      <c r="W490" s="1"/>
      <c r="X490" s="1"/>
      <c r="Y490" s="1"/>
    </row>
    <row r="491" spans="1:25" ht="15" thickBot="1" x14ac:dyDescent="0.35">
      <c r="A491" s="1"/>
      <c r="B491" s="7"/>
      <c r="C491" s="1"/>
      <c r="D491" s="1"/>
      <c r="E491" s="1"/>
      <c r="F491" s="1"/>
      <c r="G491" s="1"/>
      <c r="H491" s="1"/>
      <c r="I491" s="1"/>
      <c r="J491" s="1"/>
      <c r="K491" s="1"/>
      <c r="L491" s="1"/>
      <c r="M491" s="1"/>
      <c r="N491" s="1"/>
      <c r="O491" s="1"/>
      <c r="P491" s="1"/>
      <c r="Q491" s="1"/>
      <c r="R491" s="1"/>
      <c r="S491" s="1"/>
      <c r="T491" s="1"/>
      <c r="U491" s="1"/>
      <c r="V491" s="1"/>
      <c r="W491" s="1"/>
      <c r="X491" s="1"/>
      <c r="Y491" s="1"/>
    </row>
    <row r="492" spans="1:25" ht="15" thickBot="1" x14ac:dyDescent="0.35">
      <c r="A492" s="1"/>
      <c r="B492" s="7"/>
      <c r="C492" s="1"/>
      <c r="D492" s="1"/>
      <c r="E492" s="1"/>
      <c r="F492" s="1"/>
      <c r="G492" s="1"/>
      <c r="H492" s="1"/>
      <c r="I492" s="1"/>
      <c r="J492" s="1"/>
      <c r="K492" s="1"/>
      <c r="L492" s="1"/>
      <c r="M492" s="1"/>
      <c r="N492" s="1"/>
      <c r="O492" s="1"/>
      <c r="P492" s="1"/>
      <c r="Q492" s="1"/>
      <c r="R492" s="1"/>
      <c r="S492" s="1"/>
      <c r="T492" s="1"/>
      <c r="U492" s="1"/>
      <c r="V492" s="1"/>
      <c r="W492" s="1"/>
      <c r="X492" s="1"/>
      <c r="Y492" s="1"/>
    </row>
    <row r="493" spans="1:25" ht="15" thickBot="1" x14ac:dyDescent="0.35">
      <c r="A493" s="1"/>
      <c r="B493" s="7"/>
      <c r="C493" s="1"/>
      <c r="D493" s="1"/>
      <c r="E493" s="1"/>
      <c r="F493" s="1"/>
      <c r="G493" s="1"/>
      <c r="H493" s="1"/>
      <c r="I493" s="1"/>
      <c r="J493" s="1"/>
      <c r="K493" s="1"/>
      <c r="L493" s="1"/>
      <c r="M493" s="1"/>
      <c r="N493" s="1"/>
      <c r="O493" s="1"/>
      <c r="P493" s="1"/>
      <c r="Q493" s="1"/>
      <c r="R493" s="1"/>
      <c r="S493" s="1"/>
      <c r="T493" s="1"/>
      <c r="U493" s="1"/>
      <c r="V493" s="1"/>
      <c r="W493" s="1"/>
      <c r="X493" s="1"/>
      <c r="Y493" s="1"/>
    </row>
    <row r="494" spans="1:25" ht="15" thickBot="1" x14ac:dyDescent="0.35">
      <c r="A494" s="1"/>
      <c r="B494" s="7"/>
      <c r="C494" s="1"/>
      <c r="D494" s="1"/>
      <c r="E494" s="1"/>
      <c r="F494" s="1"/>
      <c r="G494" s="1"/>
      <c r="H494" s="1"/>
      <c r="I494" s="1"/>
      <c r="J494" s="1"/>
      <c r="K494" s="1"/>
      <c r="L494" s="1"/>
      <c r="M494" s="1"/>
      <c r="N494" s="1"/>
      <c r="O494" s="1"/>
      <c r="P494" s="1"/>
      <c r="Q494" s="1"/>
      <c r="R494" s="1"/>
      <c r="S494" s="1"/>
      <c r="T494" s="1"/>
      <c r="U494" s="1"/>
      <c r="V494" s="1"/>
      <c r="W494" s="1"/>
      <c r="X494" s="1"/>
      <c r="Y494" s="1"/>
    </row>
    <row r="495" spans="1:25" ht="15" thickBot="1" x14ac:dyDescent="0.35">
      <c r="A495" s="1"/>
      <c r="B495" s="7"/>
      <c r="C495" s="1"/>
      <c r="D495" s="1"/>
      <c r="E495" s="1"/>
      <c r="F495" s="1"/>
      <c r="G495" s="1"/>
      <c r="H495" s="1"/>
      <c r="I495" s="1"/>
      <c r="J495" s="1"/>
      <c r="K495" s="1"/>
      <c r="L495" s="1"/>
      <c r="M495" s="1"/>
      <c r="N495" s="1"/>
      <c r="O495" s="1"/>
      <c r="P495" s="1"/>
      <c r="Q495" s="1"/>
      <c r="R495" s="1"/>
      <c r="S495" s="1"/>
      <c r="T495" s="1"/>
      <c r="U495" s="1"/>
      <c r="V495" s="1"/>
      <c r="W495" s="1"/>
      <c r="X495" s="1"/>
      <c r="Y495" s="1"/>
    </row>
    <row r="496" spans="1:25" ht="15" thickBot="1" x14ac:dyDescent="0.35">
      <c r="A496" s="1"/>
      <c r="B496" s="7"/>
      <c r="C496" s="1"/>
      <c r="D496" s="1"/>
      <c r="E496" s="1"/>
      <c r="F496" s="1"/>
      <c r="G496" s="1"/>
      <c r="H496" s="1"/>
      <c r="I496" s="1"/>
      <c r="J496" s="1"/>
      <c r="K496" s="1"/>
      <c r="L496" s="1"/>
      <c r="M496" s="1"/>
      <c r="N496" s="1"/>
      <c r="O496" s="1"/>
      <c r="P496" s="1"/>
      <c r="Q496" s="1"/>
      <c r="R496" s="1"/>
      <c r="S496" s="1"/>
      <c r="T496" s="1"/>
      <c r="U496" s="1"/>
      <c r="V496" s="1"/>
      <c r="W496" s="1"/>
      <c r="X496" s="1"/>
      <c r="Y496" s="1"/>
    </row>
    <row r="497" spans="1:25" ht="15" thickBot="1" x14ac:dyDescent="0.35">
      <c r="A497" s="1"/>
      <c r="B497" s="7"/>
      <c r="C497" s="1"/>
      <c r="D497" s="1"/>
      <c r="E497" s="1"/>
      <c r="F497" s="1"/>
      <c r="G497" s="1"/>
      <c r="H497" s="1"/>
      <c r="I497" s="1"/>
      <c r="J497" s="1"/>
      <c r="K497" s="1"/>
      <c r="L497" s="1"/>
      <c r="M497" s="1"/>
      <c r="N497" s="1"/>
      <c r="O497" s="1"/>
      <c r="P497" s="1"/>
      <c r="Q497" s="1"/>
      <c r="R497" s="1"/>
      <c r="S497" s="1"/>
      <c r="T497" s="1"/>
      <c r="U497" s="1"/>
      <c r="V497" s="1"/>
      <c r="W497" s="1"/>
      <c r="X497" s="1"/>
      <c r="Y497" s="1"/>
    </row>
    <row r="498" spans="1:25" ht="15" thickBot="1" x14ac:dyDescent="0.35">
      <c r="A498" s="1"/>
      <c r="B498" s="7"/>
      <c r="C498" s="1"/>
      <c r="D498" s="1"/>
      <c r="E498" s="1"/>
      <c r="F498" s="1"/>
      <c r="G498" s="1"/>
      <c r="H498" s="1"/>
      <c r="I498" s="1"/>
      <c r="J498" s="1"/>
      <c r="K498" s="1"/>
      <c r="L498" s="1"/>
      <c r="M498" s="1"/>
      <c r="N498" s="1"/>
      <c r="O498" s="1"/>
      <c r="P498" s="1"/>
      <c r="Q498" s="1"/>
      <c r="R498" s="1"/>
      <c r="S498" s="1"/>
      <c r="T498" s="1"/>
      <c r="U498" s="1"/>
      <c r="V498" s="1"/>
      <c r="W498" s="1"/>
      <c r="X498" s="1"/>
      <c r="Y498" s="1"/>
    </row>
    <row r="499" spans="1:25" ht="15" thickBot="1" x14ac:dyDescent="0.35">
      <c r="A499" s="1"/>
      <c r="B499" s="7"/>
      <c r="C499" s="1"/>
      <c r="D499" s="1"/>
      <c r="E499" s="1"/>
      <c r="F499" s="1"/>
      <c r="G499" s="1"/>
      <c r="H499" s="1"/>
      <c r="I499" s="1"/>
      <c r="J499" s="1"/>
      <c r="K499" s="1"/>
      <c r="L499" s="1"/>
      <c r="M499" s="1"/>
      <c r="N499" s="1"/>
      <c r="O499" s="1"/>
      <c r="P499" s="1"/>
      <c r="Q499" s="1"/>
      <c r="R499" s="1"/>
      <c r="S499" s="1"/>
      <c r="T499" s="1"/>
      <c r="U499" s="1"/>
      <c r="V499" s="1"/>
      <c r="W499" s="1"/>
      <c r="X499" s="1"/>
      <c r="Y499" s="1"/>
    </row>
    <row r="500" spans="1:25" ht="15" thickBot="1" x14ac:dyDescent="0.35">
      <c r="A500" s="1"/>
      <c r="B500" s="7"/>
      <c r="C500" s="1"/>
      <c r="D500" s="1"/>
      <c r="E500" s="1"/>
      <c r="F500" s="1"/>
      <c r="G500" s="1"/>
      <c r="H500" s="1"/>
      <c r="I500" s="1"/>
      <c r="J500" s="1"/>
      <c r="K500" s="1"/>
      <c r="L500" s="1"/>
      <c r="M500" s="1"/>
      <c r="N500" s="1"/>
      <c r="O500" s="1"/>
      <c r="P500" s="1"/>
      <c r="Q500" s="1"/>
      <c r="R500" s="1"/>
      <c r="S500" s="1"/>
      <c r="T500" s="1"/>
      <c r="U500" s="1"/>
      <c r="V500" s="1"/>
      <c r="W500" s="1"/>
      <c r="X500" s="1"/>
      <c r="Y500" s="1"/>
    </row>
    <row r="501" spans="1:25" ht="15" thickBot="1" x14ac:dyDescent="0.35">
      <c r="A501" s="1"/>
      <c r="B501" s="7"/>
      <c r="C501" s="1"/>
      <c r="D501" s="1"/>
      <c r="E501" s="1"/>
      <c r="F501" s="1"/>
      <c r="G501" s="1"/>
      <c r="H501" s="1"/>
      <c r="I501" s="1"/>
      <c r="J501" s="1"/>
      <c r="K501" s="1"/>
      <c r="L501" s="1"/>
      <c r="M501" s="1"/>
      <c r="N501" s="1"/>
      <c r="O501" s="1"/>
      <c r="P501" s="1"/>
      <c r="Q501" s="1"/>
      <c r="R501" s="1"/>
      <c r="S501" s="1"/>
      <c r="T501" s="1"/>
      <c r="U501" s="1"/>
      <c r="V501" s="1"/>
      <c r="W501" s="1"/>
      <c r="X501" s="1"/>
      <c r="Y501" s="1"/>
    </row>
    <row r="502" spans="1:25" ht="15" thickBot="1" x14ac:dyDescent="0.35">
      <c r="A502" s="1"/>
      <c r="B502" s="7"/>
      <c r="C502" s="1"/>
      <c r="D502" s="1"/>
      <c r="E502" s="1"/>
      <c r="F502" s="1"/>
      <c r="G502" s="1"/>
      <c r="H502" s="1"/>
      <c r="I502" s="1"/>
      <c r="J502" s="1"/>
      <c r="K502" s="1"/>
      <c r="L502" s="1"/>
      <c r="M502" s="1"/>
      <c r="N502" s="1"/>
      <c r="O502" s="1"/>
      <c r="P502" s="1"/>
      <c r="Q502" s="1"/>
      <c r="R502" s="1"/>
      <c r="S502" s="1"/>
      <c r="T502" s="1"/>
      <c r="U502" s="1"/>
      <c r="V502" s="1"/>
      <c r="W502" s="1"/>
      <c r="X502" s="1"/>
      <c r="Y502" s="1"/>
    </row>
    <row r="503" spans="1:25" ht="15" thickBot="1" x14ac:dyDescent="0.35">
      <c r="A503" s="1"/>
      <c r="B503" s="7"/>
      <c r="C503" s="1"/>
      <c r="D503" s="1"/>
      <c r="E503" s="1"/>
      <c r="F503" s="1"/>
      <c r="G503" s="1"/>
      <c r="H503" s="1"/>
      <c r="I503" s="1"/>
      <c r="J503" s="1"/>
      <c r="K503" s="1"/>
      <c r="L503" s="1"/>
      <c r="M503" s="1"/>
      <c r="N503" s="1"/>
      <c r="O503" s="1"/>
      <c r="P503" s="1"/>
      <c r="Q503" s="1"/>
      <c r="R503" s="1"/>
      <c r="S503" s="1"/>
      <c r="T503" s="1"/>
      <c r="U503" s="1"/>
      <c r="V503" s="1"/>
      <c r="W503" s="1"/>
      <c r="X503" s="1"/>
      <c r="Y503" s="1"/>
    </row>
    <row r="504" spans="1:25" ht="15" thickBot="1" x14ac:dyDescent="0.35">
      <c r="A504" s="1"/>
      <c r="B504" s="7"/>
      <c r="C504" s="1"/>
      <c r="D504" s="1"/>
      <c r="E504" s="1"/>
      <c r="F504" s="1"/>
      <c r="G504" s="1"/>
      <c r="H504" s="1"/>
      <c r="I504" s="1"/>
      <c r="J504" s="1"/>
      <c r="K504" s="1"/>
      <c r="L504" s="1"/>
      <c r="M504" s="1"/>
      <c r="N504" s="1"/>
      <c r="O504" s="1"/>
      <c r="P504" s="1"/>
      <c r="Q504" s="1"/>
      <c r="R504" s="1"/>
      <c r="S504" s="1"/>
      <c r="T504" s="1"/>
      <c r="U504" s="1"/>
      <c r="V504" s="1"/>
      <c r="W504" s="1"/>
      <c r="X504" s="1"/>
      <c r="Y504" s="1"/>
    </row>
    <row r="505" spans="1:25" ht="15" thickBot="1" x14ac:dyDescent="0.35">
      <c r="A505" s="1"/>
      <c r="B505" s="7"/>
      <c r="C505" s="1"/>
      <c r="D505" s="1"/>
      <c r="E505" s="1"/>
      <c r="F505" s="1"/>
      <c r="G505" s="1"/>
      <c r="H505" s="1"/>
      <c r="I505" s="1"/>
      <c r="J505" s="1"/>
      <c r="K505" s="1"/>
      <c r="L505" s="1"/>
      <c r="M505" s="1"/>
      <c r="N505" s="1"/>
      <c r="O505" s="1"/>
      <c r="P505" s="1"/>
      <c r="Q505" s="1"/>
      <c r="R505" s="1"/>
      <c r="S505" s="1"/>
      <c r="T505" s="1"/>
      <c r="U505" s="1"/>
      <c r="V505" s="1"/>
      <c r="W505" s="1"/>
      <c r="X505" s="1"/>
      <c r="Y505" s="1"/>
    </row>
    <row r="506" spans="1:25" ht="15" thickBot="1" x14ac:dyDescent="0.35">
      <c r="A506" s="1"/>
      <c r="B506" s="7"/>
      <c r="C506" s="1"/>
      <c r="D506" s="1"/>
      <c r="E506" s="1"/>
      <c r="F506" s="1"/>
      <c r="G506" s="1"/>
      <c r="H506" s="1"/>
      <c r="I506" s="1"/>
      <c r="J506" s="1"/>
      <c r="K506" s="1"/>
      <c r="L506" s="1"/>
      <c r="M506" s="1"/>
      <c r="N506" s="1"/>
      <c r="O506" s="1"/>
      <c r="P506" s="1"/>
      <c r="Q506" s="1"/>
      <c r="R506" s="1"/>
      <c r="S506" s="1"/>
      <c r="T506" s="1"/>
      <c r="U506" s="1"/>
      <c r="V506" s="1"/>
      <c r="W506" s="1"/>
      <c r="X506" s="1"/>
      <c r="Y506" s="1"/>
    </row>
    <row r="507" spans="1:25" ht="15" thickBot="1" x14ac:dyDescent="0.35">
      <c r="A507" s="1"/>
      <c r="B507" s="7"/>
      <c r="C507" s="1"/>
      <c r="D507" s="1"/>
      <c r="E507" s="1"/>
      <c r="F507" s="1"/>
      <c r="G507" s="1"/>
      <c r="H507" s="1"/>
      <c r="I507" s="1"/>
      <c r="J507" s="1"/>
      <c r="K507" s="1"/>
      <c r="L507" s="1"/>
      <c r="M507" s="1"/>
      <c r="N507" s="1"/>
      <c r="O507" s="1"/>
      <c r="P507" s="1"/>
      <c r="Q507" s="1"/>
      <c r="R507" s="1"/>
      <c r="S507" s="1"/>
      <c r="T507" s="1"/>
      <c r="U507" s="1"/>
      <c r="V507" s="1"/>
      <c r="W507" s="1"/>
      <c r="X507" s="1"/>
      <c r="Y507" s="1"/>
    </row>
    <row r="508" spans="1:25" ht="15" thickBot="1" x14ac:dyDescent="0.35">
      <c r="A508" s="1"/>
      <c r="B508" s="7"/>
      <c r="C508" s="1"/>
      <c r="D508" s="1"/>
      <c r="E508" s="1"/>
      <c r="F508" s="1"/>
      <c r="G508" s="1"/>
      <c r="H508" s="1"/>
      <c r="I508" s="1"/>
      <c r="J508" s="1"/>
      <c r="K508" s="1"/>
      <c r="L508" s="1"/>
      <c r="M508" s="1"/>
      <c r="N508" s="1"/>
      <c r="O508" s="1"/>
      <c r="P508" s="1"/>
      <c r="Q508" s="1"/>
      <c r="R508" s="1"/>
      <c r="S508" s="1"/>
      <c r="T508" s="1"/>
      <c r="U508" s="1"/>
      <c r="V508" s="1"/>
      <c r="W508" s="1"/>
      <c r="X508" s="1"/>
      <c r="Y508" s="1"/>
    </row>
    <row r="509" spans="1:25" ht="15" thickBot="1" x14ac:dyDescent="0.35">
      <c r="A509" s="1"/>
      <c r="B509" s="7"/>
      <c r="C509" s="1"/>
      <c r="D509" s="1"/>
      <c r="E509" s="1"/>
      <c r="F509" s="1"/>
      <c r="G509" s="1"/>
      <c r="H509" s="1"/>
      <c r="I509" s="1"/>
      <c r="J509" s="1"/>
      <c r="K509" s="1"/>
      <c r="L509" s="1"/>
      <c r="M509" s="1"/>
      <c r="N509" s="1"/>
      <c r="O509" s="1"/>
      <c r="P509" s="1"/>
      <c r="Q509" s="1"/>
      <c r="R509" s="1"/>
      <c r="S509" s="1"/>
      <c r="T509" s="1"/>
      <c r="U509" s="1"/>
      <c r="V509" s="1"/>
      <c r="W509" s="1"/>
      <c r="X509" s="1"/>
      <c r="Y509" s="1"/>
    </row>
    <row r="510" spans="1:25" ht="15" thickBot="1" x14ac:dyDescent="0.35">
      <c r="A510" s="1"/>
      <c r="B510" s="7"/>
      <c r="C510" s="1"/>
      <c r="D510" s="1"/>
      <c r="E510" s="1"/>
      <c r="F510" s="1"/>
      <c r="G510" s="1"/>
      <c r="H510" s="1"/>
      <c r="I510" s="1"/>
      <c r="J510" s="1"/>
      <c r="K510" s="1"/>
      <c r="L510" s="1"/>
      <c r="M510" s="1"/>
      <c r="N510" s="1"/>
      <c r="O510" s="1"/>
      <c r="P510" s="1"/>
      <c r="Q510" s="1"/>
      <c r="R510" s="1"/>
      <c r="S510" s="1"/>
      <c r="T510" s="1"/>
      <c r="U510" s="1"/>
      <c r="V510" s="1"/>
      <c r="W510" s="1"/>
      <c r="X510" s="1"/>
      <c r="Y510" s="1"/>
    </row>
    <row r="511" spans="1:25" ht="15" thickBot="1" x14ac:dyDescent="0.35">
      <c r="A511" s="1"/>
      <c r="B511" s="7"/>
      <c r="C511" s="1"/>
      <c r="D511" s="1"/>
      <c r="E511" s="1"/>
      <c r="F511" s="1"/>
      <c r="G511" s="1"/>
      <c r="H511" s="1"/>
      <c r="I511" s="1"/>
      <c r="J511" s="1"/>
      <c r="K511" s="1"/>
      <c r="L511" s="1"/>
      <c r="M511" s="1"/>
      <c r="N511" s="1"/>
      <c r="O511" s="1"/>
      <c r="P511" s="1"/>
      <c r="Q511" s="1"/>
      <c r="R511" s="1"/>
      <c r="S511" s="1"/>
      <c r="T511" s="1"/>
      <c r="U511" s="1"/>
      <c r="V511" s="1"/>
      <c r="W511" s="1"/>
      <c r="X511" s="1"/>
      <c r="Y511" s="1"/>
    </row>
    <row r="512" spans="1:25" ht="15" thickBot="1" x14ac:dyDescent="0.35">
      <c r="A512" s="1"/>
      <c r="B512" s="7"/>
      <c r="C512" s="1"/>
      <c r="D512" s="1"/>
      <c r="E512" s="1"/>
      <c r="F512" s="1"/>
      <c r="G512" s="1"/>
      <c r="H512" s="1"/>
      <c r="I512" s="1"/>
      <c r="J512" s="1"/>
      <c r="K512" s="1"/>
      <c r="L512" s="1"/>
      <c r="M512" s="1"/>
      <c r="N512" s="1"/>
      <c r="O512" s="1"/>
      <c r="P512" s="1"/>
      <c r="Q512" s="1"/>
      <c r="R512" s="1"/>
      <c r="S512" s="1"/>
      <c r="T512" s="1"/>
      <c r="U512" s="1"/>
      <c r="V512" s="1"/>
      <c r="W512" s="1"/>
      <c r="X512" s="1"/>
      <c r="Y512" s="1"/>
    </row>
    <row r="513" spans="1:25" ht="15" thickBot="1" x14ac:dyDescent="0.35">
      <c r="A513" s="1"/>
      <c r="B513" s="7"/>
      <c r="C513" s="1"/>
      <c r="D513" s="1"/>
      <c r="E513" s="1"/>
      <c r="F513" s="1"/>
      <c r="G513" s="1"/>
      <c r="H513" s="1"/>
      <c r="I513" s="1"/>
      <c r="J513" s="1"/>
      <c r="K513" s="1"/>
      <c r="L513" s="1"/>
      <c r="M513" s="1"/>
      <c r="N513" s="1"/>
      <c r="O513" s="1"/>
      <c r="P513" s="1"/>
      <c r="Q513" s="1"/>
      <c r="R513" s="1"/>
      <c r="S513" s="1"/>
      <c r="T513" s="1"/>
      <c r="U513" s="1"/>
      <c r="V513" s="1"/>
      <c r="W513" s="1"/>
      <c r="X513" s="1"/>
      <c r="Y513" s="1"/>
    </row>
    <row r="514" spans="1:25" ht="15" thickBot="1" x14ac:dyDescent="0.35">
      <c r="A514" s="1"/>
      <c r="B514" s="7"/>
      <c r="C514" s="1"/>
      <c r="D514" s="1"/>
      <c r="E514" s="1"/>
      <c r="F514" s="1"/>
      <c r="G514" s="1"/>
      <c r="H514" s="1"/>
      <c r="I514" s="1"/>
      <c r="J514" s="1"/>
      <c r="K514" s="1"/>
      <c r="L514" s="1"/>
      <c r="M514" s="1"/>
      <c r="N514" s="1"/>
      <c r="O514" s="1"/>
      <c r="P514" s="1"/>
      <c r="Q514" s="1"/>
      <c r="R514" s="1"/>
      <c r="S514" s="1"/>
      <c r="T514" s="1"/>
      <c r="U514" s="1"/>
      <c r="V514" s="1"/>
      <c r="W514" s="1"/>
      <c r="X514" s="1"/>
      <c r="Y514" s="1"/>
    </row>
    <row r="515" spans="1:25" ht="15" thickBot="1" x14ac:dyDescent="0.35">
      <c r="A515" s="1"/>
      <c r="B515" s="7"/>
      <c r="C515" s="1"/>
      <c r="D515" s="1"/>
      <c r="E515" s="1"/>
      <c r="F515" s="1"/>
      <c r="G515" s="1"/>
      <c r="H515" s="1"/>
      <c r="I515" s="1"/>
      <c r="J515" s="1"/>
      <c r="K515" s="1"/>
      <c r="L515" s="1"/>
      <c r="M515" s="1"/>
      <c r="N515" s="1"/>
      <c r="O515" s="1"/>
      <c r="P515" s="1"/>
      <c r="Q515" s="1"/>
      <c r="R515" s="1"/>
      <c r="S515" s="1"/>
      <c r="T515" s="1"/>
      <c r="U515" s="1"/>
      <c r="V515" s="1"/>
      <c r="W515" s="1"/>
      <c r="X515" s="1"/>
      <c r="Y515" s="1"/>
    </row>
    <row r="516" spans="1:25" ht="15" thickBot="1" x14ac:dyDescent="0.35">
      <c r="A516" s="1"/>
      <c r="B516" s="7"/>
      <c r="C516" s="1"/>
      <c r="D516" s="1"/>
      <c r="E516" s="1"/>
      <c r="F516" s="1"/>
      <c r="G516" s="1"/>
      <c r="H516" s="1"/>
      <c r="I516" s="1"/>
      <c r="J516" s="1"/>
      <c r="K516" s="1"/>
      <c r="L516" s="1"/>
      <c r="M516" s="1"/>
      <c r="N516" s="1"/>
      <c r="O516" s="1"/>
      <c r="P516" s="1"/>
      <c r="Q516" s="1"/>
      <c r="R516" s="1"/>
      <c r="S516" s="1"/>
      <c r="T516" s="1"/>
      <c r="U516" s="1"/>
      <c r="V516" s="1"/>
      <c r="W516" s="1"/>
      <c r="X516" s="1"/>
      <c r="Y516" s="1"/>
    </row>
    <row r="517" spans="1:25" ht="15" thickBot="1" x14ac:dyDescent="0.35">
      <c r="A517" s="1"/>
      <c r="B517" s="7"/>
      <c r="C517" s="1"/>
      <c r="D517" s="1"/>
      <c r="E517" s="1"/>
      <c r="F517" s="1"/>
      <c r="G517" s="1"/>
      <c r="H517" s="1"/>
      <c r="I517" s="1"/>
      <c r="J517" s="1"/>
      <c r="K517" s="1"/>
      <c r="L517" s="1"/>
      <c r="M517" s="1"/>
      <c r="N517" s="1"/>
      <c r="O517" s="1"/>
      <c r="P517" s="1"/>
      <c r="Q517" s="1"/>
      <c r="R517" s="1"/>
      <c r="S517" s="1"/>
      <c r="T517" s="1"/>
      <c r="U517" s="1"/>
      <c r="V517" s="1"/>
      <c r="W517" s="1"/>
      <c r="X517" s="1"/>
      <c r="Y517" s="1"/>
    </row>
    <row r="518" spans="1:25" ht="15" thickBot="1" x14ac:dyDescent="0.35">
      <c r="A518" s="1"/>
      <c r="B518" s="7"/>
      <c r="C518" s="1"/>
      <c r="D518" s="1"/>
      <c r="E518" s="1"/>
      <c r="F518" s="1"/>
      <c r="G518" s="1"/>
      <c r="H518" s="1"/>
      <c r="I518" s="1"/>
      <c r="J518" s="1"/>
      <c r="K518" s="1"/>
      <c r="L518" s="1"/>
      <c r="M518" s="1"/>
      <c r="N518" s="1"/>
      <c r="O518" s="1"/>
      <c r="P518" s="1"/>
      <c r="Q518" s="1"/>
      <c r="R518" s="1"/>
      <c r="S518" s="1"/>
      <c r="T518" s="1"/>
      <c r="U518" s="1"/>
      <c r="V518" s="1"/>
      <c r="W518" s="1"/>
      <c r="X518" s="1"/>
      <c r="Y518" s="1"/>
    </row>
    <row r="519" spans="1:25" ht="15" thickBot="1" x14ac:dyDescent="0.35">
      <c r="A519" s="1"/>
      <c r="B519" s="7"/>
      <c r="C519" s="1"/>
      <c r="D519" s="1"/>
      <c r="E519" s="1"/>
      <c r="F519" s="1"/>
      <c r="G519" s="1"/>
      <c r="H519" s="1"/>
      <c r="I519" s="1"/>
      <c r="J519" s="1"/>
      <c r="K519" s="1"/>
      <c r="L519" s="1"/>
      <c r="M519" s="1"/>
      <c r="N519" s="1"/>
      <c r="O519" s="1"/>
      <c r="P519" s="1"/>
      <c r="Q519" s="1"/>
      <c r="R519" s="1"/>
      <c r="S519" s="1"/>
      <c r="T519" s="1"/>
      <c r="U519" s="1"/>
      <c r="V519" s="1"/>
      <c r="W519" s="1"/>
      <c r="X519" s="1"/>
      <c r="Y519" s="1"/>
    </row>
    <row r="520" spans="1:25" ht="15" thickBot="1" x14ac:dyDescent="0.35">
      <c r="A520" s="1"/>
      <c r="B520" s="7"/>
      <c r="C520" s="1"/>
      <c r="D520" s="1"/>
      <c r="E520" s="1"/>
      <c r="F520" s="1"/>
      <c r="G520" s="1"/>
      <c r="H520" s="1"/>
      <c r="I520" s="1"/>
      <c r="J520" s="1"/>
      <c r="K520" s="1"/>
      <c r="L520" s="1"/>
      <c r="M520" s="1"/>
      <c r="N520" s="1"/>
      <c r="O520" s="1"/>
      <c r="P520" s="1"/>
      <c r="Q520" s="1"/>
      <c r="R520" s="1"/>
      <c r="S520" s="1"/>
      <c r="T520" s="1"/>
      <c r="U520" s="1"/>
      <c r="V520" s="1"/>
      <c r="W520" s="1"/>
      <c r="X520" s="1"/>
      <c r="Y520" s="1"/>
    </row>
    <row r="521" spans="1:25" ht="15" thickBot="1" x14ac:dyDescent="0.35">
      <c r="A521" s="1"/>
      <c r="B521" s="7"/>
      <c r="C521" s="1"/>
      <c r="D521" s="1"/>
      <c r="E521" s="1"/>
      <c r="F521" s="1"/>
      <c r="G521" s="1"/>
      <c r="H521" s="1"/>
      <c r="I521" s="1"/>
      <c r="J521" s="1"/>
      <c r="K521" s="1"/>
      <c r="L521" s="1"/>
      <c r="M521" s="1"/>
      <c r="N521" s="1"/>
      <c r="O521" s="1"/>
      <c r="P521" s="1"/>
      <c r="Q521" s="1"/>
      <c r="R521" s="1"/>
      <c r="S521" s="1"/>
      <c r="T521" s="1"/>
      <c r="U521" s="1"/>
      <c r="V521" s="1"/>
      <c r="W521" s="1"/>
      <c r="X521" s="1"/>
      <c r="Y521" s="1"/>
    </row>
    <row r="522" spans="1:25" ht="15" thickBot="1" x14ac:dyDescent="0.35">
      <c r="A522" s="1"/>
      <c r="B522" s="7"/>
      <c r="C522" s="1"/>
      <c r="D522" s="1"/>
      <c r="E522" s="1"/>
      <c r="F522" s="1"/>
      <c r="G522" s="1"/>
      <c r="H522" s="1"/>
      <c r="I522" s="1"/>
      <c r="J522" s="1"/>
      <c r="K522" s="1"/>
      <c r="L522" s="1"/>
      <c r="M522" s="1"/>
      <c r="N522" s="1"/>
      <c r="O522" s="1"/>
      <c r="P522" s="1"/>
      <c r="Q522" s="1"/>
      <c r="R522" s="1"/>
      <c r="S522" s="1"/>
      <c r="T522" s="1"/>
      <c r="U522" s="1"/>
      <c r="V522" s="1"/>
      <c r="W522" s="1"/>
      <c r="X522" s="1"/>
      <c r="Y522" s="1"/>
    </row>
    <row r="523" spans="1:25" ht="15" thickBot="1" x14ac:dyDescent="0.35">
      <c r="A523" s="1"/>
      <c r="B523" s="7"/>
      <c r="C523" s="1"/>
      <c r="D523" s="1"/>
      <c r="E523" s="1"/>
      <c r="F523" s="1"/>
      <c r="G523" s="1"/>
      <c r="H523" s="1"/>
      <c r="I523" s="1"/>
      <c r="J523" s="1"/>
      <c r="K523" s="1"/>
      <c r="L523" s="1"/>
      <c r="M523" s="1"/>
      <c r="N523" s="1"/>
      <c r="O523" s="1"/>
      <c r="P523" s="1"/>
      <c r="Q523" s="1"/>
      <c r="R523" s="1"/>
      <c r="S523" s="1"/>
      <c r="T523" s="1"/>
      <c r="U523" s="1"/>
      <c r="V523" s="1"/>
      <c r="W523" s="1"/>
      <c r="X523" s="1"/>
      <c r="Y523" s="1"/>
    </row>
    <row r="524" spans="1:25" ht="15" thickBot="1" x14ac:dyDescent="0.35">
      <c r="A524" s="1"/>
      <c r="B524" s="7"/>
      <c r="C524" s="1"/>
      <c r="D524" s="1"/>
      <c r="E524" s="1"/>
      <c r="F524" s="1"/>
      <c r="G524" s="1"/>
      <c r="H524" s="1"/>
      <c r="I524" s="1"/>
      <c r="J524" s="1"/>
      <c r="K524" s="1"/>
      <c r="L524" s="1"/>
      <c r="M524" s="1"/>
      <c r="N524" s="1"/>
      <c r="O524" s="1"/>
      <c r="P524" s="1"/>
      <c r="Q524" s="1"/>
      <c r="R524" s="1"/>
      <c r="S524" s="1"/>
      <c r="T524" s="1"/>
      <c r="U524" s="1"/>
      <c r="V524" s="1"/>
      <c r="W524" s="1"/>
      <c r="X524" s="1"/>
      <c r="Y524" s="1"/>
    </row>
    <row r="525" spans="1:25" ht="15" thickBot="1" x14ac:dyDescent="0.35">
      <c r="A525" s="1"/>
      <c r="B525" s="7"/>
      <c r="C525" s="1"/>
      <c r="D525" s="1"/>
      <c r="E525" s="1"/>
      <c r="F525" s="1"/>
      <c r="G525" s="1"/>
      <c r="H525" s="1"/>
      <c r="I525" s="1"/>
      <c r="J525" s="1"/>
      <c r="K525" s="1"/>
      <c r="L525" s="1"/>
      <c r="M525" s="1"/>
      <c r="N525" s="1"/>
      <c r="O525" s="1"/>
      <c r="P525" s="1"/>
      <c r="Q525" s="1"/>
      <c r="R525" s="1"/>
      <c r="S525" s="1"/>
      <c r="T525" s="1"/>
      <c r="U525" s="1"/>
      <c r="V525" s="1"/>
      <c r="W525" s="1"/>
      <c r="X525" s="1"/>
      <c r="Y525" s="1"/>
    </row>
    <row r="526" spans="1:25" ht="15" thickBot="1" x14ac:dyDescent="0.35">
      <c r="A526" s="1"/>
      <c r="B526" s="7"/>
      <c r="C526" s="1"/>
      <c r="D526" s="1"/>
      <c r="E526" s="1"/>
      <c r="F526" s="1"/>
      <c r="G526" s="1"/>
      <c r="H526" s="1"/>
      <c r="I526" s="1"/>
      <c r="J526" s="1"/>
      <c r="K526" s="1"/>
      <c r="L526" s="1"/>
      <c r="M526" s="1"/>
      <c r="N526" s="1"/>
      <c r="O526" s="1"/>
      <c r="P526" s="1"/>
      <c r="Q526" s="1"/>
      <c r="R526" s="1"/>
      <c r="S526" s="1"/>
      <c r="T526" s="1"/>
      <c r="U526" s="1"/>
      <c r="V526" s="1"/>
      <c r="W526" s="1"/>
      <c r="X526" s="1"/>
      <c r="Y526" s="1"/>
    </row>
    <row r="527" spans="1:25" ht="15" thickBot="1" x14ac:dyDescent="0.35">
      <c r="A527" s="1"/>
      <c r="B527" s="7"/>
      <c r="C527" s="1"/>
      <c r="D527" s="1"/>
      <c r="E527" s="1"/>
      <c r="F527" s="1"/>
      <c r="G527" s="1"/>
      <c r="H527" s="1"/>
      <c r="I527" s="1"/>
      <c r="J527" s="1"/>
      <c r="K527" s="1"/>
      <c r="L527" s="1"/>
      <c r="M527" s="1"/>
      <c r="N527" s="1"/>
      <c r="O527" s="1"/>
      <c r="P527" s="1"/>
      <c r="Q527" s="1"/>
      <c r="R527" s="1"/>
      <c r="S527" s="1"/>
      <c r="T527" s="1"/>
      <c r="U527" s="1"/>
      <c r="V527" s="1"/>
      <c r="W527" s="1"/>
      <c r="X527" s="1"/>
      <c r="Y527" s="1"/>
    </row>
    <row r="528" spans="1:25" ht="15" thickBot="1" x14ac:dyDescent="0.35">
      <c r="A528" s="1"/>
      <c r="B528" s="7"/>
      <c r="C528" s="1"/>
      <c r="D528" s="1"/>
      <c r="E528" s="1"/>
      <c r="F528" s="1"/>
      <c r="G528" s="1"/>
      <c r="H528" s="1"/>
      <c r="I528" s="1"/>
      <c r="J528" s="1"/>
      <c r="K528" s="1"/>
      <c r="L528" s="1"/>
      <c r="M528" s="1"/>
      <c r="N528" s="1"/>
      <c r="O528" s="1"/>
      <c r="P528" s="1"/>
      <c r="Q528" s="1"/>
      <c r="R528" s="1"/>
      <c r="S528" s="1"/>
      <c r="T528" s="1"/>
      <c r="U528" s="1"/>
      <c r="V528" s="1"/>
      <c r="W528" s="1"/>
      <c r="X528" s="1"/>
      <c r="Y528" s="1"/>
    </row>
    <row r="529" spans="1:25" ht="15" thickBot="1" x14ac:dyDescent="0.35">
      <c r="A529" s="1"/>
      <c r="B529" s="7"/>
      <c r="C529" s="1"/>
      <c r="D529" s="1"/>
      <c r="E529" s="1"/>
      <c r="F529" s="1"/>
      <c r="G529" s="1"/>
      <c r="H529" s="1"/>
      <c r="I529" s="1"/>
      <c r="J529" s="1"/>
      <c r="K529" s="1"/>
      <c r="L529" s="1"/>
      <c r="M529" s="1"/>
      <c r="N529" s="1"/>
      <c r="O529" s="1"/>
      <c r="P529" s="1"/>
      <c r="Q529" s="1"/>
      <c r="R529" s="1"/>
      <c r="S529" s="1"/>
      <c r="T529" s="1"/>
      <c r="U529" s="1"/>
      <c r="V529" s="1"/>
      <c r="W529" s="1"/>
      <c r="X529" s="1"/>
      <c r="Y529" s="1"/>
    </row>
    <row r="530" spans="1:25" ht="15" thickBot="1" x14ac:dyDescent="0.35">
      <c r="A530" s="1"/>
      <c r="B530" s="7"/>
      <c r="C530" s="1"/>
      <c r="D530" s="1"/>
      <c r="E530" s="1"/>
      <c r="F530" s="1"/>
      <c r="G530" s="1"/>
      <c r="H530" s="1"/>
      <c r="I530" s="1"/>
      <c r="J530" s="1"/>
      <c r="K530" s="1"/>
      <c r="L530" s="1"/>
      <c r="M530" s="1"/>
      <c r="N530" s="1"/>
      <c r="O530" s="1"/>
      <c r="P530" s="1"/>
      <c r="Q530" s="1"/>
      <c r="R530" s="1"/>
      <c r="S530" s="1"/>
      <c r="T530" s="1"/>
      <c r="U530" s="1"/>
      <c r="V530" s="1"/>
      <c r="W530" s="1"/>
      <c r="X530" s="1"/>
      <c r="Y530" s="1"/>
    </row>
    <row r="531" spans="1:25" ht="15" thickBot="1" x14ac:dyDescent="0.35">
      <c r="A531" s="1"/>
      <c r="B531" s="7"/>
      <c r="C531" s="1"/>
      <c r="D531" s="1"/>
      <c r="E531" s="1"/>
      <c r="F531" s="1"/>
      <c r="G531" s="1"/>
      <c r="H531" s="1"/>
      <c r="I531" s="1"/>
      <c r="J531" s="1"/>
      <c r="K531" s="1"/>
      <c r="L531" s="1"/>
      <c r="M531" s="1"/>
      <c r="N531" s="1"/>
      <c r="O531" s="1"/>
      <c r="P531" s="1"/>
      <c r="Q531" s="1"/>
      <c r="R531" s="1"/>
      <c r="S531" s="1"/>
      <c r="T531" s="1"/>
      <c r="U531" s="1"/>
      <c r="V531" s="1"/>
      <c r="W531" s="1"/>
      <c r="X531" s="1"/>
      <c r="Y531" s="1"/>
    </row>
    <row r="532" spans="1:25" ht="15" thickBot="1" x14ac:dyDescent="0.35">
      <c r="A532" s="1"/>
      <c r="B532" s="7"/>
      <c r="C532" s="1"/>
      <c r="D532" s="1"/>
      <c r="E532" s="1"/>
      <c r="F532" s="1"/>
      <c r="G532" s="1"/>
      <c r="H532" s="1"/>
      <c r="I532" s="1"/>
      <c r="J532" s="1"/>
      <c r="K532" s="1"/>
      <c r="L532" s="1"/>
      <c r="M532" s="1"/>
      <c r="N532" s="1"/>
      <c r="O532" s="1"/>
      <c r="P532" s="1"/>
      <c r="Q532" s="1"/>
      <c r="R532" s="1"/>
      <c r="S532" s="1"/>
      <c r="T532" s="1"/>
      <c r="U532" s="1"/>
      <c r="V532" s="1"/>
      <c r="W532" s="1"/>
      <c r="X532" s="1"/>
      <c r="Y532" s="1"/>
    </row>
    <row r="533" spans="1:25" ht="15" thickBot="1" x14ac:dyDescent="0.35">
      <c r="A533" s="1"/>
      <c r="B533" s="7"/>
      <c r="C533" s="1"/>
      <c r="D533" s="1"/>
      <c r="E533" s="1"/>
      <c r="F533" s="1"/>
      <c r="G533" s="1"/>
      <c r="H533" s="1"/>
      <c r="I533" s="1"/>
      <c r="J533" s="1"/>
      <c r="K533" s="1"/>
      <c r="L533" s="1"/>
      <c r="M533" s="1"/>
      <c r="N533" s="1"/>
      <c r="O533" s="1"/>
      <c r="P533" s="1"/>
      <c r="Q533" s="1"/>
      <c r="R533" s="1"/>
      <c r="S533" s="1"/>
      <c r="T533" s="1"/>
      <c r="U533" s="1"/>
      <c r="V533" s="1"/>
      <c r="W533" s="1"/>
      <c r="X533" s="1"/>
      <c r="Y533" s="1"/>
    </row>
    <row r="534" spans="1:25" ht="15" thickBot="1" x14ac:dyDescent="0.35">
      <c r="A534" s="1"/>
      <c r="B534" s="7"/>
      <c r="C534" s="1"/>
      <c r="D534" s="1"/>
      <c r="E534" s="1"/>
      <c r="F534" s="1"/>
      <c r="G534" s="1"/>
      <c r="H534" s="1"/>
      <c r="I534" s="1"/>
      <c r="J534" s="1"/>
      <c r="K534" s="1"/>
      <c r="L534" s="1"/>
      <c r="M534" s="1"/>
      <c r="N534" s="1"/>
      <c r="O534" s="1"/>
      <c r="P534" s="1"/>
      <c r="Q534" s="1"/>
      <c r="R534" s="1"/>
      <c r="S534" s="1"/>
      <c r="T534" s="1"/>
      <c r="U534" s="1"/>
      <c r="V534" s="1"/>
      <c r="W534" s="1"/>
      <c r="X534" s="1"/>
      <c r="Y534" s="1"/>
    </row>
    <row r="535" spans="1:25" ht="15" thickBot="1" x14ac:dyDescent="0.35">
      <c r="A535" s="1"/>
      <c r="B535" s="7"/>
      <c r="C535" s="1"/>
      <c r="D535" s="1"/>
      <c r="E535" s="1"/>
      <c r="F535" s="1"/>
      <c r="G535" s="1"/>
      <c r="H535" s="1"/>
      <c r="I535" s="1"/>
      <c r="J535" s="1"/>
      <c r="K535" s="1"/>
      <c r="L535" s="1"/>
      <c r="M535" s="1"/>
      <c r="N535" s="1"/>
      <c r="O535" s="1"/>
      <c r="P535" s="1"/>
      <c r="Q535" s="1"/>
      <c r="R535" s="1"/>
      <c r="S535" s="1"/>
      <c r="T535" s="1"/>
      <c r="U535" s="1"/>
      <c r="V535" s="1"/>
      <c r="W535" s="1"/>
      <c r="X535" s="1"/>
      <c r="Y535" s="1"/>
    </row>
    <row r="536" spans="1:25" ht="15" thickBot="1" x14ac:dyDescent="0.35">
      <c r="A536" s="1"/>
      <c r="B536" s="7"/>
      <c r="C536" s="1"/>
      <c r="D536" s="1"/>
      <c r="E536" s="1"/>
      <c r="F536" s="1"/>
      <c r="G536" s="1"/>
      <c r="H536" s="1"/>
      <c r="I536" s="1"/>
      <c r="J536" s="1"/>
      <c r="K536" s="1"/>
      <c r="L536" s="1"/>
      <c r="M536" s="1"/>
      <c r="N536" s="1"/>
      <c r="O536" s="1"/>
      <c r="P536" s="1"/>
      <c r="Q536" s="1"/>
      <c r="R536" s="1"/>
      <c r="S536" s="1"/>
      <c r="T536" s="1"/>
      <c r="U536" s="1"/>
      <c r="V536" s="1"/>
      <c r="W536" s="1"/>
      <c r="X536" s="1"/>
      <c r="Y536" s="1"/>
    </row>
    <row r="537" spans="1:25" ht="15" thickBot="1" x14ac:dyDescent="0.35">
      <c r="A537" s="1"/>
      <c r="B537" s="7"/>
      <c r="C537" s="1"/>
      <c r="D537" s="1"/>
      <c r="E537" s="1"/>
      <c r="F537" s="1"/>
      <c r="G537" s="1"/>
      <c r="H537" s="1"/>
      <c r="I537" s="1"/>
      <c r="J537" s="1"/>
      <c r="K537" s="1"/>
      <c r="L537" s="1"/>
      <c r="M537" s="1"/>
      <c r="N537" s="1"/>
      <c r="O537" s="1"/>
      <c r="P537" s="1"/>
      <c r="Q537" s="1"/>
      <c r="R537" s="1"/>
      <c r="S537" s="1"/>
      <c r="T537" s="1"/>
      <c r="U537" s="1"/>
      <c r="V537" s="1"/>
      <c r="W537" s="1"/>
      <c r="X537" s="1"/>
      <c r="Y537" s="1"/>
    </row>
    <row r="538" spans="1:25" ht="15" thickBot="1" x14ac:dyDescent="0.35">
      <c r="A538" s="1"/>
      <c r="B538" s="7"/>
      <c r="C538" s="1"/>
      <c r="D538" s="1"/>
      <c r="E538" s="1"/>
      <c r="F538" s="1"/>
      <c r="G538" s="1"/>
      <c r="H538" s="1"/>
      <c r="I538" s="1"/>
      <c r="J538" s="1"/>
      <c r="K538" s="1"/>
      <c r="L538" s="1"/>
      <c r="M538" s="1"/>
      <c r="N538" s="1"/>
      <c r="O538" s="1"/>
      <c r="P538" s="1"/>
      <c r="Q538" s="1"/>
      <c r="R538" s="1"/>
      <c r="S538" s="1"/>
      <c r="T538" s="1"/>
      <c r="U538" s="1"/>
      <c r="V538" s="1"/>
      <c r="W538" s="1"/>
      <c r="X538" s="1"/>
      <c r="Y538" s="1"/>
    </row>
    <row r="539" spans="1:25" ht="15" thickBot="1" x14ac:dyDescent="0.35">
      <c r="A539" s="1"/>
      <c r="B539" s="7"/>
      <c r="C539" s="1"/>
      <c r="D539" s="1"/>
      <c r="E539" s="1"/>
      <c r="F539" s="1"/>
      <c r="G539" s="1"/>
      <c r="H539" s="1"/>
      <c r="I539" s="1"/>
      <c r="J539" s="1"/>
      <c r="K539" s="1"/>
      <c r="L539" s="1"/>
      <c r="M539" s="1"/>
      <c r="N539" s="1"/>
      <c r="O539" s="1"/>
      <c r="P539" s="1"/>
      <c r="Q539" s="1"/>
      <c r="R539" s="1"/>
      <c r="S539" s="1"/>
      <c r="T539" s="1"/>
      <c r="U539" s="1"/>
      <c r="V539" s="1"/>
      <c r="W539" s="1"/>
      <c r="X539" s="1"/>
      <c r="Y539" s="1"/>
    </row>
    <row r="540" spans="1:25" ht="15" thickBot="1" x14ac:dyDescent="0.35">
      <c r="A540" s="1"/>
      <c r="B540" s="7"/>
      <c r="C540" s="1"/>
      <c r="D540" s="1"/>
      <c r="E540" s="1"/>
      <c r="F540" s="1"/>
      <c r="G540" s="1"/>
      <c r="H540" s="1"/>
      <c r="I540" s="1"/>
      <c r="J540" s="1"/>
      <c r="K540" s="1"/>
      <c r="L540" s="1"/>
      <c r="M540" s="1"/>
      <c r="N540" s="1"/>
      <c r="O540" s="1"/>
      <c r="P540" s="1"/>
      <c r="Q540" s="1"/>
      <c r="R540" s="1"/>
      <c r="S540" s="1"/>
      <c r="T540" s="1"/>
      <c r="U540" s="1"/>
      <c r="V540" s="1"/>
      <c r="W540" s="1"/>
      <c r="X540" s="1"/>
      <c r="Y540" s="1"/>
    </row>
    <row r="541" spans="1:25" ht="15" thickBot="1" x14ac:dyDescent="0.35">
      <c r="A541" s="1"/>
      <c r="B541" s="7"/>
      <c r="C541" s="1"/>
      <c r="D541" s="1"/>
      <c r="E541" s="1"/>
      <c r="F541" s="1"/>
      <c r="G541" s="1"/>
      <c r="H541" s="1"/>
      <c r="I541" s="1"/>
      <c r="J541" s="1"/>
      <c r="K541" s="1"/>
      <c r="L541" s="1"/>
      <c r="M541" s="1"/>
      <c r="N541" s="1"/>
      <c r="O541" s="1"/>
      <c r="P541" s="1"/>
      <c r="Q541" s="1"/>
      <c r="R541" s="1"/>
      <c r="S541" s="1"/>
      <c r="T541" s="1"/>
      <c r="U541" s="1"/>
      <c r="V541" s="1"/>
      <c r="W541" s="1"/>
      <c r="X541" s="1"/>
      <c r="Y541" s="1"/>
    </row>
    <row r="542" spans="1:25" ht="15" thickBot="1" x14ac:dyDescent="0.35">
      <c r="A542" s="1"/>
      <c r="B542" s="7"/>
      <c r="C542" s="1"/>
      <c r="D542" s="1"/>
      <c r="E542" s="1"/>
      <c r="F542" s="1"/>
      <c r="G542" s="1"/>
      <c r="H542" s="1"/>
      <c r="I542" s="1"/>
      <c r="J542" s="1"/>
      <c r="K542" s="1"/>
      <c r="L542" s="1"/>
      <c r="M542" s="1"/>
      <c r="N542" s="1"/>
      <c r="O542" s="1"/>
      <c r="P542" s="1"/>
      <c r="Q542" s="1"/>
      <c r="R542" s="1"/>
      <c r="S542" s="1"/>
      <c r="T542" s="1"/>
      <c r="U542" s="1"/>
      <c r="V542" s="1"/>
      <c r="W542" s="1"/>
      <c r="X542" s="1"/>
      <c r="Y542" s="1"/>
    </row>
    <row r="543" spans="1:25" ht="15" thickBot="1" x14ac:dyDescent="0.35">
      <c r="A543" s="1"/>
      <c r="B543" s="7"/>
      <c r="C543" s="1"/>
      <c r="D543" s="1"/>
      <c r="E543" s="1"/>
      <c r="F543" s="1"/>
      <c r="G543" s="1"/>
      <c r="H543" s="1"/>
      <c r="I543" s="1"/>
      <c r="J543" s="1"/>
      <c r="K543" s="1"/>
      <c r="L543" s="1"/>
      <c r="M543" s="1"/>
      <c r="N543" s="1"/>
      <c r="O543" s="1"/>
      <c r="P543" s="1"/>
      <c r="Q543" s="1"/>
      <c r="R543" s="1"/>
      <c r="S543" s="1"/>
      <c r="T543" s="1"/>
      <c r="U543" s="1"/>
      <c r="V543" s="1"/>
      <c r="W543" s="1"/>
      <c r="X543" s="1"/>
      <c r="Y543" s="1"/>
    </row>
    <row r="544" spans="1:25" ht="15" thickBot="1" x14ac:dyDescent="0.35">
      <c r="A544" s="1"/>
      <c r="B544" s="7"/>
      <c r="C544" s="1"/>
      <c r="D544" s="1"/>
      <c r="E544" s="1"/>
      <c r="F544" s="1"/>
      <c r="G544" s="1"/>
      <c r="H544" s="1"/>
      <c r="I544" s="1"/>
      <c r="J544" s="1"/>
      <c r="K544" s="1"/>
      <c r="L544" s="1"/>
      <c r="M544" s="1"/>
      <c r="N544" s="1"/>
      <c r="O544" s="1"/>
      <c r="P544" s="1"/>
      <c r="Q544" s="1"/>
      <c r="R544" s="1"/>
      <c r="S544" s="1"/>
      <c r="T544" s="1"/>
      <c r="U544" s="1"/>
      <c r="V544" s="1"/>
      <c r="W544" s="1"/>
      <c r="X544" s="1"/>
      <c r="Y544" s="1"/>
    </row>
    <row r="545" spans="1:25" ht="15" thickBot="1" x14ac:dyDescent="0.35">
      <c r="A545" s="1"/>
      <c r="B545" s="7"/>
      <c r="C545" s="1"/>
      <c r="D545" s="1"/>
      <c r="E545" s="1"/>
      <c r="F545" s="1"/>
      <c r="G545" s="1"/>
      <c r="H545" s="1"/>
      <c r="I545" s="1"/>
      <c r="J545" s="1"/>
      <c r="K545" s="1"/>
      <c r="L545" s="1"/>
      <c r="M545" s="1"/>
      <c r="N545" s="1"/>
      <c r="O545" s="1"/>
      <c r="P545" s="1"/>
      <c r="Q545" s="1"/>
      <c r="R545" s="1"/>
      <c r="S545" s="1"/>
      <c r="T545" s="1"/>
      <c r="U545" s="1"/>
      <c r="V545" s="1"/>
      <c r="W545" s="1"/>
      <c r="X545" s="1"/>
      <c r="Y545" s="1"/>
    </row>
    <row r="546" spans="1:25" ht="15" thickBot="1" x14ac:dyDescent="0.35">
      <c r="A546" s="1"/>
      <c r="B546" s="7"/>
      <c r="C546" s="1"/>
      <c r="D546" s="1"/>
      <c r="E546" s="1"/>
      <c r="F546" s="1"/>
      <c r="G546" s="1"/>
      <c r="H546" s="1"/>
      <c r="I546" s="1"/>
      <c r="J546" s="1"/>
      <c r="K546" s="1"/>
      <c r="L546" s="1"/>
      <c r="M546" s="1"/>
      <c r="N546" s="1"/>
      <c r="O546" s="1"/>
      <c r="P546" s="1"/>
      <c r="Q546" s="1"/>
      <c r="R546" s="1"/>
      <c r="S546" s="1"/>
      <c r="T546" s="1"/>
      <c r="U546" s="1"/>
      <c r="V546" s="1"/>
      <c r="W546" s="1"/>
      <c r="X546" s="1"/>
      <c r="Y546" s="1"/>
    </row>
    <row r="547" spans="1:25" ht="15" thickBot="1" x14ac:dyDescent="0.35">
      <c r="A547" s="1"/>
      <c r="B547" s="7"/>
      <c r="C547" s="1"/>
      <c r="D547" s="1"/>
      <c r="E547" s="1"/>
      <c r="F547" s="1"/>
      <c r="G547" s="1"/>
      <c r="H547" s="1"/>
      <c r="I547" s="1"/>
      <c r="J547" s="1"/>
      <c r="K547" s="1"/>
      <c r="L547" s="1"/>
      <c r="M547" s="1"/>
      <c r="N547" s="1"/>
      <c r="O547" s="1"/>
      <c r="P547" s="1"/>
      <c r="Q547" s="1"/>
      <c r="R547" s="1"/>
      <c r="S547" s="1"/>
      <c r="T547" s="1"/>
      <c r="U547" s="1"/>
      <c r="V547" s="1"/>
      <c r="W547" s="1"/>
      <c r="X547" s="1"/>
      <c r="Y547" s="1"/>
    </row>
    <row r="548" spans="1:25" ht="15" thickBot="1" x14ac:dyDescent="0.35">
      <c r="A548" s="1"/>
      <c r="B548" s="7"/>
      <c r="C548" s="1"/>
      <c r="D548" s="1"/>
      <c r="E548" s="1"/>
      <c r="F548" s="1"/>
      <c r="G548" s="1"/>
      <c r="H548" s="1"/>
      <c r="I548" s="1"/>
      <c r="J548" s="1"/>
      <c r="K548" s="1"/>
      <c r="L548" s="1"/>
      <c r="M548" s="1"/>
      <c r="N548" s="1"/>
      <c r="O548" s="1"/>
      <c r="P548" s="1"/>
      <c r="Q548" s="1"/>
      <c r="R548" s="1"/>
      <c r="S548" s="1"/>
      <c r="T548" s="1"/>
      <c r="U548" s="1"/>
      <c r="V548" s="1"/>
      <c r="W548" s="1"/>
      <c r="X548" s="1"/>
      <c r="Y548" s="1"/>
    </row>
    <row r="549" spans="1:25" ht="15" thickBot="1" x14ac:dyDescent="0.35">
      <c r="A549" s="1"/>
      <c r="B549" s="7"/>
      <c r="C549" s="1"/>
      <c r="D549" s="1"/>
      <c r="E549" s="1"/>
      <c r="F549" s="1"/>
      <c r="G549" s="1"/>
      <c r="H549" s="1"/>
      <c r="I549" s="1"/>
      <c r="J549" s="1"/>
      <c r="K549" s="1"/>
      <c r="L549" s="1"/>
      <c r="M549" s="1"/>
      <c r="N549" s="1"/>
      <c r="O549" s="1"/>
      <c r="P549" s="1"/>
      <c r="Q549" s="1"/>
      <c r="R549" s="1"/>
      <c r="S549" s="1"/>
      <c r="T549" s="1"/>
      <c r="U549" s="1"/>
      <c r="V549" s="1"/>
      <c r="W549" s="1"/>
      <c r="X549" s="1"/>
      <c r="Y549" s="1"/>
    </row>
    <row r="550" spans="1:25" ht="15" thickBot="1" x14ac:dyDescent="0.35">
      <c r="A550" s="1"/>
      <c r="B550" s="7"/>
      <c r="C550" s="1"/>
      <c r="D550" s="1"/>
      <c r="E550" s="1"/>
      <c r="F550" s="1"/>
      <c r="G550" s="1"/>
      <c r="H550" s="1"/>
      <c r="I550" s="1"/>
      <c r="J550" s="1"/>
      <c r="K550" s="1"/>
      <c r="L550" s="1"/>
      <c r="M550" s="1"/>
      <c r="N550" s="1"/>
      <c r="O550" s="1"/>
      <c r="P550" s="1"/>
      <c r="Q550" s="1"/>
      <c r="R550" s="1"/>
      <c r="S550" s="1"/>
      <c r="T550" s="1"/>
      <c r="U550" s="1"/>
      <c r="V550" s="1"/>
      <c r="W550" s="1"/>
      <c r="X550" s="1"/>
      <c r="Y550" s="1"/>
    </row>
    <row r="551" spans="1:25" ht="15" thickBot="1" x14ac:dyDescent="0.35">
      <c r="A551" s="1"/>
      <c r="B551" s="7"/>
      <c r="C551" s="1"/>
      <c r="D551" s="1"/>
      <c r="E551" s="1"/>
      <c r="F551" s="1"/>
      <c r="G551" s="1"/>
      <c r="H551" s="1"/>
      <c r="I551" s="1"/>
      <c r="J551" s="1"/>
      <c r="K551" s="1"/>
      <c r="L551" s="1"/>
      <c r="M551" s="1"/>
      <c r="N551" s="1"/>
      <c r="O551" s="1"/>
      <c r="P551" s="1"/>
      <c r="Q551" s="1"/>
      <c r="R551" s="1"/>
      <c r="S551" s="1"/>
      <c r="T551" s="1"/>
      <c r="U551" s="1"/>
      <c r="V551" s="1"/>
      <c r="W551" s="1"/>
      <c r="X551" s="1"/>
      <c r="Y551" s="1"/>
    </row>
    <row r="552" spans="1:25" ht="15" thickBot="1" x14ac:dyDescent="0.35">
      <c r="A552" s="1"/>
      <c r="B552" s="7"/>
      <c r="C552" s="1"/>
      <c r="D552" s="1"/>
      <c r="E552" s="1"/>
      <c r="F552" s="1"/>
      <c r="G552" s="1"/>
      <c r="H552" s="1"/>
      <c r="I552" s="1"/>
      <c r="J552" s="1"/>
      <c r="K552" s="1"/>
      <c r="L552" s="1"/>
      <c r="M552" s="1"/>
      <c r="N552" s="1"/>
      <c r="O552" s="1"/>
      <c r="P552" s="1"/>
      <c r="Q552" s="1"/>
      <c r="R552" s="1"/>
      <c r="S552" s="1"/>
      <c r="T552" s="1"/>
      <c r="U552" s="1"/>
      <c r="V552" s="1"/>
      <c r="W552" s="1"/>
      <c r="X552" s="1"/>
      <c r="Y552" s="1"/>
    </row>
    <row r="553" spans="1:25" ht="15" thickBot="1" x14ac:dyDescent="0.35">
      <c r="A553" s="1"/>
      <c r="B553" s="7"/>
      <c r="C553" s="1"/>
      <c r="D553" s="1"/>
      <c r="E553" s="1"/>
      <c r="F553" s="1"/>
      <c r="G553" s="1"/>
      <c r="H553" s="1"/>
      <c r="I553" s="1"/>
      <c r="J553" s="1"/>
      <c r="K553" s="1"/>
      <c r="L553" s="1"/>
      <c r="M553" s="1"/>
      <c r="N553" s="1"/>
      <c r="O553" s="1"/>
      <c r="P553" s="1"/>
      <c r="Q553" s="1"/>
      <c r="R553" s="1"/>
      <c r="S553" s="1"/>
      <c r="T553" s="1"/>
      <c r="U553" s="1"/>
      <c r="V553" s="1"/>
      <c r="W553" s="1"/>
      <c r="X553" s="1"/>
      <c r="Y553" s="1"/>
    </row>
    <row r="554" spans="1:25" ht="15" thickBot="1" x14ac:dyDescent="0.35">
      <c r="A554" s="1"/>
      <c r="B554" s="7"/>
      <c r="C554" s="1"/>
      <c r="D554" s="1"/>
      <c r="E554" s="1"/>
      <c r="F554" s="1"/>
      <c r="G554" s="1"/>
      <c r="H554" s="1"/>
      <c r="I554" s="1"/>
      <c r="J554" s="1"/>
      <c r="K554" s="1"/>
      <c r="L554" s="1"/>
      <c r="M554" s="1"/>
      <c r="N554" s="1"/>
      <c r="O554" s="1"/>
      <c r="P554" s="1"/>
      <c r="Q554" s="1"/>
      <c r="R554" s="1"/>
      <c r="S554" s="1"/>
      <c r="T554" s="1"/>
      <c r="U554" s="1"/>
      <c r="V554" s="1"/>
      <c r="W554" s="1"/>
      <c r="X554" s="1"/>
      <c r="Y554" s="1"/>
    </row>
    <row r="555" spans="1:25" ht="15" thickBot="1" x14ac:dyDescent="0.35">
      <c r="A555" s="1"/>
      <c r="B555" s="7"/>
      <c r="C555" s="1"/>
      <c r="D555" s="1"/>
      <c r="E555" s="1"/>
      <c r="F555" s="1"/>
      <c r="G555" s="1"/>
      <c r="H555" s="1"/>
      <c r="I555" s="1"/>
      <c r="J555" s="1"/>
      <c r="K555" s="1"/>
      <c r="L555" s="1"/>
      <c r="M555" s="1"/>
      <c r="N555" s="1"/>
      <c r="O555" s="1"/>
      <c r="P555" s="1"/>
      <c r="Q555" s="1"/>
      <c r="R555" s="1"/>
      <c r="S555" s="1"/>
      <c r="T555" s="1"/>
      <c r="U555" s="1"/>
      <c r="V555" s="1"/>
      <c r="W555" s="1"/>
      <c r="X555" s="1"/>
      <c r="Y555" s="1"/>
    </row>
    <row r="556" spans="1:25" ht="15" thickBot="1" x14ac:dyDescent="0.35">
      <c r="A556" s="1"/>
      <c r="B556" s="7"/>
      <c r="C556" s="1"/>
      <c r="D556" s="1"/>
      <c r="E556" s="1"/>
      <c r="F556" s="1"/>
      <c r="G556" s="1"/>
      <c r="H556" s="1"/>
      <c r="I556" s="1"/>
      <c r="J556" s="1"/>
      <c r="K556" s="1"/>
      <c r="L556" s="1"/>
      <c r="M556" s="1"/>
      <c r="N556" s="1"/>
      <c r="O556" s="1"/>
      <c r="P556" s="1"/>
      <c r="Q556" s="1"/>
      <c r="R556" s="1"/>
      <c r="S556" s="1"/>
      <c r="T556" s="1"/>
      <c r="U556" s="1"/>
      <c r="V556" s="1"/>
      <c r="W556" s="1"/>
      <c r="X556" s="1"/>
      <c r="Y556" s="1"/>
    </row>
    <row r="557" spans="1:25" ht="15" thickBot="1" x14ac:dyDescent="0.35">
      <c r="A557" s="1"/>
      <c r="B557" s="7"/>
      <c r="C557" s="1"/>
      <c r="D557" s="1"/>
      <c r="E557" s="1"/>
      <c r="F557" s="1"/>
      <c r="G557" s="1"/>
      <c r="H557" s="1"/>
      <c r="I557" s="1"/>
      <c r="J557" s="1"/>
      <c r="K557" s="1"/>
      <c r="L557" s="1"/>
      <c r="M557" s="1"/>
      <c r="N557" s="1"/>
      <c r="O557" s="1"/>
      <c r="P557" s="1"/>
      <c r="Q557" s="1"/>
      <c r="R557" s="1"/>
      <c r="S557" s="1"/>
      <c r="T557" s="1"/>
      <c r="U557" s="1"/>
      <c r="V557" s="1"/>
      <c r="W557" s="1"/>
      <c r="X557" s="1"/>
      <c r="Y557" s="1"/>
    </row>
    <row r="558" spans="1:25" ht="15" thickBot="1" x14ac:dyDescent="0.35">
      <c r="A558" s="1"/>
      <c r="B558" s="7"/>
      <c r="C558" s="1"/>
      <c r="D558" s="1"/>
      <c r="E558" s="1"/>
      <c r="F558" s="1"/>
      <c r="G558" s="1"/>
      <c r="H558" s="1"/>
      <c r="I558" s="1"/>
      <c r="J558" s="1"/>
      <c r="K558" s="1"/>
      <c r="L558" s="1"/>
      <c r="M558" s="1"/>
      <c r="N558" s="1"/>
      <c r="O558" s="1"/>
      <c r="P558" s="1"/>
      <c r="Q558" s="1"/>
      <c r="R558" s="1"/>
      <c r="S558" s="1"/>
      <c r="T558" s="1"/>
      <c r="U558" s="1"/>
      <c r="V558" s="1"/>
      <c r="W558" s="1"/>
      <c r="X558" s="1"/>
      <c r="Y558" s="1"/>
    </row>
    <row r="559" spans="1:25" ht="15" thickBot="1" x14ac:dyDescent="0.35">
      <c r="A559" s="1"/>
      <c r="B559" s="7"/>
      <c r="C559" s="1"/>
      <c r="D559" s="1"/>
      <c r="E559" s="1"/>
      <c r="F559" s="1"/>
      <c r="G559" s="1"/>
      <c r="H559" s="1"/>
      <c r="I559" s="1"/>
      <c r="J559" s="1"/>
      <c r="K559" s="1"/>
      <c r="L559" s="1"/>
      <c r="M559" s="1"/>
      <c r="N559" s="1"/>
      <c r="O559" s="1"/>
      <c r="P559" s="1"/>
      <c r="Q559" s="1"/>
      <c r="R559" s="1"/>
      <c r="S559" s="1"/>
      <c r="T559" s="1"/>
      <c r="U559" s="1"/>
      <c r="V559" s="1"/>
      <c r="W559" s="1"/>
      <c r="X559" s="1"/>
      <c r="Y559" s="1"/>
    </row>
    <row r="560" spans="1:25" ht="15" thickBot="1" x14ac:dyDescent="0.35">
      <c r="A560" s="1"/>
      <c r="B560" s="7"/>
      <c r="C560" s="1"/>
      <c r="D560" s="1"/>
      <c r="E560" s="1"/>
      <c r="F560" s="1"/>
      <c r="G560" s="1"/>
      <c r="H560" s="1"/>
      <c r="I560" s="1"/>
      <c r="J560" s="1"/>
      <c r="K560" s="1"/>
      <c r="L560" s="1"/>
      <c r="M560" s="1"/>
      <c r="N560" s="1"/>
      <c r="O560" s="1"/>
      <c r="P560" s="1"/>
      <c r="Q560" s="1"/>
      <c r="R560" s="1"/>
      <c r="S560" s="1"/>
      <c r="T560" s="1"/>
      <c r="U560" s="1"/>
      <c r="V560" s="1"/>
      <c r="W560" s="1"/>
      <c r="X560" s="1"/>
      <c r="Y560" s="1"/>
    </row>
    <row r="561" spans="1:25" ht="15" thickBot="1" x14ac:dyDescent="0.35">
      <c r="A561" s="1"/>
      <c r="B561" s="7"/>
      <c r="C561" s="1"/>
      <c r="D561" s="1"/>
      <c r="E561" s="1"/>
      <c r="F561" s="1"/>
      <c r="G561" s="1"/>
      <c r="H561" s="1"/>
      <c r="I561" s="1"/>
      <c r="J561" s="1"/>
      <c r="K561" s="1"/>
      <c r="L561" s="1"/>
      <c r="M561" s="1"/>
      <c r="N561" s="1"/>
      <c r="O561" s="1"/>
      <c r="P561" s="1"/>
      <c r="Q561" s="1"/>
      <c r="R561" s="1"/>
      <c r="S561" s="1"/>
      <c r="T561" s="1"/>
      <c r="U561" s="1"/>
      <c r="V561" s="1"/>
      <c r="W561" s="1"/>
      <c r="X561" s="1"/>
      <c r="Y561" s="1"/>
    </row>
    <row r="562" spans="1:25" ht="15" thickBot="1" x14ac:dyDescent="0.35">
      <c r="A562" s="1"/>
      <c r="B562" s="7"/>
      <c r="C562" s="1"/>
      <c r="D562" s="1"/>
      <c r="E562" s="1"/>
      <c r="F562" s="1"/>
      <c r="G562" s="1"/>
      <c r="H562" s="1"/>
      <c r="I562" s="1"/>
      <c r="J562" s="1"/>
      <c r="K562" s="1"/>
      <c r="L562" s="1"/>
      <c r="M562" s="1"/>
      <c r="N562" s="1"/>
      <c r="O562" s="1"/>
      <c r="P562" s="1"/>
      <c r="Q562" s="1"/>
      <c r="R562" s="1"/>
      <c r="S562" s="1"/>
      <c r="T562" s="1"/>
      <c r="U562" s="1"/>
      <c r="V562" s="1"/>
      <c r="W562" s="1"/>
      <c r="X562" s="1"/>
      <c r="Y562" s="1"/>
    </row>
    <row r="563" spans="1:25" ht="15" thickBot="1" x14ac:dyDescent="0.35">
      <c r="A563" s="1"/>
      <c r="B563" s="7"/>
      <c r="C563" s="1"/>
      <c r="D563" s="1"/>
      <c r="E563" s="1"/>
      <c r="F563" s="1"/>
      <c r="G563" s="1"/>
      <c r="H563" s="1"/>
      <c r="I563" s="1"/>
      <c r="J563" s="1"/>
      <c r="K563" s="1"/>
      <c r="L563" s="1"/>
      <c r="M563" s="1"/>
      <c r="N563" s="1"/>
      <c r="O563" s="1"/>
      <c r="P563" s="1"/>
      <c r="Q563" s="1"/>
      <c r="R563" s="1"/>
      <c r="S563" s="1"/>
      <c r="T563" s="1"/>
      <c r="U563" s="1"/>
      <c r="V563" s="1"/>
      <c r="W563" s="1"/>
      <c r="X563" s="1"/>
      <c r="Y563" s="1"/>
    </row>
    <row r="564" spans="1:25" ht="15" thickBot="1" x14ac:dyDescent="0.35">
      <c r="A564" s="1"/>
      <c r="B564" s="7"/>
      <c r="C564" s="1"/>
      <c r="D564" s="1"/>
      <c r="E564" s="1"/>
      <c r="F564" s="1"/>
      <c r="G564" s="1"/>
      <c r="H564" s="1"/>
      <c r="I564" s="1"/>
      <c r="J564" s="1"/>
      <c r="K564" s="1"/>
      <c r="L564" s="1"/>
      <c r="M564" s="1"/>
      <c r="N564" s="1"/>
      <c r="O564" s="1"/>
      <c r="P564" s="1"/>
      <c r="Q564" s="1"/>
      <c r="R564" s="1"/>
      <c r="S564" s="1"/>
      <c r="T564" s="1"/>
      <c r="U564" s="1"/>
      <c r="V564" s="1"/>
      <c r="W564" s="1"/>
      <c r="X564" s="1"/>
      <c r="Y564" s="1"/>
    </row>
    <row r="565" spans="1:25" ht="15" thickBot="1" x14ac:dyDescent="0.35">
      <c r="A565" s="1"/>
      <c r="B565" s="7"/>
      <c r="C565" s="1"/>
      <c r="D565" s="1"/>
      <c r="E565" s="1"/>
      <c r="F565" s="1"/>
      <c r="G565" s="1"/>
      <c r="H565" s="1"/>
      <c r="I565" s="1"/>
      <c r="J565" s="1"/>
      <c r="K565" s="1"/>
      <c r="L565" s="1"/>
      <c r="M565" s="1"/>
      <c r="N565" s="1"/>
      <c r="O565" s="1"/>
      <c r="P565" s="1"/>
      <c r="Q565" s="1"/>
      <c r="R565" s="1"/>
      <c r="S565" s="1"/>
      <c r="T565" s="1"/>
      <c r="U565" s="1"/>
      <c r="V565" s="1"/>
      <c r="W565" s="1"/>
      <c r="X565" s="1"/>
      <c r="Y565" s="1"/>
    </row>
    <row r="566" spans="1:25" ht="15" thickBot="1" x14ac:dyDescent="0.35">
      <c r="A566" s="1"/>
      <c r="B566" s="7"/>
      <c r="C566" s="1"/>
      <c r="D566" s="1"/>
      <c r="E566" s="1"/>
      <c r="F566" s="1"/>
      <c r="G566" s="1"/>
      <c r="H566" s="1"/>
      <c r="I566" s="1"/>
      <c r="J566" s="1"/>
      <c r="K566" s="1"/>
      <c r="L566" s="1"/>
      <c r="M566" s="1"/>
      <c r="N566" s="1"/>
      <c r="O566" s="1"/>
      <c r="P566" s="1"/>
      <c r="Q566" s="1"/>
      <c r="R566" s="1"/>
      <c r="S566" s="1"/>
      <c r="T566" s="1"/>
      <c r="U566" s="1"/>
      <c r="V566" s="1"/>
      <c r="W566" s="1"/>
      <c r="X566" s="1"/>
      <c r="Y566" s="1"/>
    </row>
    <row r="567" spans="1:25" ht="15" thickBot="1" x14ac:dyDescent="0.35">
      <c r="A567" s="1"/>
      <c r="B567" s="7"/>
      <c r="C567" s="1"/>
      <c r="D567" s="1"/>
      <c r="E567" s="1"/>
      <c r="F567" s="1"/>
      <c r="G567" s="1"/>
      <c r="H567" s="1"/>
      <c r="I567" s="1"/>
      <c r="J567" s="1"/>
      <c r="K567" s="1"/>
      <c r="L567" s="1"/>
      <c r="M567" s="1"/>
      <c r="N567" s="1"/>
      <c r="O567" s="1"/>
      <c r="P567" s="1"/>
      <c r="Q567" s="1"/>
      <c r="R567" s="1"/>
      <c r="S567" s="1"/>
      <c r="T567" s="1"/>
      <c r="U567" s="1"/>
      <c r="V567" s="1"/>
      <c r="W567" s="1"/>
      <c r="X567" s="1"/>
      <c r="Y567" s="1"/>
    </row>
    <row r="568" spans="1:25" ht="15" thickBot="1" x14ac:dyDescent="0.35">
      <c r="A568" s="1"/>
      <c r="B568" s="7"/>
      <c r="C568" s="1"/>
      <c r="D568" s="1"/>
      <c r="E568" s="1"/>
      <c r="F568" s="1"/>
      <c r="G568" s="1"/>
      <c r="H568" s="1"/>
      <c r="I568" s="1"/>
      <c r="J568" s="1"/>
      <c r="K568" s="1"/>
      <c r="L568" s="1"/>
      <c r="M568" s="1"/>
      <c r="N568" s="1"/>
      <c r="O568" s="1"/>
      <c r="P568" s="1"/>
      <c r="Q568" s="1"/>
      <c r="R568" s="1"/>
      <c r="S568" s="1"/>
      <c r="T568" s="1"/>
      <c r="U568" s="1"/>
      <c r="V568" s="1"/>
      <c r="W568" s="1"/>
      <c r="X568" s="1"/>
      <c r="Y568" s="1"/>
    </row>
    <row r="569" spans="1:25" ht="15" thickBot="1" x14ac:dyDescent="0.35">
      <c r="A569" s="1"/>
      <c r="B569" s="7"/>
      <c r="C569" s="1"/>
      <c r="D569" s="1"/>
      <c r="E569" s="1"/>
      <c r="F569" s="1"/>
      <c r="G569" s="1"/>
      <c r="H569" s="1"/>
      <c r="I569" s="1"/>
      <c r="J569" s="1"/>
      <c r="K569" s="1"/>
      <c r="L569" s="1"/>
      <c r="M569" s="1"/>
      <c r="N569" s="1"/>
      <c r="O569" s="1"/>
      <c r="P569" s="1"/>
      <c r="Q569" s="1"/>
      <c r="R569" s="1"/>
      <c r="S569" s="1"/>
      <c r="T569" s="1"/>
      <c r="U569" s="1"/>
      <c r="V569" s="1"/>
      <c r="W569" s="1"/>
      <c r="X569" s="1"/>
      <c r="Y569" s="1"/>
    </row>
    <row r="570" spans="1:25" ht="15" thickBot="1" x14ac:dyDescent="0.35">
      <c r="A570" s="1"/>
      <c r="B570" s="7"/>
      <c r="C570" s="1"/>
      <c r="D570" s="1"/>
      <c r="E570" s="1"/>
      <c r="F570" s="1"/>
      <c r="G570" s="1"/>
      <c r="H570" s="1"/>
      <c r="I570" s="1"/>
      <c r="J570" s="1"/>
      <c r="K570" s="1"/>
      <c r="L570" s="1"/>
      <c r="M570" s="1"/>
      <c r="N570" s="1"/>
      <c r="O570" s="1"/>
      <c r="P570" s="1"/>
      <c r="Q570" s="1"/>
      <c r="R570" s="1"/>
      <c r="S570" s="1"/>
      <c r="T570" s="1"/>
      <c r="U570" s="1"/>
      <c r="V570" s="1"/>
      <c r="W570" s="1"/>
      <c r="X570" s="1"/>
      <c r="Y570" s="1"/>
    </row>
    <row r="571" spans="1:25" ht="15" thickBot="1" x14ac:dyDescent="0.35">
      <c r="A571" s="1"/>
      <c r="B571" s="7"/>
      <c r="C571" s="1"/>
      <c r="D571" s="1"/>
      <c r="E571" s="1"/>
      <c r="F571" s="1"/>
      <c r="G571" s="1"/>
      <c r="H571" s="1"/>
      <c r="I571" s="1"/>
      <c r="J571" s="1"/>
      <c r="K571" s="1"/>
      <c r="L571" s="1"/>
      <c r="M571" s="1"/>
      <c r="N571" s="1"/>
      <c r="O571" s="1"/>
      <c r="P571" s="1"/>
      <c r="Q571" s="1"/>
      <c r="R571" s="1"/>
      <c r="S571" s="1"/>
      <c r="T571" s="1"/>
      <c r="U571" s="1"/>
      <c r="V571" s="1"/>
      <c r="W571" s="1"/>
      <c r="X571" s="1"/>
      <c r="Y571" s="1"/>
    </row>
    <row r="572" spans="1:25" ht="15" thickBot="1" x14ac:dyDescent="0.35">
      <c r="A572" s="1"/>
      <c r="B572" s="7"/>
      <c r="C572" s="1"/>
      <c r="D572" s="1"/>
      <c r="E572" s="1"/>
      <c r="F572" s="1"/>
      <c r="G572" s="1"/>
      <c r="H572" s="1"/>
      <c r="I572" s="1"/>
      <c r="J572" s="1"/>
      <c r="K572" s="1"/>
      <c r="L572" s="1"/>
      <c r="M572" s="1"/>
      <c r="N572" s="1"/>
      <c r="O572" s="1"/>
      <c r="P572" s="1"/>
      <c r="Q572" s="1"/>
      <c r="R572" s="1"/>
      <c r="S572" s="1"/>
      <c r="T572" s="1"/>
      <c r="U572" s="1"/>
      <c r="V572" s="1"/>
      <c r="W572" s="1"/>
      <c r="X572" s="1"/>
      <c r="Y572" s="1"/>
    </row>
    <row r="573" spans="1:25" ht="15" thickBot="1" x14ac:dyDescent="0.35">
      <c r="A573" s="1"/>
      <c r="B573" s="7"/>
      <c r="C573" s="1"/>
      <c r="D573" s="1"/>
      <c r="E573" s="1"/>
      <c r="F573" s="1"/>
      <c r="G573" s="1"/>
      <c r="H573" s="1"/>
      <c r="I573" s="1"/>
      <c r="J573" s="1"/>
      <c r="K573" s="1"/>
      <c r="L573" s="1"/>
      <c r="M573" s="1"/>
      <c r="N573" s="1"/>
      <c r="O573" s="1"/>
      <c r="P573" s="1"/>
      <c r="Q573" s="1"/>
      <c r="R573" s="1"/>
      <c r="S573" s="1"/>
      <c r="T573" s="1"/>
      <c r="U573" s="1"/>
      <c r="V573" s="1"/>
      <c r="W573" s="1"/>
      <c r="X573" s="1"/>
      <c r="Y573" s="1"/>
    </row>
    <row r="574" spans="1:25" ht="15" thickBot="1" x14ac:dyDescent="0.35">
      <c r="A574" s="1"/>
      <c r="B574" s="7"/>
      <c r="C574" s="1"/>
      <c r="D574" s="1"/>
      <c r="E574" s="1"/>
      <c r="F574" s="1"/>
      <c r="G574" s="1"/>
      <c r="H574" s="1"/>
      <c r="I574" s="1"/>
      <c r="J574" s="1"/>
      <c r="K574" s="1"/>
      <c r="L574" s="1"/>
      <c r="M574" s="1"/>
      <c r="N574" s="1"/>
      <c r="O574" s="1"/>
      <c r="P574" s="1"/>
      <c r="Q574" s="1"/>
      <c r="R574" s="1"/>
      <c r="S574" s="1"/>
      <c r="T574" s="1"/>
      <c r="U574" s="1"/>
      <c r="V574" s="1"/>
      <c r="W574" s="1"/>
      <c r="X574" s="1"/>
      <c r="Y574" s="1"/>
    </row>
    <row r="575" spans="1:25" ht="15" thickBot="1" x14ac:dyDescent="0.35">
      <c r="A575" s="1"/>
      <c r="B575" s="7"/>
      <c r="C575" s="1"/>
      <c r="D575" s="1"/>
      <c r="E575" s="1"/>
      <c r="F575" s="1"/>
      <c r="G575" s="1"/>
      <c r="H575" s="1"/>
      <c r="I575" s="1"/>
      <c r="J575" s="1"/>
      <c r="K575" s="1"/>
      <c r="L575" s="1"/>
      <c r="M575" s="1"/>
      <c r="N575" s="1"/>
      <c r="O575" s="1"/>
      <c r="P575" s="1"/>
      <c r="Q575" s="1"/>
      <c r="R575" s="1"/>
      <c r="S575" s="1"/>
      <c r="T575" s="1"/>
      <c r="U575" s="1"/>
      <c r="V575" s="1"/>
      <c r="W575" s="1"/>
      <c r="X575" s="1"/>
      <c r="Y575" s="1"/>
    </row>
    <row r="576" spans="1:25" ht="15" thickBot="1" x14ac:dyDescent="0.35">
      <c r="A576" s="1"/>
      <c r="B576" s="7"/>
      <c r="C576" s="1"/>
      <c r="D576" s="1"/>
      <c r="E576" s="1"/>
      <c r="F576" s="1"/>
      <c r="G576" s="1"/>
      <c r="H576" s="1"/>
      <c r="I576" s="1"/>
      <c r="J576" s="1"/>
      <c r="K576" s="1"/>
      <c r="L576" s="1"/>
      <c r="M576" s="1"/>
      <c r="N576" s="1"/>
      <c r="O576" s="1"/>
      <c r="P576" s="1"/>
      <c r="Q576" s="1"/>
      <c r="R576" s="1"/>
      <c r="S576" s="1"/>
      <c r="T576" s="1"/>
      <c r="U576" s="1"/>
      <c r="V576" s="1"/>
      <c r="W576" s="1"/>
      <c r="X576" s="1"/>
      <c r="Y576" s="1"/>
    </row>
    <row r="577" spans="1:25" ht="15" thickBot="1" x14ac:dyDescent="0.35">
      <c r="A577" s="1"/>
      <c r="B577" s="7"/>
      <c r="C577" s="1"/>
      <c r="D577" s="1"/>
      <c r="E577" s="1"/>
      <c r="F577" s="1"/>
      <c r="G577" s="1"/>
      <c r="H577" s="1"/>
      <c r="I577" s="1"/>
      <c r="J577" s="1"/>
      <c r="K577" s="1"/>
      <c r="L577" s="1"/>
      <c r="M577" s="1"/>
      <c r="N577" s="1"/>
      <c r="O577" s="1"/>
      <c r="P577" s="1"/>
      <c r="Q577" s="1"/>
      <c r="R577" s="1"/>
      <c r="S577" s="1"/>
      <c r="T577" s="1"/>
      <c r="U577" s="1"/>
      <c r="V577" s="1"/>
      <c r="W577" s="1"/>
      <c r="X577" s="1"/>
      <c r="Y577" s="1"/>
    </row>
    <row r="578" spans="1:25" ht="15" thickBot="1" x14ac:dyDescent="0.35">
      <c r="A578" s="1"/>
      <c r="B578" s="7"/>
      <c r="C578" s="1"/>
      <c r="D578" s="1"/>
      <c r="E578" s="1"/>
      <c r="F578" s="1"/>
      <c r="G578" s="1"/>
      <c r="H578" s="1"/>
      <c r="I578" s="1"/>
      <c r="J578" s="1"/>
      <c r="K578" s="1"/>
      <c r="L578" s="1"/>
      <c r="M578" s="1"/>
      <c r="N578" s="1"/>
      <c r="O578" s="1"/>
      <c r="P578" s="1"/>
      <c r="Q578" s="1"/>
      <c r="R578" s="1"/>
      <c r="S578" s="1"/>
      <c r="T578" s="1"/>
      <c r="U578" s="1"/>
      <c r="V578" s="1"/>
      <c r="W578" s="1"/>
      <c r="X578" s="1"/>
      <c r="Y578" s="1"/>
    </row>
    <row r="579" spans="1:25" ht="15" thickBot="1" x14ac:dyDescent="0.35">
      <c r="A579" s="1"/>
      <c r="B579" s="7"/>
      <c r="C579" s="1"/>
      <c r="D579" s="1"/>
      <c r="E579" s="1"/>
      <c r="F579" s="1"/>
      <c r="G579" s="1"/>
      <c r="H579" s="1"/>
      <c r="I579" s="1"/>
      <c r="J579" s="1"/>
      <c r="K579" s="1"/>
      <c r="L579" s="1"/>
      <c r="M579" s="1"/>
      <c r="N579" s="1"/>
      <c r="O579" s="1"/>
      <c r="P579" s="1"/>
      <c r="Q579" s="1"/>
      <c r="R579" s="1"/>
      <c r="S579" s="1"/>
      <c r="T579" s="1"/>
      <c r="U579" s="1"/>
      <c r="V579" s="1"/>
      <c r="W579" s="1"/>
      <c r="X579" s="1"/>
      <c r="Y579" s="1"/>
    </row>
    <row r="580" spans="1:25" ht="15" thickBot="1" x14ac:dyDescent="0.35">
      <c r="A580" s="1"/>
      <c r="B580" s="7"/>
      <c r="C580" s="1"/>
      <c r="D580" s="1"/>
      <c r="E580" s="1"/>
      <c r="F580" s="1"/>
      <c r="G580" s="1"/>
      <c r="H580" s="1"/>
      <c r="I580" s="1"/>
      <c r="J580" s="1"/>
      <c r="K580" s="1"/>
      <c r="L580" s="1"/>
      <c r="M580" s="1"/>
      <c r="N580" s="1"/>
      <c r="O580" s="1"/>
      <c r="P580" s="1"/>
      <c r="Q580" s="1"/>
      <c r="R580" s="1"/>
      <c r="S580" s="1"/>
      <c r="T580" s="1"/>
      <c r="U580" s="1"/>
      <c r="V580" s="1"/>
      <c r="W580" s="1"/>
      <c r="X580" s="1"/>
      <c r="Y580" s="1"/>
    </row>
    <row r="581" spans="1:25" ht="15" thickBot="1" x14ac:dyDescent="0.35">
      <c r="A581" s="1"/>
      <c r="B581" s="7"/>
      <c r="C581" s="1"/>
      <c r="D581" s="1"/>
      <c r="E581" s="1"/>
      <c r="F581" s="1"/>
      <c r="G581" s="1"/>
      <c r="H581" s="1"/>
      <c r="I581" s="1"/>
      <c r="J581" s="1"/>
      <c r="K581" s="1"/>
      <c r="L581" s="1"/>
      <c r="M581" s="1"/>
      <c r="N581" s="1"/>
      <c r="O581" s="1"/>
      <c r="P581" s="1"/>
      <c r="Q581" s="1"/>
      <c r="R581" s="1"/>
      <c r="S581" s="1"/>
      <c r="T581" s="1"/>
      <c r="U581" s="1"/>
      <c r="V581" s="1"/>
      <c r="W581" s="1"/>
      <c r="X581" s="1"/>
      <c r="Y581" s="1"/>
    </row>
    <row r="582" spans="1:25" ht="15" thickBot="1" x14ac:dyDescent="0.35">
      <c r="A582" s="1"/>
      <c r="B582" s="7"/>
      <c r="C582" s="1"/>
      <c r="D582" s="1"/>
      <c r="E582" s="1"/>
      <c r="F582" s="1"/>
      <c r="G582" s="1"/>
      <c r="H582" s="1"/>
      <c r="I582" s="1"/>
      <c r="J582" s="1"/>
      <c r="K582" s="1"/>
      <c r="L582" s="1"/>
      <c r="M582" s="1"/>
      <c r="N582" s="1"/>
      <c r="O582" s="1"/>
      <c r="P582" s="1"/>
      <c r="Q582" s="1"/>
      <c r="R582" s="1"/>
      <c r="S582" s="1"/>
      <c r="T582" s="1"/>
      <c r="U582" s="1"/>
      <c r="V582" s="1"/>
      <c r="W582" s="1"/>
      <c r="X582" s="1"/>
      <c r="Y582" s="1"/>
    </row>
    <row r="583" spans="1:25" ht="15" thickBot="1" x14ac:dyDescent="0.35">
      <c r="A583" s="1"/>
      <c r="B583" s="7"/>
      <c r="C583" s="1"/>
      <c r="D583" s="1"/>
      <c r="E583" s="1"/>
      <c r="F583" s="1"/>
      <c r="G583" s="1"/>
      <c r="H583" s="1"/>
      <c r="I583" s="1"/>
      <c r="J583" s="1"/>
      <c r="K583" s="1"/>
      <c r="L583" s="1"/>
      <c r="M583" s="1"/>
      <c r="N583" s="1"/>
      <c r="O583" s="1"/>
      <c r="P583" s="1"/>
      <c r="Q583" s="1"/>
      <c r="R583" s="1"/>
      <c r="S583" s="1"/>
      <c r="T583" s="1"/>
      <c r="U583" s="1"/>
      <c r="V583" s="1"/>
      <c r="W583" s="1"/>
      <c r="X583" s="1"/>
      <c r="Y583" s="1"/>
    </row>
    <row r="584" spans="1:25" ht="15" thickBot="1" x14ac:dyDescent="0.35">
      <c r="A584" s="1"/>
      <c r="B584" s="7"/>
      <c r="C584" s="1"/>
      <c r="D584" s="1"/>
      <c r="E584" s="1"/>
      <c r="F584" s="1"/>
      <c r="G584" s="1"/>
      <c r="H584" s="1"/>
      <c r="I584" s="1"/>
      <c r="J584" s="1"/>
      <c r="K584" s="1"/>
      <c r="L584" s="1"/>
      <c r="M584" s="1"/>
      <c r="N584" s="1"/>
      <c r="O584" s="1"/>
      <c r="P584" s="1"/>
      <c r="Q584" s="1"/>
      <c r="R584" s="1"/>
      <c r="S584" s="1"/>
      <c r="T584" s="1"/>
      <c r="U584" s="1"/>
      <c r="V584" s="1"/>
      <c r="W584" s="1"/>
      <c r="X584" s="1"/>
      <c r="Y584" s="1"/>
    </row>
    <row r="585" spans="1:25" ht="15" thickBot="1" x14ac:dyDescent="0.35">
      <c r="A585" s="1"/>
      <c r="B585" s="7"/>
      <c r="C585" s="1"/>
      <c r="D585" s="1"/>
      <c r="E585" s="1"/>
      <c r="F585" s="1"/>
      <c r="G585" s="1"/>
      <c r="H585" s="1"/>
      <c r="I585" s="1"/>
      <c r="J585" s="1"/>
      <c r="K585" s="1"/>
      <c r="L585" s="1"/>
      <c r="M585" s="1"/>
      <c r="N585" s="1"/>
      <c r="O585" s="1"/>
      <c r="P585" s="1"/>
      <c r="Q585" s="1"/>
      <c r="R585" s="1"/>
      <c r="S585" s="1"/>
      <c r="T585" s="1"/>
      <c r="U585" s="1"/>
      <c r="V585" s="1"/>
      <c r="W585" s="1"/>
      <c r="X585" s="1"/>
      <c r="Y585" s="1"/>
    </row>
    <row r="586" spans="1:25" ht="15" thickBot="1" x14ac:dyDescent="0.35">
      <c r="A586" s="1"/>
      <c r="B586" s="7"/>
      <c r="C586" s="1"/>
      <c r="D586" s="1"/>
      <c r="E586" s="1"/>
      <c r="F586" s="1"/>
      <c r="G586" s="1"/>
      <c r="H586" s="1"/>
      <c r="I586" s="1"/>
      <c r="J586" s="1"/>
      <c r="K586" s="1"/>
      <c r="L586" s="1"/>
      <c r="M586" s="1"/>
      <c r="N586" s="1"/>
      <c r="O586" s="1"/>
      <c r="P586" s="1"/>
      <c r="Q586" s="1"/>
      <c r="R586" s="1"/>
      <c r="S586" s="1"/>
      <c r="T586" s="1"/>
      <c r="U586" s="1"/>
      <c r="V586" s="1"/>
      <c r="W586" s="1"/>
      <c r="X586" s="1"/>
      <c r="Y586" s="1"/>
    </row>
    <row r="587" spans="1:25" ht="15" thickBot="1" x14ac:dyDescent="0.35">
      <c r="A587" s="1"/>
      <c r="B587" s="7"/>
      <c r="C587" s="1"/>
      <c r="D587" s="1"/>
      <c r="E587" s="1"/>
      <c r="F587" s="1"/>
      <c r="G587" s="1"/>
      <c r="H587" s="1"/>
      <c r="I587" s="1"/>
      <c r="J587" s="1"/>
      <c r="K587" s="1"/>
      <c r="L587" s="1"/>
      <c r="M587" s="1"/>
      <c r="N587" s="1"/>
      <c r="O587" s="1"/>
      <c r="P587" s="1"/>
      <c r="Q587" s="1"/>
      <c r="R587" s="1"/>
      <c r="S587" s="1"/>
      <c r="T587" s="1"/>
      <c r="U587" s="1"/>
      <c r="V587" s="1"/>
      <c r="W587" s="1"/>
      <c r="X587" s="1"/>
      <c r="Y587" s="1"/>
    </row>
    <row r="588" spans="1:25" ht="15" thickBot="1" x14ac:dyDescent="0.35">
      <c r="A588" s="1"/>
      <c r="B588" s="7"/>
      <c r="C588" s="1"/>
      <c r="D588" s="1"/>
      <c r="E588" s="1"/>
      <c r="F588" s="1"/>
      <c r="G588" s="1"/>
      <c r="H588" s="1"/>
      <c r="I588" s="1"/>
      <c r="J588" s="1"/>
      <c r="K588" s="1"/>
      <c r="L588" s="1"/>
      <c r="M588" s="1"/>
      <c r="N588" s="1"/>
      <c r="O588" s="1"/>
      <c r="P588" s="1"/>
      <c r="Q588" s="1"/>
      <c r="R588" s="1"/>
      <c r="S588" s="1"/>
      <c r="T588" s="1"/>
      <c r="U588" s="1"/>
      <c r="V588" s="1"/>
      <c r="W588" s="1"/>
      <c r="X588" s="1"/>
      <c r="Y588" s="1"/>
    </row>
    <row r="589" spans="1:25" ht="15" thickBot="1" x14ac:dyDescent="0.35">
      <c r="A589" s="1"/>
      <c r="B589" s="7"/>
      <c r="C589" s="1"/>
      <c r="D589" s="1"/>
      <c r="E589" s="1"/>
      <c r="F589" s="1"/>
      <c r="G589" s="1"/>
      <c r="H589" s="1"/>
      <c r="I589" s="1"/>
      <c r="J589" s="1"/>
      <c r="K589" s="1"/>
      <c r="L589" s="1"/>
      <c r="M589" s="1"/>
      <c r="N589" s="1"/>
      <c r="O589" s="1"/>
      <c r="P589" s="1"/>
      <c r="Q589" s="1"/>
      <c r="R589" s="1"/>
      <c r="S589" s="1"/>
      <c r="T589" s="1"/>
      <c r="U589" s="1"/>
      <c r="V589" s="1"/>
      <c r="W589" s="1"/>
      <c r="X589" s="1"/>
      <c r="Y589" s="1"/>
    </row>
    <row r="590" spans="1:25" ht="15" thickBot="1" x14ac:dyDescent="0.35">
      <c r="A590" s="1"/>
      <c r="B590" s="7"/>
      <c r="C590" s="1"/>
      <c r="D590" s="1"/>
      <c r="E590" s="1"/>
      <c r="F590" s="1"/>
      <c r="G590" s="1"/>
      <c r="H590" s="1"/>
      <c r="I590" s="1"/>
      <c r="J590" s="1"/>
      <c r="K590" s="1"/>
      <c r="L590" s="1"/>
      <c r="M590" s="1"/>
      <c r="N590" s="1"/>
      <c r="O590" s="1"/>
      <c r="P590" s="1"/>
      <c r="Q590" s="1"/>
      <c r="R590" s="1"/>
      <c r="S590" s="1"/>
      <c r="T590" s="1"/>
      <c r="U590" s="1"/>
      <c r="V590" s="1"/>
      <c r="W590" s="1"/>
      <c r="X590" s="1"/>
      <c r="Y590" s="1"/>
    </row>
    <row r="591" spans="1:25" ht="15" thickBot="1" x14ac:dyDescent="0.35">
      <c r="A591" s="1"/>
      <c r="B591" s="7"/>
      <c r="C591" s="1"/>
      <c r="D591" s="1"/>
      <c r="E591" s="1"/>
      <c r="F591" s="1"/>
      <c r="G591" s="1"/>
      <c r="H591" s="1"/>
      <c r="I591" s="1"/>
      <c r="J591" s="1"/>
      <c r="K591" s="1"/>
      <c r="L591" s="1"/>
      <c r="M591" s="1"/>
      <c r="N591" s="1"/>
      <c r="O591" s="1"/>
      <c r="P591" s="1"/>
      <c r="Q591" s="1"/>
      <c r="R591" s="1"/>
      <c r="S591" s="1"/>
      <c r="T591" s="1"/>
      <c r="U591" s="1"/>
      <c r="V591" s="1"/>
      <c r="W591" s="1"/>
      <c r="X591" s="1"/>
      <c r="Y591" s="1"/>
    </row>
    <row r="592" spans="1:25" ht="15" thickBot="1" x14ac:dyDescent="0.35">
      <c r="A592" s="1"/>
      <c r="B592" s="7"/>
      <c r="C592" s="1"/>
      <c r="D592" s="1"/>
      <c r="E592" s="1"/>
      <c r="F592" s="1"/>
      <c r="G592" s="1"/>
      <c r="H592" s="1"/>
      <c r="I592" s="1"/>
      <c r="J592" s="1"/>
      <c r="K592" s="1"/>
      <c r="L592" s="1"/>
      <c r="M592" s="1"/>
      <c r="N592" s="1"/>
      <c r="O592" s="1"/>
      <c r="P592" s="1"/>
      <c r="Q592" s="1"/>
      <c r="R592" s="1"/>
      <c r="S592" s="1"/>
      <c r="T592" s="1"/>
      <c r="U592" s="1"/>
      <c r="V592" s="1"/>
      <c r="W592" s="1"/>
      <c r="X592" s="1"/>
      <c r="Y592" s="1"/>
    </row>
    <row r="593" spans="1:25" ht="15" thickBot="1" x14ac:dyDescent="0.35">
      <c r="A593" s="1"/>
      <c r="B593" s="7"/>
      <c r="C593" s="1"/>
      <c r="D593" s="1"/>
      <c r="E593" s="1"/>
      <c r="F593" s="1"/>
      <c r="G593" s="1"/>
      <c r="H593" s="1"/>
      <c r="I593" s="1"/>
      <c r="J593" s="1"/>
      <c r="K593" s="1"/>
      <c r="L593" s="1"/>
      <c r="M593" s="1"/>
      <c r="N593" s="1"/>
      <c r="O593" s="1"/>
      <c r="P593" s="1"/>
      <c r="Q593" s="1"/>
      <c r="R593" s="1"/>
      <c r="S593" s="1"/>
      <c r="T593" s="1"/>
      <c r="U593" s="1"/>
      <c r="V593" s="1"/>
      <c r="W593" s="1"/>
      <c r="X593" s="1"/>
      <c r="Y593" s="1"/>
    </row>
    <row r="594" spans="1:25" ht="15" thickBot="1" x14ac:dyDescent="0.35">
      <c r="A594" s="1"/>
      <c r="B594" s="7"/>
      <c r="C594" s="1"/>
      <c r="D594" s="1"/>
      <c r="E594" s="1"/>
      <c r="F594" s="1"/>
      <c r="G594" s="1"/>
      <c r="H594" s="1"/>
      <c r="I594" s="1"/>
      <c r="J594" s="1"/>
      <c r="K594" s="1"/>
      <c r="L594" s="1"/>
      <c r="M594" s="1"/>
      <c r="N594" s="1"/>
      <c r="O594" s="1"/>
      <c r="P594" s="1"/>
      <c r="Q594" s="1"/>
      <c r="R594" s="1"/>
      <c r="S594" s="1"/>
      <c r="T594" s="1"/>
      <c r="U594" s="1"/>
      <c r="V594" s="1"/>
      <c r="W594" s="1"/>
      <c r="X594" s="1"/>
      <c r="Y594" s="1"/>
    </row>
    <row r="595" spans="1:25" ht="15" thickBot="1" x14ac:dyDescent="0.35">
      <c r="A595" s="1"/>
      <c r="B595" s="7"/>
      <c r="C595" s="1"/>
      <c r="D595" s="1"/>
      <c r="E595" s="1"/>
      <c r="F595" s="1"/>
      <c r="G595" s="1"/>
      <c r="H595" s="1"/>
      <c r="I595" s="1"/>
      <c r="J595" s="1"/>
      <c r="K595" s="1"/>
      <c r="L595" s="1"/>
      <c r="M595" s="1"/>
      <c r="N595" s="1"/>
      <c r="O595" s="1"/>
      <c r="P595" s="1"/>
      <c r="Q595" s="1"/>
      <c r="R595" s="1"/>
      <c r="S595" s="1"/>
      <c r="T595" s="1"/>
      <c r="U595" s="1"/>
      <c r="V595" s="1"/>
      <c r="W595" s="1"/>
      <c r="X595" s="1"/>
      <c r="Y595" s="1"/>
    </row>
    <row r="596" spans="1:25" ht="15" thickBot="1" x14ac:dyDescent="0.35">
      <c r="A596" s="1"/>
      <c r="B596" s="7"/>
      <c r="C596" s="1"/>
      <c r="D596" s="1"/>
      <c r="E596" s="1"/>
      <c r="F596" s="1"/>
      <c r="G596" s="1"/>
      <c r="H596" s="1"/>
      <c r="I596" s="1"/>
      <c r="J596" s="1"/>
      <c r="K596" s="1"/>
      <c r="L596" s="1"/>
      <c r="M596" s="1"/>
      <c r="N596" s="1"/>
      <c r="O596" s="1"/>
      <c r="P596" s="1"/>
      <c r="Q596" s="1"/>
      <c r="R596" s="1"/>
      <c r="S596" s="1"/>
      <c r="T596" s="1"/>
      <c r="U596" s="1"/>
      <c r="V596" s="1"/>
      <c r="W596" s="1"/>
      <c r="X596" s="1"/>
      <c r="Y596" s="1"/>
    </row>
    <row r="597" spans="1:25" ht="15" thickBot="1" x14ac:dyDescent="0.35">
      <c r="A597" s="1"/>
      <c r="B597" s="7"/>
      <c r="C597" s="1"/>
      <c r="D597" s="1"/>
      <c r="E597" s="1"/>
      <c r="F597" s="1"/>
      <c r="G597" s="1"/>
      <c r="H597" s="1"/>
      <c r="I597" s="1"/>
      <c r="J597" s="1"/>
      <c r="K597" s="1"/>
      <c r="L597" s="1"/>
      <c r="M597" s="1"/>
      <c r="N597" s="1"/>
      <c r="O597" s="1"/>
      <c r="P597" s="1"/>
      <c r="Q597" s="1"/>
      <c r="R597" s="1"/>
      <c r="S597" s="1"/>
      <c r="T597" s="1"/>
      <c r="U597" s="1"/>
      <c r="V597" s="1"/>
      <c r="W597" s="1"/>
      <c r="X597" s="1"/>
      <c r="Y597" s="1"/>
    </row>
    <row r="598" spans="1:25" ht="15" thickBot="1" x14ac:dyDescent="0.35">
      <c r="A598" s="1"/>
      <c r="B598" s="7"/>
      <c r="C598" s="1"/>
      <c r="D598" s="1"/>
      <c r="E598" s="1"/>
      <c r="F598" s="1"/>
      <c r="G598" s="1"/>
      <c r="H598" s="1"/>
      <c r="I598" s="1"/>
      <c r="J598" s="1"/>
      <c r="K598" s="1"/>
      <c r="L598" s="1"/>
      <c r="M598" s="1"/>
      <c r="N598" s="1"/>
      <c r="O598" s="1"/>
      <c r="P598" s="1"/>
      <c r="Q598" s="1"/>
      <c r="R598" s="1"/>
      <c r="S598" s="1"/>
      <c r="T598" s="1"/>
      <c r="U598" s="1"/>
      <c r="V598" s="1"/>
      <c r="W598" s="1"/>
      <c r="X598" s="1"/>
      <c r="Y598" s="1"/>
    </row>
    <row r="599" spans="1:25" ht="15" thickBot="1" x14ac:dyDescent="0.35">
      <c r="A599" s="1"/>
      <c r="B599" s="7"/>
      <c r="C599" s="1"/>
      <c r="D599" s="1"/>
      <c r="E599" s="1"/>
      <c r="F599" s="1"/>
      <c r="G599" s="1"/>
      <c r="H599" s="1"/>
      <c r="I599" s="1"/>
      <c r="J599" s="1"/>
      <c r="K599" s="1"/>
      <c r="L599" s="1"/>
      <c r="M599" s="1"/>
      <c r="N599" s="1"/>
      <c r="O599" s="1"/>
      <c r="P599" s="1"/>
      <c r="Q599" s="1"/>
      <c r="R599" s="1"/>
      <c r="S599" s="1"/>
      <c r="T599" s="1"/>
      <c r="U599" s="1"/>
      <c r="V599" s="1"/>
      <c r="W599" s="1"/>
      <c r="X599" s="1"/>
      <c r="Y599" s="1"/>
    </row>
    <row r="600" spans="1:25" ht="15" thickBot="1" x14ac:dyDescent="0.35">
      <c r="A600" s="1"/>
      <c r="B600" s="7"/>
      <c r="C600" s="1"/>
      <c r="D600" s="1"/>
      <c r="E600" s="1"/>
      <c r="F600" s="1"/>
      <c r="G600" s="1"/>
      <c r="H600" s="1"/>
      <c r="I600" s="1"/>
      <c r="J600" s="1"/>
      <c r="K600" s="1"/>
      <c r="L600" s="1"/>
      <c r="M600" s="1"/>
      <c r="N600" s="1"/>
      <c r="O600" s="1"/>
      <c r="P600" s="1"/>
      <c r="Q600" s="1"/>
      <c r="R600" s="1"/>
      <c r="S600" s="1"/>
      <c r="T600" s="1"/>
      <c r="U600" s="1"/>
      <c r="V600" s="1"/>
      <c r="W600" s="1"/>
      <c r="X600" s="1"/>
      <c r="Y600" s="1"/>
    </row>
    <row r="601" spans="1:25" ht="15" thickBot="1" x14ac:dyDescent="0.35">
      <c r="A601" s="1"/>
      <c r="B601" s="7"/>
      <c r="C601" s="1"/>
      <c r="D601" s="1"/>
      <c r="E601" s="1"/>
      <c r="F601" s="1"/>
      <c r="G601" s="1"/>
      <c r="H601" s="1"/>
      <c r="I601" s="1"/>
      <c r="J601" s="1"/>
      <c r="K601" s="1"/>
      <c r="L601" s="1"/>
      <c r="M601" s="1"/>
      <c r="N601" s="1"/>
      <c r="O601" s="1"/>
      <c r="P601" s="1"/>
      <c r="Q601" s="1"/>
      <c r="R601" s="1"/>
      <c r="S601" s="1"/>
      <c r="T601" s="1"/>
      <c r="U601" s="1"/>
      <c r="V601" s="1"/>
      <c r="W601" s="1"/>
      <c r="X601" s="1"/>
      <c r="Y601" s="1"/>
    </row>
    <row r="602" spans="1:25" ht="15" thickBot="1" x14ac:dyDescent="0.35">
      <c r="A602" s="1"/>
      <c r="B602" s="7"/>
      <c r="C602" s="1"/>
      <c r="D602" s="1"/>
      <c r="E602" s="1"/>
      <c r="F602" s="1"/>
      <c r="G602" s="1"/>
      <c r="H602" s="1"/>
      <c r="I602" s="1"/>
      <c r="J602" s="1"/>
      <c r="K602" s="1"/>
      <c r="L602" s="1"/>
      <c r="M602" s="1"/>
      <c r="N602" s="1"/>
      <c r="O602" s="1"/>
      <c r="P602" s="1"/>
      <c r="Q602" s="1"/>
      <c r="R602" s="1"/>
      <c r="S602" s="1"/>
      <c r="T602" s="1"/>
      <c r="U602" s="1"/>
      <c r="V602" s="1"/>
      <c r="W602" s="1"/>
      <c r="X602" s="1"/>
      <c r="Y602" s="1"/>
    </row>
    <row r="603" spans="1:25" ht="15" thickBot="1" x14ac:dyDescent="0.35">
      <c r="A603" s="1"/>
      <c r="B603" s="7"/>
      <c r="C603" s="1"/>
      <c r="D603" s="1"/>
      <c r="E603" s="1"/>
      <c r="F603" s="1"/>
      <c r="G603" s="1"/>
      <c r="H603" s="1"/>
      <c r="I603" s="1"/>
      <c r="J603" s="1"/>
      <c r="K603" s="1"/>
      <c r="L603" s="1"/>
      <c r="M603" s="1"/>
      <c r="N603" s="1"/>
      <c r="O603" s="1"/>
      <c r="P603" s="1"/>
      <c r="Q603" s="1"/>
      <c r="R603" s="1"/>
      <c r="S603" s="1"/>
      <c r="T603" s="1"/>
      <c r="U603" s="1"/>
      <c r="V603" s="1"/>
      <c r="W603" s="1"/>
      <c r="X603" s="1"/>
      <c r="Y603" s="1"/>
    </row>
    <row r="604" spans="1:25" ht="15" thickBot="1" x14ac:dyDescent="0.35">
      <c r="A604" s="1"/>
      <c r="B604" s="7"/>
      <c r="C604" s="1"/>
      <c r="D604" s="1"/>
      <c r="E604" s="1"/>
      <c r="F604" s="1"/>
      <c r="G604" s="1"/>
      <c r="H604" s="1"/>
      <c r="I604" s="1"/>
      <c r="J604" s="1"/>
      <c r="K604" s="1"/>
      <c r="L604" s="1"/>
      <c r="M604" s="1"/>
      <c r="N604" s="1"/>
      <c r="O604" s="1"/>
      <c r="P604" s="1"/>
      <c r="Q604" s="1"/>
      <c r="R604" s="1"/>
      <c r="S604" s="1"/>
      <c r="T604" s="1"/>
      <c r="U604" s="1"/>
      <c r="V604" s="1"/>
      <c r="W604" s="1"/>
      <c r="X604" s="1"/>
      <c r="Y604" s="1"/>
    </row>
    <row r="605" spans="1:25" ht="15" thickBot="1" x14ac:dyDescent="0.35">
      <c r="A605" s="1"/>
      <c r="B605" s="7"/>
      <c r="C605" s="1"/>
      <c r="D605" s="1"/>
      <c r="E605" s="1"/>
      <c r="F605" s="1"/>
      <c r="G605" s="1"/>
      <c r="H605" s="1"/>
      <c r="I605" s="1"/>
      <c r="J605" s="1"/>
      <c r="K605" s="1"/>
      <c r="L605" s="1"/>
      <c r="M605" s="1"/>
      <c r="N605" s="1"/>
      <c r="O605" s="1"/>
      <c r="P605" s="1"/>
      <c r="Q605" s="1"/>
      <c r="R605" s="1"/>
      <c r="S605" s="1"/>
      <c r="T605" s="1"/>
      <c r="U605" s="1"/>
      <c r="V605" s="1"/>
      <c r="W605" s="1"/>
      <c r="X605" s="1"/>
      <c r="Y605" s="1"/>
    </row>
    <row r="606" spans="1:25" ht="15" thickBot="1" x14ac:dyDescent="0.35">
      <c r="A606" s="1"/>
      <c r="B606" s="7"/>
      <c r="C606" s="1"/>
      <c r="D606" s="1"/>
      <c r="E606" s="1"/>
      <c r="F606" s="1"/>
      <c r="G606" s="1"/>
      <c r="H606" s="1"/>
      <c r="I606" s="1"/>
      <c r="J606" s="1"/>
      <c r="K606" s="1"/>
      <c r="L606" s="1"/>
      <c r="M606" s="1"/>
      <c r="N606" s="1"/>
      <c r="O606" s="1"/>
      <c r="P606" s="1"/>
      <c r="Q606" s="1"/>
      <c r="R606" s="1"/>
      <c r="S606" s="1"/>
      <c r="T606" s="1"/>
      <c r="U606" s="1"/>
      <c r="V606" s="1"/>
      <c r="W606" s="1"/>
      <c r="X606" s="1"/>
      <c r="Y606" s="1"/>
    </row>
    <row r="607" spans="1:25" ht="15" thickBot="1" x14ac:dyDescent="0.35">
      <c r="A607" s="1"/>
      <c r="B607" s="7"/>
      <c r="C607" s="1"/>
      <c r="D607" s="1"/>
      <c r="E607" s="1"/>
      <c r="F607" s="1"/>
      <c r="G607" s="1"/>
      <c r="H607" s="1"/>
      <c r="I607" s="1"/>
      <c r="J607" s="1"/>
      <c r="K607" s="1"/>
      <c r="L607" s="1"/>
      <c r="M607" s="1"/>
      <c r="N607" s="1"/>
      <c r="O607" s="1"/>
      <c r="P607" s="1"/>
      <c r="Q607" s="1"/>
      <c r="R607" s="1"/>
      <c r="S607" s="1"/>
      <c r="T607" s="1"/>
      <c r="U607" s="1"/>
      <c r="V607" s="1"/>
      <c r="W607" s="1"/>
      <c r="X607" s="1"/>
      <c r="Y607" s="1"/>
    </row>
    <row r="608" spans="1:25" ht="15" thickBot="1" x14ac:dyDescent="0.35">
      <c r="A608" s="1"/>
      <c r="B608" s="7"/>
      <c r="C608" s="1"/>
      <c r="D608" s="1"/>
      <c r="E608" s="1"/>
      <c r="F608" s="1"/>
      <c r="G608" s="1"/>
      <c r="H608" s="1"/>
      <c r="I608" s="1"/>
      <c r="J608" s="1"/>
      <c r="K608" s="1"/>
      <c r="L608" s="1"/>
      <c r="M608" s="1"/>
      <c r="N608" s="1"/>
      <c r="O608" s="1"/>
      <c r="P608" s="1"/>
      <c r="Q608" s="1"/>
      <c r="R608" s="1"/>
      <c r="S608" s="1"/>
      <c r="T608" s="1"/>
      <c r="U608" s="1"/>
      <c r="V608" s="1"/>
      <c r="W608" s="1"/>
      <c r="X608" s="1"/>
      <c r="Y608" s="1"/>
    </row>
    <row r="609" spans="1:25" ht="15" thickBot="1" x14ac:dyDescent="0.35">
      <c r="A609" s="1"/>
      <c r="B609" s="7"/>
      <c r="C609" s="1"/>
      <c r="D609" s="1"/>
      <c r="E609" s="1"/>
      <c r="F609" s="1"/>
      <c r="G609" s="1"/>
      <c r="H609" s="1"/>
      <c r="I609" s="1"/>
      <c r="J609" s="1"/>
      <c r="K609" s="1"/>
      <c r="L609" s="1"/>
      <c r="M609" s="1"/>
      <c r="N609" s="1"/>
      <c r="O609" s="1"/>
      <c r="P609" s="1"/>
      <c r="Q609" s="1"/>
      <c r="R609" s="1"/>
      <c r="S609" s="1"/>
      <c r="T609" s="1"/>
      <c r="U609" s="1"/>
      <c r="V609" s="1"/>
      <c r="W609" s="1"/>
      <c r="X609" s="1"/>
      <c r="Y609" s="1"/>
    </row>
    <row r="610" spans="1:25" ht="15" thickBot="1" x14ac:dyDescent="0.35">
      <c r="A610" s="1"/>
      <c r="B610" s="7"/>
      <c r="C610" s="1"/>
      <c r="D610" s="1"/>
      <c r="E610" s="1"/>
      <c r="F610" s="1"/>
      <c r="G610" s="1"/>
      <c r="H610" s="1"/>
      <c r="I610" s="1"/>
      <c r="J610" s="1"/>
      <c r="K610" s="1"/>
      <c r="L610" s="1"/>
      <c r="M610" s="1"/>
      <c r="N610" s="1"/>
      <c r="O610" s="1"/>
      <c r="P610" s="1"/>
      <c r="Q610" s="1"/>
      <c r="R610" s="1"/>
      <c r="S610" s="1"/>
      <c r="T610" s="1"/>
      <c r="U610" s="1"/>
      <c r="V610" s="1"/>
      <c r="W610" s="1"/>
      <c r="X610" s="1"/>
      <c r="Y610" s="1"/>
    </row>
    <row r="611" spans="1:25" ht="15" thickBot="1" x14ac:dyDescent="0.35">
      <c r="A611" s="1"/>
      <c r="B611" s="7"/>
      <c r="C611" s="1"/>
      <c r="D611" s="1"/>
      <c r="E611" s="1"/>
      <c r="F611" s="1"/>
      <c r="G611" s="1"/>
      <c r="H611" s="1"/>
      <c r="I611" s="1"/>
      <c r="J611" s="1"/>
      <c r="K611" s="1"/>
      <c r="L611" s="1"/>
      <c r="M611" s="1"/>
      <c r="N611" s="1"/>
      <c r="O611" s="1"/>
      <c r="P611" s="1"/>
      <c r="Q611" s="1"/>
      <c r="R611" s="1"/>
      <c r="S611" s="1"/>
      <c r="T611" s="1"/>
      <c r="U611" s="1"/>
      <c r="V611" s="1"/>
      <c r="W611" s="1"/>
      <c r="X611" s="1"/>
      <c r="Y611" s="1"/>
    </row>
    <row r="612" spans="1:25" ht="15" thickBot="1" x14ac:dyDescent="0.35">
      <c r="A612" s="1"/>
      <c r="B612" s="7"/>
      <c r="C612" s="1"/>
      <c r="D612" s="1"/>
      <c r="E612" s="1"/>
      <c r="F612" s="1"/>
      <c r="G612" s="1"/>
      <c r="H612" s="1"/>
      <c r="I612" s="1"/>
      <c r="J612" s="1"/>
      <c r="K612" s="1"/>
      <c r="L612" s="1"/>
      <c r="M612" s="1"/>
      <c r="N612" s="1"/>
      <c r="O612" s="1"/>
      <c r="P612" s="1"/>
      <c r="Q612" s="1"/>
      <c r="R612" s="1"/>
      <c r="S612" s="1"/>
      <c r="T612" s="1"/>
      <c r="U612" s="1"/>
      <c r="V612" s="1"/>
      <c r="W612" s="1"/>
      <c r="X612" s="1"/>
      <c r="Y612" s="1"/>
    </row>
    <row r="613" spans="1:25" ht="15" thickBot="1" x14ac:dyDescent="0.35">
      <c r="A613" s="1"/>
      <c r="B613" s="7"/>
      <c r="C613" s="1"/>
      <c r="D613" s="1"/>
      <c r="E613" s="1"/>
      <c r="F613" s="1"/>
      <c r="G613" s="1"/>
      <c r="H613" s="1"/>
      <c r="I613" s="1"/>
      <c r="J613" s="1"/>
      <c r="K613" s="1"/>
      <c r="L613" s="1"/>
      <c r="M613" s="1"/>
      <c r="N613" s="1"/>
      <c r="O613" s="1"/>
      <c r="P613" s="1"/>
      <c r="Q613" s="1"/>
      <c r="R613" s="1"/>
      <c r="S613" s="1"/>
      <c r="T613" s="1"/>
      <c r="U613" s="1"/>
      <c r="V613" s="1"/>
      <c r="W613" s="1"/>
      <c r="X613" s="1"/>
      <c r="Y613" s="1"/>
    </row>
    <row r="614" spans="1:25" ht="15" thickBot="1" x14ac:dyDescent="0.35">
      <c r="A614" s="1"/>
      <c r="B614" s="7"/>
      <c r="C614" s="1"/>
      <c r="D614" s="1"/>
      <c r="E614" s="1"/>
      <c r="F614" s="1"/>
      <c r="G614" s="1"/>
      <c r="H614" s="1"/>
      <c r="I614" s="1"/>
      <c r="J614" s="1"/>
      <c r="K614" s="1"/>
      <c r="L614" s="1"/>
      <c r="M614" s="1"/>
      <c r="N614" s="1"/>
      <c r="O614" s="1"/>
      <c r="P614" s="1"/>
      <c r="Q614" s="1"/>
      <c r="R614" s="1"/>
      <c r="S614" s="1"/>
      <c r="T614" s="1"/>
      <c r="U614" s="1"/>
      <c r="V614" s="1"/>
      <c r="W614" s="1"/>
      <c r="X614" s="1"/>
      <c r="Y614" s="1"/>
    </row>
    <row r="615" spans="1:25" ht="15" thickBot="1" x14ac:dyDescent="0.35">
      <c r="A615" s="1"/>
      <c r="B615" s="7"/>
      <c r="C615" s="1"/>
      <c r="D615" s="1"/>
      <c r="E615" s="1"/>
      <c r="F615" s="1"/>
      <c r="G615" s="1"/>
      <c r="H615" s="1"/>
      <c r="I615" s="1"/>
      <c r="J615" s="1"/>
      <c r="K615" s="1"/>
      <c r="L615" s="1"/>
      <c r="M615" s="1"/>
      <c r="N615" s="1"/>
      <c r="O615" s="1"/>
      <c r="P615" s="1"/>
      <c r="Q615" s="1"/>
      <c r="R615" s="1"/>
      <c r="S615" s="1"/>
      <c r="T615" s="1"/>
      <c r="U615" s="1"/>
      <c r="V615" s="1"/>
      <c r="W615" s="1"/>
      <c r="X615" s="1"/>
      <c r="Y615" s="1"/>
    </row>
    <row r="616" spans="1:25" ht="15" thickBot="1" x14ac:dyDescent="0.35">
      <c r="A616" s="1"/>
      <c r="B616" s="7"/>
      <c r="C616" s="1"/>
      <c r="D616" s="1"/>
      <c r="E616" s="1"/>
      <c r="F616" s="1"/>
      <c r="G616" s="1"/>
      <c r="H616" s="1"/>
      <c r="I616" s="1"/>
      <c r="J616" s="1"/>
      <c r="K616" s="1"/>
      <c r="L616" s="1"/>
      <c r="M616" s="1"/>
      <c r="N616" s="1"/>
      <c r="O616" s="1"/>
      <c r="P616" s="1"/>
      <c r="Q616" s="1"/>
      <c r="R616" s="1"/>
      <c r="S616" s="1"/>
      <c r="T616" s="1"/>
      <c r="U616" s="1"/>
      <c r="V616" s="1"/>
      <c r="W616" s="1"/>
      <c r="X616" s="1"/>
      <c r="Y616" s="1"/>
    </row>
    <row r="617" spans="1:25" ht="15" thickBot="1" x14ac:dyDescent="0.35">
      <c r="A617" s="1"/>
      <c r="B617" s="7"/>
      <c r="C617" s="1"/>
      <c r="D617" s="1"/>
      <c r="E617" s="1"/>
      <c r="F617" s="1"/>
      <c r="G617" s="1"/>
      <c r="H617" s="1"/>
      <c r="I617" s="1"/>
      <c r="J617" s="1"/>
      <c r="K617" s="1"/>
      <c r="L617" s="1"/>
      <c r="M617" s="1"/>
      <c r="N617" s="1"/>
      <c r="O617" s="1"/>
      <c r="P617" s="1"/>
      <c r="Q617" s="1"/>
      <c r="R617" s="1"/>
      <c r="S617" s="1"/>
      <c r="T617" s="1"/>
      <c r="U617" s="1"/>
      <c r="V617" s="1"/>
      <c r="W617" s="1"/>
      <c r="X617" s="1"/>
      <c r="Y617" s="1"/>
    </row>
    <row r="618" spans="1:25" ht="15" thickBot="1" x14ac:dyDescent="0.35">
      <c r="A618" s="1"/>
      <c r="B618" s="7"/>
      <c r="C618" s="1"/>
      <c r="D618" s="1"/>
      <c r="E618" s="1"/>
      <c r="F618" s="1"/>
      <c r="G618" s="1"/>
      <c r="H618" s="1"/>
      <c r="I618" s="1"/>
      <c r="J618" s="1"/>
      <c r="K618" s="1"/>
      <c r="L618" s="1"/>
      <c r="M618" s="1"/>
      <c r="N618" s="1"/>
      <c r="O618" s="1"/>
      <c r="P618" s="1"/>
      <c r="Q618" s="1"/>
      <c r="R618" s="1"/>
      <c r="S618" s="1"/>
      <c r="T618" s="1"/>
      <c r="U618" s="1"/>
      <c r="V618" s="1"/>
      <c r="W618" s="1"/>
      <c r="X618" s="1"/>
      <c r="Y618" s="1"/>
    </row>
    <row r="619" spans="1:25" ht="15" thickBot="1" x14ac:dyDescent="0.35">
      <c r="A619" s="1"/>
      <c r="B619" s="7"/>
      <c r="C619" s="1"/>
      <c r="D619" s="1"/>
      <c r="E619" s="1"/>
      <c r="F619" s="1"/>
      <c r="G619" s="1"/>
      <c r="H619" s="1"/>
      <c r="I619" s="1"/>
      <c r="J619" s="1"/>
      <c r="K619" s="1"/>
      <c r="L619" s="1"/>
      <c r="M619" s="1"/>
      <c r="N619" s="1"/>
      <c r="O619" s="1"/>
      <c r="P619" s="1"/>
      <c r="Q619" s="1"/>
      <c r="R619" s="1"/>
      <c r="S619" s="1"/>
      <c r="T619" s="1"/>
      <c r="U619" s="1"/>
      <c r="V619" s="1"/>
      <c r="W619" s="1"/>
      <c r="X619" s="1"/>
      <c r="Y619" s="1"/>
    </row>
    <row r="620" spans="1:25" ht="15" thickBot="1" x14ac:dyDescent="0.35">
      <c r="A620" s="1"/>
      <c r="B620" s="7"/>
      <c r="C620" s="1"/>
      <c r="D620" s="1"/>
      <c r="E620" s="1"/>
      <c r="F620" s="1"/>
      <c r="G620" s="1"/>
      <c r="H620" s="1"/>
      <c r="I620" s="1"/>
      <c r="J620" s="1"/>
      <c r="K620" s="1"/>
      <c r="L620" s="1"/>
      <c r="M620" s="1"/>
      <c r="N620" s="1"/>
      <c r="O620" s="1"/>
      <c r="P620" s="1"/>
      <c r="Q620" s="1"/>
      <c r="R620" s="1"/>
      <c r="S620" s="1"/>
      <c r="T620" s="1"/>
      <c r="U620" s="1"/>
      <c r="V620" s="1"/>
      <c r="W620" s="1"/>
      <c r="X620" s="1"/>
      <c r="Y620" s="1"/>
    </row>
    <row r="621" spans="1:25" ht="15" thickBot="1" x14ac:dyDescent="0.35">
      <c r="A621" s="1"/>
      <c r="B621" s="7"/>
      <c r="C621" s="1"/>
      <c r="D621" s="1"/>
      <c r="E621" s="1"/>
      <c r="F621" s="1"/>
      <c r="G621" s="1"/>
      <c r="H621" s="1"/>
      <c r="I621" s="1"/>
      <c r="J621" s="1"/>
      <c r="K621" s="1"/>
      <c r="L621" s="1"/>
      <c r="M621" s="1"/>
      <c r="N621" s="1"/>
      <c r="O621" s="1"/>
      <c r="P621" s="1"/>
      <c r="Q621" s="1"/>
      <c r="R621" s="1"/>
      <c r="S621" s="1"/>
      <c r="T621" s="1"/>
      <c r="U621" s="1"/>
      <c r="V621" s="1"/>
      <c r="W621" s="1"/>
      <c r="X621" s="1"/>
      <c r="Y621" s="1"/>
    </row>
    <row r="622" spans="1:25" ht="15" thickBot="1" x14ac:dyDescent="0.35">
      <c r="A622" s="1"/>
      <c r="B622" s="7"/>
      <c r="C622" s="1"/>
      <c r="D622" s="1"/>
      <c r="E622" s="1"/>
      <c r="F622" s="1"/>
      <c r="G622" s="1"/>
      <c r="H622" s="1"/>
      <c r="I622" s="1"/>
      <c r="J622" s="1"/>
      <c r="K622" s="1"/>
      <c r="L622" s="1"/>
      <c r="M622" s="1"/>
      <c r="N622" s="1"/>
      <c r="O622" s="1"/>
      <c r="P622" s="1"/>
      <c r="Q622" s="1"/>
      <c r="R622" s="1"/>
      <c r="S622" s="1"/>
      <c r="T622" s="1"/>
      <c r="U622" s="1"/>
      <c r="V622" s="1"/>
      <c r="W622" s="1"/>
      <c r="X622" s="1"/>
      <c r="Y622" s="1"/>
    </row>
    <row r="623" spans="1:25" ht="15" thickBot="1" x14ac:dyDescent="0.35">
      <c r="A623" s="1"/>
      <c r="B623" s="7"/>
      <c r="C623" s="1"/>
      <c r="D623" s="1"/>
      <c r="E623" s="1"/>
      <c r="F623" s="1"/>
      <c r="G623" s="1"/>
      <c r="H623" s="1"/>
      <c r="I623" s="1"/>
      <c r="J623" s="1"/>
      <c r="K623" s="1"/>
      <c r="L623" s="1"/>
      <c r="M623" s="1"/>
      <c r="N623" s="1"/>
      <c r="O623" s="1"/>
      <c r="P623" s="1"/>
      <c r="Q623" s="1"/>
      <c r="R623" s="1"/>
      <c r="S623" s="1"/>
      <c r="T623" s="1"/>
      <c r="U623" s="1"/>
      <c r="V623" s="1"/>
      <c r="W623" s="1"/>
      <c r="X623" s="1"/>
      <c r="Y623" s="1"/>
    </row>
    <row r="624" spans="1:25" ht="15" thickBot="1" x14ac:dyDescent="0.35">
      <c r="A624" s="1"/>
      <c r="B624" s="7"/>
      <c r="C624" s="1"/>
      <c r="D624" s="1"/>
      <c r="E624" s="1"/>
      <c r="F624" s="1"/>
      <c r="G624" s="1"/>
      <c r="H624" s="1"/>
      <c r="I624" s="1"/>
      <c r="J624" s="1"/>
      <c r="K624" s="1"/>
      <c r="L624" s="1"/>
      <c r="M624" s="1"/>
      <c r="N624" s="1"/>
      <c r="O624" s="1"/>
      <c r="P624" s="1"/>
      <c r="Q624" s="1"/>
      <c r="R624" s="1"/>
      <c r="S624" s="1"/>
      <c r="T624" s="1"/>
      <c r="U624" s="1"/>
      <c r="V624" s="1"/>
      <c r="W624" s="1"/>
      <c r="X624" s="1"/>
      <c r="Y624" s="1"/>
    </row>
    <row r="625" spans="1:25" ht="15" thickBot="1" x14ac:dyDescent="0.35">
      <c r="A625" s="1"/>
      <c r="B625" s="7"/>
      <c r="C625" s="1"/>
      <c r="D625" s="1"/>
      <c r="E625" s="1"/>
      <c r="F625" s="1"/>
      <c r="G625" s="1"/>
      <c r="H625" s="1"/>
      <c r="I625" s="1"/>
      <c r="J625" s="1"/>
      <c r="K625" s="1"/>
      <c r="L625" s="1"/>
      <c r="M625" s="1"/>
      <c r="N625" s="1"/>
      <c r="O625" s="1"/>
      <c r="P625" s="1"/>
      <c r="Q625" s="1"/>
      <c r="R625" s="1"/>
      <c r="S625" s="1"/>
      <c r="T625" s="1"/>
      <c r="U625" s="1"/>
      <c r="V625" s="1"/>
      <c r="W625" s="1"/>
      <c r="X625" s="1"/>
      <c r="Y625" s="1"/>
    </row>
    <row r="626" spans="1:25" ht="15" thickBot="1" x14ac:dyDescent="0.35">
      <c r="A626" s="1"/>
      <c r="B626" s="7"/>
      <c r="C626" s="1"/>
      <c r="D626" s="1"/>
      <c r="E626" s="1"/>
      <c r="F626" s="1"/>
      <c r="G626" s="1"/>
      <c r="H626" s="1"/>
      <c r="I626" s="1"/>
      <c r="J626" s="1"/>
      <c r="K626" s="1"/>
      <c r="L626" s="1"/>
      <c r="M626" s="1"/>
      <c r="N626" s="1"/>
      <c r="O626" s="1"/>
      <c r="P626" s="1"/>
      <c r="Q626" s="1"/>
      <c r="R626" s="1"/>
      <c r="S626" s="1"/>
      <c r="T626" s="1"/>
      <c r="U626" s="1"/>
      <c r="V626" s="1"/>
      <c r="W626" s="1"/>
      <c r="X626" s="1"/>
      <c r="Y626" s="1"/>
    </row>
    <row r="627" spans="1:25" ht="15" thickBot="1" x14ac:dyDescent="0.35">
      <c r="A627" s="1"/>
      <c r="B627" s="7"/>
      <c r="C627" s="1"/>
      <c r="D627" s="1"/>
      <c r="E627" s="1"/>
      <c r="F627" s="1"/>
      <c r="G627" s="1"/>
      <c r="H627" s="1"/>
      <c r="I627" s="1"/>
      <c r="J627" s="1"/>
      <c r="K627" s="1"/>
      <c r="L627" s="1"/>
      <c r="M627" s="1"/>
      <c r="N627" s="1"/>
      <c r="O627" s="1"/>
      <c r="P627" s="1"/>
      <c r="Q627" s="1"/>
      <c r="R627" s="1"/>
      <c r="S627" s="1"/>
      <c r="T627" s="1"/>
      <c r="U627" s="1"/>
      <c r="V627" s="1"/>
      <c r="W627" s="1"/>
      <c r="X627" s="1"/>
      <c r="Y627" s="1"/>
    </row>
    <row r="628" spans="1:25" ht="15" thickBot="1" x14ac:dyDescent="0.35">
      <c r="A628" s="1"/>
      <c r="B628" s="7"/>
      <c r="C628" s="1"/>
      <c r="D628" s="1"/>
      <c r="E628" s="1"/>
      <c r="F628" s="1"/>
      <c r="G628" s="1"/>
      <c r="H628" s="1"/>
      <c r="I628" s="1"/>
      <c r="J628" s="1"/>
      <c r="K628" s="1"/>
      <c r="L628" s="1"/>
      <c r="M628" s="1"/>
      <c r="N628" s="1"/>
      <c r="O628" s="1"/>
      <c r="P628" s="1"/>
      <c r="Q628" s="1"/>
      <c r="R628" s="1"/>
      <c r="S628" s="1"/>
      <c r="T628" s="1"/>
      <c r="U628" s="1"/>
      <c r="V628" s="1"/>
      <c r="W628" s="1"/>
      <c r="X628" s="1"/>
      <c r="Y628" s="1"/>
    </row>
    <row r="629" spans="1:25" ht="15" thickBot="1" x14ac:dyDescent="0.35">
      <c r="A629" s="1"/>
      <c r="B629" s="7"/>
      <c r="C629" s="1"/>
      <c r="D629" s="1"/>
      <c r="E629" s="1"/>
      <c r="F629" s="1"/>
      <c r="G629" s="1"/>
      <c r="H629" s="1"/>
      <c r="I629" s="1"/>
      <c r="J629" s="1"/>
      <c r="K629" s="1"/>
      <c r="L629" s="1"/>
      <c r="M629" s="1"/>
      <c r="N629" s="1"/>
      <c r="O629" s="1"/>
      <c r="P629" s="1"/>
      <c r="Q629" s="1"/>
      <c r="R629" s="1"/>
      <c r="S629" s="1"/>
      <c r="T629" s="1"/>
      <c r="U629" s="1"/>
      <c r="V629" s="1"/>
      <c r="W629" s="1"/>
      <c r="X629" s="1"/>
      <c r="Y629" s="1"/>
    </row>
    <row r="630" spans="1:25" ht="15" thickBot="1" x14ac:dyDescent="0.35">
      <c r="A630" s="1"/>
      <c r="B630" s="7"/>
      <c r="C630" s="1"/>
      <c r="D630" s="1"/>
      <c r="E630" s="1"/>
      <c r="F630" s="1"/>
      <c r="G630" s="1"/>
      <c r="H630" s="1"/>
      <c r="I630" s="1"/>
      <c r="J630" s="1"/>
      <c r="K630" s="1"/>
      <c r="L630" s="1"/>
      <c r="M630" s="1"/>
      <c r="N630" s="1"/>
      <c r="O630" s="1"/>
      <c r="P630" s="1"/>
      <c r="Q630" s="1"/>
      <c r="R630" s="1"/>
      <c r="S630" s="1"/>
      <c r="T630" s="1"/>
      <c r="U630" s="1"/>
      <c r="V630" s="1"/>
      <c r="W630" s="1"/>
      <c r="X630" s="1"/>
      <c r="Y630" s="1"/>
    </row>
    <row r="631" spans="1:25" ht="15" thickBot="1" x14ac:dyDescent="0.35">
      <c r="A631" s="1"/>
      <c r="B631" s="7"/>
      <c r="C631" s="1"/>
      <c r="D631" s="1"/>
      <c r="E631" s="1"/>
      <c r="F631" s="1"/>
      <c r="G631" s="1"/>
      <c r="H631" s="1"/>
      <c r="I631" s="1"/>
      <c r="J631" s="1"/>
      <c r="K631" s="1"/>
      <c r="L631" s="1"/>
      <c r="M631" s="1"/>
      <c r="N631" s="1"/>
      <c r="O631" s="1"/>
      <c r="P631" s="1"/>
      <c r="Q631" s="1"/>
      <c r="R631" s="1"/>
      <c r="S631" s="1"/>
      <c r="T631" s="1"/>
      <c r="U631" s="1"/>
      <c r="V631" s="1"/>
      <c r="W631" s="1"/>
      <c r="X631" s="1"/>
      <c r="Y631" s="1"/>
    </row>
    <row r="632" spans="1:25" ht="15" thickBot="1" x14ac:dyDescent="0.35">
      <c r="A632" s="1"/>
      <c r="B632" s="7"/>
      <c r="C632" s="1"/>
      <c r="D632" s="1"/>
      <c r="E632" s="1"/>
      <c r="F632" s="1"/>
      <c r="G632" s="1"/>
      <c r="H632" s="1"/>
      <c r="I632" s="1"/>
      <c r="J632" s="1"/>
      <c r="K632" s="1"/>
      <c r="L632" s="1"/>
      <c r="M632" s="1"/>
      <c r="N632" s="1"/>
      <c r="O632" s="1"/>
      <c r="P632" s="1"/>
      <c r="Q632" s="1"/>
      <c r="R632" s="1"/>
      <c r="S632" s="1"/>
      <c r="T632" s="1"/>
      <c r="U632" s="1"/>
      <c r="V632" s="1"/>
      <c r="W632" s="1"/>
      <c r="X632" s="1"/>
      <c r="Y632" s="1"/>
    </row>
    <row r="633" spans="1:25" ht="15" thickBot="1" x14ac:dyDescent="0.35">
      <c r="A633" s="1"/>
      <c r="B633" s="7"/>
      <c r="C633" s="1"/>
      <c r="D633" s="1"/>
      <c r="E633" s="1"/>
      <c r="F633" s="1"/>
      <c r="G633" s="1"/>
      <c r="H633" s="1"/>
      <c r="I633" s="1"/>
      <c r="J633" s="1"/>
      <c r="K633" s="1"/>
      <c r="L633" s="1"/>
      <c r="M633" s="1"/>
      <c r="N633" s="1"/>
      <c r="O633" s="1"/>
      <c r="P633" s="1"/>
      <c r="Q633" s="1"/>
      <c r="R633" s="1"/>
      <c r="S633" s="1"/>
      <c r="T633" s="1"/>
      <c r="U633" s="1"/>
      <c r="V633" s="1"/>
      <c r="W633" s="1"/>
      <c r="X633" s="1"/>
      <c r="Y633" s="1"/>
    </row>
    <row r="634" spans="1:25" ht="15" thickBot="1" x14ac:dyDescent="0.35">
      <c r="A634" s="1"/>
      <c r="B634" s="7"/>
      <c r="C634" s="1"/>
      <c r="D634" s="1"/>
      <c r="E634" s="1"/>
      <c r="F634" s="1"/>
      <c r="G634" s="1"/>
      <c r="H634" s="1"/>
      <c r="I634" s="1"/>
      <c r="J634" s="1"/>
      <c r="K634" s="1"/>
      <c r="L634" s="1"/>
      <c r="M634" s="1"/>
      <c r="N634" s="1"/>
      <c r="O634" s="1"/>
      <c r="P634" s="1"/>
      <c r="Q634" s="1"/>
      <c r="R634" s="1"/>
      <c r="S634" s="1"/>
      <c r="T634" s="1"/>
      <c r="U634" s="1"/>
      <c r="V634" s="1"/>
      <c r="W634" s="1"/>
      <c r="X634" s="1"/>
      <c r="Y634" s="1"/>
    </row>
    <row r="635" spans="1:25" ht="15" thickBot="1" x14ac:dyDescent="0.35">
      <c r="A635" s="1"/>
      <c r="B635" s="7"/>
      <c r="C635" s="1"/>
      <c r="D635" s="1"/>
      <c r="E635" s="1"/>
      <c r="F635" s="1"/>
      <c r="G635" s="1"/>
      <c r="H635" s="1"/>
      <c r="I635" s="1"/>
      <c r="J635" s="1"/>
      <c r="K635" s="1"/>
      <c r="L635" s="1"/>
      <c r="M635" s="1"/>
      <c r="N635" s="1"/>
      <c r="O635" s="1"/>
      <c r="P635" s="1"/>
      <c r="Q635" s="1"/>
      <c r="R635" s="1"/>
      <c r="S635" s="1"/>
      <c r="T635" s="1"/>
      <c r="U635" s="1"/>
      <c r="V635" s="1"/>
      <c r="W635" s="1"/>
      <c r="X635" s="1"/>
      <c r="Y635" s="1"/>
    </row>
    <row r="636" spans="1:25" ht="15" thickBot="1" x14ac:dyDescent="0.35">
      <c r="A636" s="1"/>
      <c r="B636" s="7"/>
      <c r="C636" s="1"/>
      <c r="D636" s="1"/>
      <c r="E636" s="1"/>
      <c r="F636" s="1"/>
      <c r="G636" s="1"/>
      <c r="H636" s="1"/>
      <c r="I636" s="1"/>
      <c r="J636" s="1"/>
      <c r="K636" s="1"/>
      <c r="L636" s="1"/>
      <c r="M636" s="1"/>
      <c r="N636" s="1"/>
      <c r="O636" s="1"/>
      <c r="P636" s="1"/>
      <c r="Q636" s="1"/>
      <c r="R636" s="1"/>
      <c r="S636" s="1"/>
      <c r="T636" s="1"/>
      <c r="U636" s="1"/>
      <c r="V636" s="1"/>
      <c r="W636" s="1"/>
      <c r="X636" s="1"/>
      <c r="Y636" s="1"/>
    </row>
    <row r="637" spans="1:25" ht="15" thickBot="1" x14ac:dyDescent="0.35">
      <c r="A637" s="1"/>
      <c r="B637" s="7"/>
      <c r="C637" s="1"/>
      <c r="D637" s="1"/>
      <c r="E637" s="1"/>
      <c r="F637" s="1"/>
      <c r="G637" s="1"/>
      <c r="H637" s="1"/>
      <c r="I637" s="1"/>
      <c r="J637" s="1"/>
      <c r="K637" s="1"/>
      <c r="L637" s="1"/>
      <c r="M637" s="1"/>
      <c r="N637" s="1"/>
      <c r="O637" s="1"/>
      <c r="P637" s="1"/>
      <c r="Q637" s="1"/>
      <c r="R637" s="1"/>
      <c r="S637" s="1"/>
      <c r="T637" s="1"/>
      <c r="U637" s="1"/>
      <c r="V637" s="1"/>
      <c r="W637" s="1"/>
      <c r="X637" s="1"/>
      <c r="Y637" s="1"/>
    </row>
    <row r="638" spans="1:25" ht="15" thickBot="1" x14ac:dyDescent="0.35">
      <c r="A638" s="1"/>
      <c r="B638" s="7"/>
      <c r="C638" s="1"/>
      <c r="D638" s="1"/>
      <c r="E638" s="1"/>
      <c r="F638" s="1"/>
      <c r="G638" s="1"/>
      <c r="H638" s="1"/>
      <c r="I638" s="1"/>
      <c r="J638" s="1"/>
      <c r="K638" s="1"/>
      <c r="L638" s="1"/>
      <c r="M638" s="1"/>
      <c r="N638" s="1"/>
      <c r="O638" s="1"/>
      <c r="P638" s="1"/>
      <c r="Q638" s="1"/>
      <c r="R638" s="1"/>
      <c r="S638" s="1"/>
      <c r="T638" s="1"/>
      <c r="U638" s="1"/>
      <c r="V638" s="1"/>
      <c r="W638" s="1"/>
      <c r="X638" s="1"/>
      <c r="Y638" s="1"/>
    </row>
    <row r="639" spans="1:25" ht="15" thickBot="1" x14ac:dyDescent="0.35">
      <c r="A639" s="1"/>
      <c r="B639" s="7"/>
      <c r="C639" s="1"/>
      <c r="D639" s="1"/>
      <c r="E639" s="1"/>
      <c r="F639" s="1"/>
      <c r="G639" s="1"/>
      <c r="H639" s="1"/>
      <c r="I639" s="1"/>
      <c r="J639" s="1"/>
      <c r="K639" s="1"/>
      <c r="L639" s="1"/>
      <c r="M639" s="1"/>
      <c r="N639" s="1"/>
      <c r="O639" s="1"/>
      <c r="P639" s="1"/>
      <c r="Q639" s="1"/>
      <c r="R639" s="1"/>
      <c r="S639" s="1"/>
      <c r="T639" s="1"/>
      <c r="U639" s="1"/>
      <c r="V639" s="1"/>
      <c r="W639" s="1"/>
      <c r="X639" s="1"/>
      <c r="Y639" s="1"/>
    </row>
    <row r="640" spans="1:25" ht="15" thickBot="1" x14ac:dyDescent="0.35">
      <c r="A640" s="1"/>
      <c r="B640" s="7"/>
      <c r="C640" s="1"/>
      <c r="D640" s="1"/>
      <c r="E640" s="1"/>
      <c r="F640" s="1"/>
      <c r="G640" s="1"/>
      <c r="H640" s="1"/>
      <c r="I640" s="1"/>
      <c r="J640" s="1"/>
      <c r="K640" s="1"/>
      <c r="L640" s="1"/>
      <c r="M640" s="1"/>
      <c r="N640" s="1"/>
      <c r="O640" s="1"/>
      <c r="P640" s="1"/>
      <c r="Q640" s="1"/>
      <c r="R640" s="1"/>
      <c r="S640" s="1"/>
      <c r="T640" s="1"/>
      <c r="U640" s="1"/>
      <c r="V640" s="1"/>
      <c r="W640" s="1"/>
      <c r="X640" s="1"/>
      <c r="Y640" s="1"/>
    </row>
    <row r="641" spans="1:25" ht="15" thickBot="1" x14ac:dyDescent="0.35">
      <c r="A641" s="1"/>
      <c r="B641" s="7"/>
      <c r="C641" s="1"/>
      <c r="D641" s="1"/>
      <c r="E641" s="1"/>
      <c r="F641" s="1"/>
      <c r="G641" s="1"/>
      <c r="H641" s="1"/>
      <c r="I641" s="1"/>
      <c r="J641" s="1"/>
      <c r="K641" s="1"/>
      <c r="L641" s="1"/>
      <c r="M641" s="1"/>
      <c r="N641" s="1"/>
      <c r="O641" s="1"/>
      <c r="P641" s="1"/>
      <c r="Q641" s="1"/>
      <c r="R641" s="1"/>
      <c r="S641" s="1"/>
      <c r="T641" s="1"/>
      <c r="U641" s="1"/>
      <c r="V641" s="1"/>
      <c r="W641" s="1"/>
      <c r="X641" s="1"/>
      <c r="Y641" s="1"/>
    </row>
    <row r="642" spans="1:25" ht="15" thickBot="1" x14ac:dyDescent="0.35">
      <c r="A642" s="1"/>
      <c r="B642" s="7"/>
      <c r="C642" s="1"/>
      <c r="D642" s="1"/>
      <c r="E642" s="1"/>
      <c r="F642" s="1"/>
      <c r="G642" s="1"/>
      <c r="H642" s="1"/>
      <c r="I642" s="1"/>
      <c r="J642" s="1"/>
      <c r="K642" s="1"/>
      <c r="L642" s="1"/>
      <c r="M642" s="1"/>
      <c r="N642" s="1"/>
      <c r="O642" s="1"/>
      <c r="P642" s="1"/>
      <c r="Q642" s="1"/>
      <c r="R642" s="1"/>
      <c r="S642" s="1"/>
      <c r="T642" s="1"/>
      <c r="U642" s="1"/>
      <c r="V642" s="1"/>
      <c r="W642" s="1"/>
      <c r="X642" s="1"/>
      <c r="Y642" s="1"/>
    </row>
    <row r="643" spans="1:25" ht="15" thickBot="1" x14ac:dyDescent="0.35">
      <c r="A643" s="1"/>
      <c r="B643" s="7"/>
      <c r="C643" s="1"/>
      <c r="D643" s="1"/>
      <c r="E643" s="1"/>
      <c r="F643" s="1"/>
      <c r="G643" s="1"/>
      <c r="H643" s="1"/>
      <c r="I643" s="1"/>
      <c r="J643" s="1"/>
      <c r="K643" s="1"/>
      <c r="L643" s="1"/>
      <c r="M643" s="1"/>
      <c r="N643" s="1"/>
      <c r="O643" s="1"/>
      <c r="P643" s="1"/>
      <c r="Q643" s="1"/>
      <c r="R643" s="1"/>
      <c r="S643" s="1"/>
      <c r="T643" s="1"/>
      <c r="U643" s="1"/>
      <c r="V643" s="1"/>
      <c r="W643" s="1"/>
      <c r="X643" s="1"/>
      <c r="Y643" s="1"/>
    </row>
    <row r="644" spans="1:25" ht="15" thickBot="1" x14ac:dyDescent="0.35">
      <c r="A644" s="1"/>
      <c r="B644" s="7"/>
      <c r="C644" s="1"/>
      <c r="D644" s="1"/>
      <c r="E644" s="1"/>
      <c r="F644" s="1"/>
      <c r="G644" s="1"/>
      <c r="H644" s="1"/>
      <c r="I644" s="1"/>
      <c r="J644" s="1"/>
      <c r="K644" s="1"/>
      <c r="L644" s="1"/>
      <c r="M644" s="1"/>
      <c r="N644" s="1"/>
      <c r="O644" s="1"/>
      <c r="P644" s="1"/>
      <c r="Q644" s="1"/>
      <c r="R644" s="1"/>
      <c r="S644" s="1"/>
      <c r="T644" s="1"/>
      <c r="U644" s="1"/>
      <c r="V644" s="1"/>
      <c r="W644" s="1"/>
      <c r="X644" s="1"/>
      <c r="Y644" s="1"/>
    </row>
    <row r="645" spans="1:25" ht="15" thickBot="1" x14ac:dyDescent="0.35">
      <c r="A645" s="1"/>
      <c r="B645" s="7"/>
      <c r="C645" s="1"/>
      <c r="D645" s="1"/>
      <c r="E645" s="1"/>
      <c r="F645" s="1"/>
      <c r="G645" s="1"/>
      <c r="H645" s="1"/>
      <c r="I645" s="1"/>
      <c r="J645" s="1"/>
      <c r="K645" s="1"/>
      <c r="L645" s="1"/>
      <c r="M645" s="1"/>
      <c r="N645" s="1"/>
      <c r="O645" s="1"/>
      <c r="P645" s="1"/>
      <c r="Q645" s="1"/>
      <c r="R645" s="1"/>
      <c r="S645" s="1"/>
      <c r="T645" s="1"/>
      <c r="U645" s="1"/>
      <c r="V645" s="1"/>
      <c r="W645" s="1"/>
      <c r="X645" s="1"/>
      <c r="Y645" s="1"/>
    </row>
    <row r="646" spans="1:25" ht="15" thickBot="1" x14ac:dyDescent="0.35">
      <c r="A646" s="1"/>
      <c r="B646" s="7"/>
      <c r="C646" s="1"/>
      <c r="D646" s="1"/>
      <c r="E646" s="1"/>
      <c r="F646" s="1"/>
      <c r="G646" s="1"/>
      <c r="H646" s="1"/>
      <c r="I646" s="1"/>
      <c r="J646" s="1"/>
      <c r="K646" s="1"/>
      <c r="L646" s="1"/>
      <c r="M646" s="1"/>
      <c r="N646" s="1"/>
      <c r="O646" s="1"/>
      <c r="P646" s="1"/>
      <c r="Q646" s="1"/>
      <c r="R646" s="1"/>
      <c r="S646" s="1"/>
      <c r="T646" s="1"/>
      <c r="U646" s="1"/>
      <c r="V646" s="1"/>
      <c r="W646" s="1"/>
      <c r="X646" s="1"/>
      <c r="Y646" s="1"/>
    </row>
    <row r="647" spans="1:25" ht="15" thickBot="1" x14ac:dyDescent="0.35">
      <c r="A647" s="1"/>
      <c r="B647" s="7"/>
      <c r="C647" s="1"/>
      <c r="D647" s="1"/>
      <c r="E647" s="1"/>
      <c r="F647" s="1"/>
      <c r="G647" s="1"/>
      <c r="H647" s="1"/>
      <c r="I647" s="1"/>
      <c r="J647" s="1"/>
      <c r="K647" s="1"/>
      <c r="L647" s="1"/>
      <c r="M647" s="1"/>
      <c r="N647" s="1"/>
      <c r="O647" s="1"/>
      <c r="P647" s="1"/>
      <c r="Q647" s="1"/>
      <c r="R647" s="1"/>
      <c r="S647" s="1"/>
      <c r="T647" s="1"/>
      <c r="U647" s="1"/>
      <c r="V647" s="1"/>
      <c r="W647" s="1"/>
      <c r="X647" s="1"/>
      <c r="Y647" s="1"/>
    </row>
    <row r="648" spans="1:25" ht="15" thickBot="1" x14ac:dyDescent="0.35">
      <c r="A648" s="1"/>
      <c r="B648" s="7"/>
      <c r="C648" s="1"/>
      <c r="D648" s="1"/>
      <c r="E648" s="1"/>
      <c r="F648" s="1"/>
      <c r="G648" s="1"/>
      <c r="H648" s="1"/>
      <c r="I648" s="1"/>
      <c r="J648" s="1"/>
      <c r="K648" s="1"/>
      <c r="L648" s="1"/>
      <c r="M648" s="1"/>
      <c r="N648" s="1"/>
      <c r="O648" s="1"/>
      <c r="P648" s="1"/>
      <c r="Q648" s="1"/>
      <c r="R648" s="1"/>
      <c r="S648" s="1"/>
      <c r="T648" s="1"/>
      <c r="U648" s="1"/>
      <c r="V648" s="1"/>
      <c r="W648" s="1"/>
      <c r="X648" s="1"/>
      <c r="Y648" s="1"/>
    </row>
    <row r="649" spans="1:25" ht="15" thickBot="1" x14ac:dyDescent="0.35">
      <c r="A649" s="1"/>
      <c r="B649" s="7"/>
      <c r="C649" s="1"/>
      <c r="D649" s="1"/>
      <c r="E649" s="1"/>
      <c r="F649" s="1"/>
      <c r="G649" s="1"/>
      <c r="H649" s="1"/>
      <c r="I649" s="1"/>
      <c r="J649" s="1"/>
      <c r="K649" s="1"/>
      <c r="L649" s="1"/>
      <c r="M649" s="1"/>
      <c r="N649" s="1"/>
      <c r="O649" s="1"/>
      <c r="P649" s="1"/>
      <c r="Q649" s="1"/>
      <c r="R649" s="1"/>
      <c r="S649" s="1"/>
      <c r="T649" s="1"/>
      <c r="U649" s="1"/>
      <c r="V649" s="1"/>
      <c r="W649" s="1"/>
      <c r="X649" s="1"/>
      <c r="Y649" s="1"/>
    </row>
    <row r="650" spans="1:25" ht="15" thickBot="1" x14ac:dyDescent="0.35">
      <c r="A650" s="1"/>
      <c r="B650" s="7"/>
      <c r="C650" s="1"/>
      <c r="D650" s="1"/>
      <c r="E650" s="1"/>
      <c r="F650" s="1"/>
      <c r="G650" s="1"/>
      <c r="H650" s="1"/>
      <c r="I650" s="1"/>
      <c r="J650" s="1"/>
      <c r="K650" s="1"/>
      <c r="L650" s="1"/>
      <c r="M650" s="1"/>
      <c r="N650" s="1"/>
      <c r="O650" s="1"/>
      <c r="P650" s="1"/>
      <c r="Q650" s="1"/>
      <c r="R650" s="1"/>
      <c r="S650" s="1"/>
      <c r="T650" s="1"/>
      <c r="U650" s="1"/>
      <c r="V650" s="1"/>
      <c r="W650" s="1"/>
      <c r="X650" s="1"/>
      <c r="Y650" s="1"/>
    </row>
    <row r="651" spans="1:25" ht="15" thickBot="1" x14ac:dyDescent="0.35">
      <c r="A651" s="1"/>
      <c r="B651" s="7"/>
      <c r="C651" s="1"/>
      <c r="D651" s="1"/>
      <c r="E651" s="1"/>
      <c r="F651" s="1"/>
      <c r="G651" s="1"/>
      <c r="H651" s="1"/>
      <c r="I651" s="1"/>
      <c r="J651" s="1"/>
      <c r="K651" s="1"/>
      <c r="L651" s="1"/>
      <c r="M651" s="1"/>
      <c r="N651" s="1"/>
      <c r="O651" s="1"/>
      <c r="P651" s="1"/>
      <c r="Q651" s="1"/>
      <c r="R651" s="1"/>
      <c r="S651" s="1"/>
      <c r="T651" s="1"/>
      <c r="U651" s="1"/>
      <c r="V651" s="1"/>
      <c r="W651" s="1"/>
      <c r="X651" s="1"/>
      <c r="Y651" s="1"/>
    </row>
    <row r="652" spans="1:25" ht="15" thickBot="1" x14ac:dyDescent="0.35">
      <c r="A652" s="1"/>
      <c r="B652" s="7"/>
      <c r="C652" s="1"/>
      <c r="D652" s="1"/>
      <c r="E652" s="1"/>
      <c r="F652" s="1"/>
      <c r="G652" s="1"/>
      <c r="H652" s="1"/>
      <c r="I652" s="1"/>
      <c r="J652" s="1"/>
      <c r="K652" s="1"/>
      <c r="L652" s="1"/>
      <c r="M652" s="1"/>
      <c r="N652" s="1"/>
      <c r="O652" s="1"/>
      <c r="P652" s="1"/>
      <c r="Q652" s="1"/>
      <c r="R652" s="1"/>
      <c r="S652" s="1"/>
      <c r="T652" s="1"/>
      <c r="U652" s="1"/>
      <c r="V652" s="1"/>
      <c r="W652" s="1"/>
      <c r="X652" s="1"/>
      <c r="Y652" s="1"/>
    </row>
    <row r="653" spans="1:25" ht="15" thickBot="1" x14ac:dyDescent="0.35">
      <c r="A653" s="1"/>
      <c r="B653" s="7"/>
      <c r="C653" s="1"/>
      <c r="D653" s="1"/>
      <c r="E653" s="1"/>
      <c r="F653" s="1"/>
      <c r="G653" s="1"/>
      <c r="H653" s="1"/>
      <c r="I653" s="1"/>
      <c r="J653" s="1"/>
      <c r="K653" s="1"/>
      <c r="L653" s="1"/>
      <c r="M653" s="1"/>
      <c r="N653" s="1"/>
      <c r="O653" s="1"/>
      <c r="P653" s="1"/>
      <c r="Q653" s="1"/>
      <c r="R653" s="1"/>
      <c r="S653" s="1"/>
      <c r="T653" s="1"/>
      <c r="U653" s="1"/>
      <c r="V653" s="1"/>
      <c r="W653" s="1"/>
      <c r="X653" s="1"/>
      <c r="Y653" s="1"/>
    </row>
    <row r="654" spans="1:25" ht="15" thickBot="1" x14ac:dyDescent="0.35">
      <c r="A654" s="1"/>
      <c r="B654" s="7"/>
      <c r="C654" s="1"/>
      <c r="D654" s="1"/>
      <c r="E654" s="1"/>
      <c r="F654" s="1"/>
      <c r="G654" s="1"/>
      <c r="H654" s="1"/>
      <c r="I654" s="1"/>
      <c r="J654" s="1"/>
      <c r="K654" s="1"/>
      <c r="L654" s="1"/>
      <c r="M654" s="1"/>
      <c r="N654" s="1"/>
      <c r="O654" s="1"/>
      <c r="P654" s="1"/>
      <c r="Q654" s="1"/>
      <c r="R654" s="1"/>
      <c r="S654" s="1"/>
      <c r="T654" s="1"/>
      <c r="U654" s="1"/>
      <c r="V654" s="1"/>
      <c r="W654" s="1"/>
      <c r="X654" s="1"/>
      <c r="Y654" s="1"/>
    </row>
    <row r="655" spans="1:25" ht="15" thickBot="1" x14ac:dyDescent="0.35">
      <c r="A655" s="1"/>
      <c r="B655" s="7"/>
      <c r="C655" s="1"/>
      <c r="D655" s="1"/>
      <c r="E655" s="1"/>
      <c r="F655" s="1"/>
      <c r="G655" s="1"/>
      <c r="H655" s="1"/>
      <c r="I655" s="1"/>
      <c r="J655" s="1"/>
      <c r="K655" s="1"/>
      <c r="L655" s="1"/>
      <c r="M655" s="1"/>
      <c r="N655" s="1"/>
      <c r="O655" s="1"/>
      <c r="P655" s="1"/>
      <c r="Q655" s="1"/>
      <c r="R655" s="1"/>
      <c r="S655" s="1"/>
      <c r="T655" s="1"/>
      <c r="U655" s="1"/>
      <c r="V655" s="1"/>
      <c r="W655" s="1"/>
      <c r="X655" s="1"/>
      <c r="Y655" s="1"/>
    </row>
    <row r="656" spans="1:25" ht="15" thickBot="1" x14ac:dyDescent="0.35">
      <c r="A656" s="1"/>
      <c r="B656" s="7"/>
      <c r="C656" s="1"/>
      <c r="D656" s="1"/>
      <c r="E656" s="1"/>
      <c r="F656" s="1"/>
      <c r="G656" s="1"/>
      <c r="H656" s="1"/>
      <c r="I656" s="1"/>
      <c r="J656" s="1"/>
      <c r="K656" s="1"/>
      <c r="L656" s="1"/>
      <c r="M656" s="1"/>
      <c r="N656" s="1"/>
      <c r="O656" s="1"/>
      <c r="P656" s="1"/>
      <c r="Q656" s="1"/>
      <c r="R656" s="1"/>
      <c r="S656" s="1"/>
      <c r="T656" s="1"/>
      <c r="U656" s="1"/>
      <c r="V656" s="1"/>
      <c r="W656" s="1"/>
      <c r="X656" s="1"/>
      <c r="Y656" s="1"/>
    </row>
    <row r="657" spans="1:25" ht="15" thickBot="1" x14ac:dyDescent="0.35">
      <c r="A657" s="1"/>
      <c r="B657" s="7"/>
      <c r="C657" s="1"/>
      <c r="D657" s="1"/>
      <c r="E657" s="1"/>
      <c r="F657" s="1"/>
      <c r="G657" s="1"/>
      <c r="H657" s="1"/>
      <c r="I657" s="1"/>
      <c r="J657" s="1"/>
      <c r="K657" s="1"/>
      <c r="L657" s="1"/>
      <c r="M657" s="1"/>
      <c r="N657" s="1"/>
      <c r="O657" s="1"/>
      <c r="P657" s="1"/>
      <c r="Q657" s="1"/>
      <c r="R657" s="1"/>
      <c r="S657" s="1"/>
      <c r="T657" s="1"/>
      <c r="U657" s="1"/>
      <c r="V657" s="1"/>
      <c r="W657" s="1"/>
      <c r="X657" s="1"/>
      <c r="Y657" s="1"/>
    </row>
    <row r="658" spans="1:25" ht="15" thickBot="1" x14ac:dyDescent="0.35">
      <c r="A658" s="1"/>
      <c r="B658" s="7"/>
      <c r="C658" s="1"/>
      <c r="D658" s="1"/>
      <c r="E658" s="1"/>
      <c r="F658" s="1"/>
      <c r="G658" s="1"/>
      <c r="H658" s="1"/>
      <c r="I658" s="1"/>
      <c r="J658" s="1"/>
      <c r="K658" s="1"/>
      <c r="L658" s="1"/>
      <c r="M658" s="1"/>
      <c r="N658" s="1"/>
      <c r="O658" s="1"/>
      <c r="P658" s="1"/>
      <c r="Q658" s="1"/>
      <c r="R658" s="1"/>
      <c r="S658" s="1"/>
      <c r="T658" s="1"/>
      <c r="U658" s="1"/>
      <c r="V658" s="1"/>
      <c r="W658" s="1"/>
      <c r="X658" s="1"/>
      <c r="Y658" s="1"/>
    </row>
    <row r="659" spans="1:25" ht="15" thickBot="1" x14ac:dyDescent="0.35">
      <c r="A659" s="1"/>
      <c r="B659" s="7"/>
      <c r="C659" s="1"/>
      <c r="D659" s="1"/>
      <c r="E659" s="1"/>
      <c r="F659" s="1"/>
      <c r="G659" s="1"/>
      <c r="H659" s="1"/>
      <c r="I659" s="1"/>
      <c r="J659" s="1"/>
      <c r="K659" s="1"/>
      <c r="L659" s="1"/>
      <c r="M659" s="1"/>
      <c r="N659" s="1"/>
      <c r="O659" s="1"/>
      <c r="P659" s="1"/>
      <c r="Q659" s="1"/>
      <c r="R659" s="1"/>
      <c r="S659" s="1"/>
      <c r="T659" s="1"/>
      <c r="U659" s="1"/>
      <c r="V659" s="1"/>
      <c r="W659" s="1"/>
      <c r="X659" s="1"/>
      <c r="Y659" s="1"/>
    </row>
    <row r="660" spans="1:25" ht="15" thickBot="1" x14ac:dyDescent="0.35">
      <c r="A660" s="1"/>
      <c r="B660" s="7"/>
      <c r="C660" s="1"/>
      <c r="D660" s="1"/>
      <c r="E660" s="1"/>
      <c r="F660" s="1"/>
      <c r="G660" s="1"/>
      <c r="H660" s="1"/>
      <c r="I660" s="1"/>
      <c r="J660" s="1"/>
      <c r="K660" s="1"/>
      <c r="L660" s="1"/>
      <c r="M660" s="1"/>
      <c r="N660" s="1"/>
      <c r="O660" s="1"/>
      <c r="P660" s="1"/>
      <c r="Q660" s="1"/>
      <c r="R660" s="1"/>
      <c r="S660" s="1"/>
      <c r="T660" s="1"/>
      <c r="U660" s="1"/>
      <c r="V660" s="1"/>
      <c r="W660" s="1"/>
      <c r="X660" s="1"/>
      <c r="Y660" s="1"/>
    </row>
    <row r="661" spans="1:25" ht="15" thickBot="1" x14ac:dyDescent="0.35">
      <c r="A661" s="1"/>
      <c r="B661" s="7"/>
      <c r="C661" s="1"/>
      <c r="D661" s="1"/>
      <c r="E661" s="1"/>
      <c r="F661" s="1"/>
      <c r="G661" s="1"/>
      <c r="H661" s="1"/>
      <c r="I661" s="1"/>
      <c r="J661" s="1"/>
      <c r="K661" s="1"/>
      <c r="L661" s="1"/>
      <c r="M661" s="1"/>
      <c r="N661" s="1"/>
      <c r="O661" s="1"/>
      <c r="P661" s="1"/>
      <c r="Q661" s="1"/>
      <c r="R661" s="1"/>
      <c r="S661" s="1"/>
      <c r="T661" s="1"/>
      <c r="U661" s="1"/>
      <c r="V661" s="1"/>
      <c r="W661" s="1"/>
      <c r="X661" s="1"/>
      <c r="Y661" s="1"/>
    </row>
    <row r="662" spans="1:25" ht="15" thickBot="1" x14ac:dyDescent="0.35">
      <c r="A662" s="1"/>
      <c r="B662" s="7"/>
      <c r="C662" s="1"/>
      <c r="D662" s="1"/>
      <c r="E662" s="1"/>
      <c r="F662" s="1"/>
      <c r="G662" s="1"/>
      <c r="H662" s="1"/>
      <c r="I662" s="1"/>
      <c r="J662" s="1"/>
      <c r="K662" s="1"/>
      <c r="L662" s="1"/>
      <c r="M662" s="1"/>
      <c r="N662" s="1"/>
      <c r="O662" s="1"/>
      <c r="P662" s="1"/>
      <c r="Q662" s="1"/>
      <c r="R662" s="1"/>
      <c r="S662" s="1"/>
      <c r="T662" s="1"/>
      <c r="U662" s="1"/>
      <c r="V662" s="1"/>
      <c r="W662" s="1"/>
      <c r="X662" s="1"/>
      <c r="Y662" s="1"/>
    </row>
    <row r="663" spans="1:25" ht="15" thickBot="1" x14ac:dyDescent="0.35">
      <c r="A663" s="1"/>
      <c r="B663" s="7"/>
      <c r="C663" s="1"/>
      <c r="D663" s="1"/>
      <c r="E663" s="1"/>
      <c r="F663" s="1"/>
      <c r="G663" s="1"/>
      <c r="H663" s="1"/>
      <c r="I663" s="1"/>
      <c r="J663" s="1"/>
      <c r="K663" s="1"/>
      <c r="L663" s="1"/>
      <c r="M663" s="1"/>
      <c r="N663" s="1"/>
      <c r="O663" s="1"/>
      <c r="P663" s="1"/>
      <c r="Q663" s="1"/>
      <c r="R663" s="1"/>
      <c r="S663" s="1"/>
      <c r="T663" s="1"/>
      <c r="U663" s="1"/>
      <c r="V663" s="1"/>
      <c r="W663" s="1"/>
      <c r="X663" s="1"/>
      <c r="Y663" s="1"/>
    </row>
    <row r="664" spans="1:25" ht="15" thickBot="1" x14ac:dyDescent="0.35">
      <c r="A664" s="1"/>
      <c r="B664" s="7"/>
      <c r="C664" s="1"/>
      <c r="D664" s="1"/>
      <c r="E664" s="1"/>
      <c r="F664" s="1"/>
      <c r="G664" s="1"/>
      <c r="H664" s="1"/>
      <c r="I664" s="1"/>
      <c r="J664" s="1"/>
      <c r="K664" s="1"/>
      <c r="L664" s="1"/>
      <c r="M664" s="1"/>
      <c r="N664" s="1"/>
      <c r="O664" s="1"/>
      <c r="P664" s="1"/>
      <c r="Q664" s="1"/>
      <c r="R664" s="1"/>
      <c r="S664" s="1"/>
      <c r="T664" s="1"/>
      <c r="U664" s="1"/>
      <c r="V664" s="1"/>
      <c r="W664" s="1"/>
      <c r="X664" s="1"/>
      <c r="Y664" s="1"/>
    </row>
    <row r="665" spans="1:25" ht="15" thickBot="1" x14ac:dyDescent="0.35">
      <c r="A665" s="1"/>
      <c r="B665" s="7"/>
      <c r="C665" s="1"/>
      <c r="D665" s="1"/>
      <c r="E665" s="1"/>
      <c r="F665" s="1"/>
      <c r="G665" s="1"/>
      <c r="H665" s="1"/>
      <c r="I665" s="1"/>
      <c r="J665" s="1"/>
      <c r="K665" s="1"/>
      <c r="L665" s="1"/>
      <c r="M665" s="1"/>
      <c r="N665" s="1"/>
      <c r="O665" s="1"/>
      <c r="P665" s="1"/>
      <c r="Q665" s="1"/>
      <c r="R665" s="1"/>
      <c r="S665" s="1"/>
      <c r="T665" s="1"/>
      <c r="U665" s="1"/>
      <c r="V665" s="1"/>
      <c r="W665" s="1"/>
      <c r="X665" s="1"/>
      <c r="Y665" s="1"/>
    </row>
    <row r="666" spans="1:25" ht="15" thickBot="1" x14ac:dyDescent="0.35">
      <c r="A666" s="1"/>
      <c r="B666" s="7"/>
      <c r="C666" s="1"/>
      <c r="D666" s="1"/>
      <c r="E666" s="1"/>
      <c r="F666" s="1"/>
      <c r="G666" s="1"/>
      <c r="H666" s="1"/>
      <c r="I666" s="1"/>
      <c r="J666" s="1"/>
      <c r="K666" s="1"/>
      <c r="L666" s="1"/>
      <c r="M666" s="1"/>
      <c r="N666" s="1"/>
      <c r="O666" s="1"/>
      <c r="P666" s="1"/>
      <c r="Q666" s="1"/>
      <c r="R666" s="1"/>
      <c r="S666" s="1"/>
      <c r="T666" s="1"/>
      <c r="U666" s="1"/>
      <c r="V666" s="1"/>
      <c r="W666" s="1"/>
      <c r="X666" s="1"/>
      <c r="Y666" s="1"/>
    </row>
    <row r="667" spans="1:25" ht="15" thickBot="1" x14ac:dyDescent="0.35">
      <c r="A667" s="1"/>
      <c r="B667" s="7"/>
      <c r="C667" s="1"/>
      <c r="D667" s="1"/>
      <c r="E667" s="1"/>
      <c r="F667" s="1"/>
      <c r="G667" s="1"/>
      <c r="H667" s="1"/>
      <c r="I667" s="1"/>
      <c r="J667" s="1"/>
      <c r="K667" s="1"/>
      <c r="L667" s="1"/>
      <c r="M667" s="1"/>
      <c r="N667" s="1"/>
      <c r="O667" s="1"/>
      <c r="P667" s="1"/>
      <c r="Q667" s="1"/>
      <c r="R667" s="1"/>
      <c r="S667" s="1"/>
      <c r="T667" s="1"/>
      <c r="U667" s="1"/>
      <c r="V667" s="1"/>
      <c r="W667" s="1"/>
      <c r="X667" s="1"/>
      <c r="Y667" s="1"/>
    </row>
    <row r="668" spans="1:25" ht="15" thickBot="1" x14ac:dyDescent="0.35">
      <c r="A668" s="1"/>
      <c r="B668" s="7"/>
      <c r="C668" s="1"/>
      <c r="D668" s="1"/>
      <c r="E668" s="1"/>
      <c r="F668" s="1"/>
      <c r="G668" s="1"/>
      <c r="H668" s="1"/>
      <c r="I668" s="1"/>
      <c r="J668" s="1"/>
      <c r="K668" s="1"/>
      <c r="L668" s="1"/>
      <c r="M668" s="1"/>
      <c r="N668" s="1"/>
      <c r="O668" s="1"/>
      <c r="P668" s="1"/>
      <c r="Q668" s="1"/>
      <c r="R668" s="1"/>
      <c r="S668" s="1"/>
      <c r="T668" s="1"/>
      <c r="U668" s="1"/>
      <c r="V668" s="1"/>
      <c r="W668" s="1"/>
      <c r="X668" s="1"/>
      <c r="Y668" s="1"/>
    </row>
    <row r="669" spans="1:25" ht="15" thickBot="1" x14ac:dyDescent="0.35">
      <c r="A669" s="1"/>
      <c r="B669" s="7"/>
      <c r="C669" s="1"/>
      <c r="D669" s="1"/>
      <c r="E669" s="1"/>
      <c r="F669" s="1"/>
      <c r="G669" s="1"/>
      <c r="H669" s="1"/>
      <c r="I669" s="1"/>
      <c r="J669" s="1"/>
      <c r="K669" s="1"/>
      <c r="L669" s="1"/>
      <c r="M669" s="1"/>
      <c r="N669" s="1"/>
      <c r="O669" s="1"/>
      <c r="P669" s="1"/>
      <c r="Q669" s="1"/>
      <c r="R669" s="1"/>
      <c r="S669" s="1"/>
      <c r="T669" s="1"/>
      <c r="U669" s="1"/>
      <c r="V669" s="1"/>
      <c r="W669" s="1"/>
      <c r="X669" s="1"/>
      <c r="Y669" s="1"/>
    </row>
    <row r="670" spans="1:25" ht="15" thickBot="1" x14ac:dyDescent="0.35">
      <c r="A670" s="1"/>
      <c r="B670" s="7"/>
      <c r="C670" s="1"/>
      <c r="D670" s="1"/>
      <c r="E670" s="1"/>
      <c r="F670" s="1"/>
      <c r="G670" s="1"/>
      <c r="H670" s="1"/>
      <c r="I670" s="1"/>
      <c r="J670" s="1"/>
      <c r="K670" s="1"/>
      <c r="L670" s="1"/>
      <c r="M670" s="1"/>
      <c r="N670" s="1"/>
      <c r="O670" s="1"/>
      <c r="P670" s="1"/>
      <c r="Q670" s="1"/>
      <c r="R670" s="1"/>
      <c r="S670" s="1"/>
      <c r="T670" s="1"/>
      <c r="U670" s="1"/>
      <c r="V670" s="1"/>
      <c r="W670" s="1"/>
      <c r="X670" s="1"/>
      <c r="Y670" s="1"/>
    </row>
    <row r="671" spans="1:25" ht="15" thickBot="1" x14ac:dyDescent="0.35">
      <c r="A671" s="1"/>
      <c r="B671" s="7"/>
      <c r="C671" s="1"/>
      <c r="D671" s="1"/>
      <c r="E671" s="1"/>
      <c r="F671" s="1"/>
      <c r="G671" s="1"/>
      <c r="H671" s="1"/>
      <c r="I671" s="1"/>
      <c r="J671" s="1"/>
      <c r="K671" s="1"/>
      <c r="L671" s="1"/>
      <c r="M671" s="1"/>
      <c r="N671" s="1"/>
      <c r="O671" s="1"/>
      <c r="P671" s="1"/>
      <c r="Q671" s="1"/>
      <c r="R671" s="1"/>
      <c r="S671" s="1"/>
      <c r="T671" s="1"/>
      <c r="U671" s="1"/>
      <c r="V671" s="1"/>
      <c r="W671" s="1"/>
      <c r="X671" s="1"/>
      <c r="Y671" s="1"/>
    </row>
    <row r="672" spans="1:25" ht="15" thickBot="1" x14ac:dyDescent="0.35">
      <c r="A672" s="1"/>
      <c r="B672" s="7"/>
      <c r="C672" s="1"/>
      <c r="D672" s="1"/>
      <c r="E672" s="1"/>
      <c r="F672" s="1"/>
      <c r="G672" s="1"/>
      <c r="H672" s="1"/>
      <c r="I672" s="1"/>
      <c r="J672" s="1"/>
      <c r="K672" s="1"/>
      <c r="L672" s="1"/>
      <c r="M672" s="1"/>
      <c r="N672" s="1"/>
      <c r="O672" s="1"/>
      <c r="P672" s="1"/>
      <c r="Q672" s="1"/>
      <c r="R672" s="1"/>
      <c r="S672" s="1"/>
      <c r="T672" s="1"/>
      <c r="U672" s="1"/>
      <c r="V672" s="1"/>
      <c r="W672" s="1"/>
      <c r="X672" s="1"/>
      <c r="Y672" s="1"/>
    </row>
    <row r="673" spans="1:25" ht="15" thickBot="1" x14ac:dyDescent="0.35">
      <c r="A673" s="1"/>
      <c r="B673" s="7"/>
      <c r="C673" s="1"/>
      <c r="D673" s="1"/>
      <c r="E673" s="1"/>
      <c r="F673" s="1"/>
      <c r="G673" s="1"/>
      <c r="H673" s="1"/>
      <c r="I673" s="1"/>
      <c r="J673" s="1"/>
      <c r="K673" s="1"/>
      <c r="L673" s="1"/>
      <c r="M673" s="1"/>
      <c r="N673" s="1"/>
      <c r="O673" s="1"/>
      <c r="P673" s="1"/>
      <c r="Q673" s="1"/>
      <c r="R673" s="1"/>
      <c r="S673" s="1"/>
      <c r="T673" s="1"/>
      <c r="U673" s="1"/>
      <c r="V673" s="1"/>
      <c r="W673" s="1"/>
      <c r="X673" s="1"/>
      <c r="Y673" s="1"/>
    </row>
    <row r="674" spans="1:25" ht="15" thickBot="1" x14ac:dyDescent="0.35">
      <c r="A674" s="1"/>
      <c r="B674" s="7"/>
      <c r="C674" s="1"/>
      <c r="D674" s="1"/>
      <c r="E674" s="1"/>
      <c r="F674" s="1"/>
      <c r="G674" s="1"/>
      <c r="H674" s="1"/>
      <c r="I674" s="1"/>
      <c r="J674" s="1"/>
      <c r="K674" s="1"/>
      <c r="L674" s="1"/>
      <c r="M674" s="1"/>
      <c r="N674" s="1"/>
      <c r="O674" s="1"/>
      <c r="P674" s="1"/>
      <c r="Q674" s="1"/>
      <c r="R674" s="1"/>
      <c r="S674" s="1"/>
      <c r="T674" s="1"/>
      <c r="U674" s="1"/>
      <c r="V674" s="1"/>
      <c r="W674" s="1"/>
      <c r="X674" s="1"/>
      <c r="Y674" s="1"/>
    </row>
    <row r="675" spans="1:25" ht="15" thickBot="1" x14ac:dyDescent="0.35">
      <c r="A675" s="1"/>
      <c r="B675" s="7"/>
      <c r="C675" s="1"/>
      <c r="D675" s="1"/>
      <c r="E675" s="1"/>
      <c r="F675" s="1"/>
      <c r="G675" s="1"/>
      <c r="H675" s="1"/>
      <c r="I675" s="1"/>
      <c r="J675" s="1"/>
      <c r="K675" s="1"/>
      <c r="L675" s="1"/>
      <c r="M675" s="1"/>
      <c r="N675" s="1"/>
      <c r="O675" s="1"/>
      <c r="P675" s="1"/>
      <c r="Q675" s="1"/>
      <c r="R675" s="1"/>
      <c r="S675" s="1"/>
      <c r="T675" s="1"/>
      <c r="U675" s="1"/>
      <c r="V675" s="1"/>
      <c r="W675" s="1"/>
      <c r="X675" s="1"/>
      <c r="Y675" s="1"/>
    </row>
    <row r="676" spans="1:25" ht="15" thickBot="1" x14ac:dyDescent="0.35">
      <c r="A676" s="1"/>
      <c r="B676" s="7"/>
      <c r="C676" s="1"/>
      <c r="D676" s="1"/>
      <c r="E676" s="1"/>
      <c r="F676" s="1"/>
      <c r="G676" s="1"/>
      <c r="H676" s="1"/>
      <c r="I676" s="1"/>
      <c r="J676" s="1"/>
      <c r="K676" s="1"/>
      <c r="L676" s="1"/>
      <c r="M676" s="1"/>
      <c r="N676" s="1"/>
      <c r="O676" s="1"/>
      <c r="P676" s="1"/>
      <c r="Q676" s="1"/>
      <c r="R676" s="1"/>
      <c r="S676" s="1"/>
      <c r="T676" s="1"/>
      <c r="U676" s="1"/>
      <c r="V676" s="1"/>
      <c r="W676" s="1"/>
      <c r="X676" s="1"/>
      <c r="Y676" s="1"/>
    </row>
    <row r="677" spans="1:25" ht="15" thickBot="1" x14ac:dyDescent="0.35">
      <c r="A677" s="1"/>
      <c r="B677" s="7"/>
      <c r="C677" s="1"/>
      <c r="D677" s="1"/>
      <c r="E677" s="1"/>
      <c r="F677" s="1"/>
      <c r="G677" s="1"/>
      <c r="H677" s="1"/>
      <c r="I677" s="1"/>
      <c r="J677" s="1"/>
      <c r="K677" s="1"/>
      <c r="L677" s="1"/>
      <c r="M677" s="1"/>
      <c r="N677" s="1"/>
      <c r="O677" s="1"/>
      <c r="P677" s="1"/>
      <c r="Q677" s="1"/>
      <c r="R677" s="1"/>
      <c r="S677" s="1"/>
      <c r="T677" s="1"/>
      <c r="U677" s="1"/>
      <c r="V677" s="1"/>
      <c r="W677" s="1"/>
      <c r="X677" s="1"/>
      <c r="Y677" s="1"/>
    </row>
    <row r="678" spans="1:25" ht="15" thickBot="1" x14ac:dyDescent="0.35">
      <c r="A678" s="1"/>
      <c r="B678" s="7"/>
      <c r="C678" s="1"/>
      <c r="D678" s="1"/>
      <c r="E678" s="1"/>
      <c r="F678" s="1"/>
      <c r="G678" s="1"/>
      <c r="H678" s="1"/>
      <c r="I678" s="1"/>
      <c r="J678" s="1"/>
      <c r="K678" s="1"/>
      <c r="L678" s="1"/>
      <c r="M678" s="1"/>
      <c r="N678" s="1"/>
      <c r="O678" s="1"/>
      <c r="P678" s="1"/>
      <c r="Q678" s="1"/>
      <c r="R678" s="1"/>
      <c r="S678" s="1"/>
      <c r="T678" s="1"/>
      <c r="U678" s="1"/>
      <c r="V678" s="1"/>
      <c r="W678" s="1"/>
      <c r="X678" s="1"/>
      <c r="Y678" s="1"/>
    </row>
    <row r="679" spans="1:25" ht="15" thickBot="1" x14ac:dyDescent="0.35">
      <c r="A679" s="1"/>
      <c r="B679" s="7"/>
      <c r="C679" s="1"/>
      <c r="D679" s="1"/>
      <c r="E679" s="1"/>
      <c r="F679" s="1"/>
      <c r="G679" s="1"/>
      <c r="H679" s="1"/>
      <c r="I679" s="1"/>
      <c r="J679" s="1"/>
      <c r="K679" s="1"/>
      <c r="L679" s="1"/>
      <c r="M679" s="1"/>
      <c r="N679" s="1"/>
      <c r="O679" s="1"/>
      <c r="P679" s="1"/>
      <c r="Q679" s="1"/>
      <c r="R679" s="1"/>
      <c r="S679" s="1"/>
      <c r="T679" s="1"/>
      <c r="U679" s="1"/>
      <c r="V679" s="1"/>
      <c r="W679" s="1"/>
      <c r="X679" s="1"/>
      <c r="Y679" s="1"/>
    </row>
    <row r="680" spans="1:25" ht="15" thickBot="1" x14ac:dyDescent="0.35">
      <c r="A680" s="1"/>
      <c r="B680" s="7"/>
      <c r="C680" s="1"/>
      <c r="D680" s="1"/>
      <c r="E680" s="1"/>
      <c r="F680" s="1"/>
      <c r="G680" s="1"/>
      <c r="H680" s="1"/>
      <c r="I680" s="1"/>
      <c r="J680" s="1"/>
      <c r="K680" s="1"/>
      <c r="L680" s="1"/>
      <c r="M680" s="1"/>
      <c r="N680" s="1"/>
      <c r="O680" s="1"/>
      <c r="P680" s="1"/>
      <c r="Q680" s="1"/>
      <c r="R680" s="1"/>
      <c r="S680" s="1"/>
      <c r="T680" s="1"/>
      <c r="U680" s="1"/>
      <c r="V680" s="1"/>
      <c r="W680" s="1"/>
      <c r="X680" s="1"/>
      <c r="Y680" s="1"/>
    </row>
    <row r="681" spans="1:25" ht="15" thickBot="1" x14ac:dyDescent="0.35">
      <c r="A681" s="1"/>
      <c r="B681" s="7"/>
      <c r="C681" s="1"/>
      <c r="D681" s="1"/>
      <c r="E681" s="1"/>
      <c r="F681" s="1"/>
      <c r="G681" s="1"/>
      <c r="H681" s="1"/>
      <c r="I681" s="1"/>
      <c r="J681" s="1"/>
      <c r="K681" s="1"/>
      <c r="L681" s="1"/>
      <c r="M681" s="1"/>
      <c r="N681" s="1"/>
      <c r="O681" s="1"/>
      <c r="P681" s="1"/>
      <c r="Q681" s="1"/>
      <c r="R681" s="1"/>
      <c r="S681" s="1"/>
      <c r="T681" s="1"/>
      <c r="U681" s="1"/>
      <c r="V681" s="1"/>
      <c r="W681" s="1"/>
      <c r="X681" s="1"/>
      <c r="Y681" s="1"/>
    </row>
    <row r="682" spans="1:25" ht="15" thickBot="1" x14ac:dyDescent="0.35">
      <c r="A682" s="1"/>
      <c r="B682" s="7"/>
      <c r="C682" s="1"/>
      <c r="D682" s="1"/>
      <c r="E682" s="1"/>
      <c r="F682" s="1"/>
      <c r="G682" s="1"/>
      <c r="H682" s="1"/>
      <c r="I682" s="1"/>
      <c r="J682" s="1"/>
      <c r="K682" s="1"/>
      <c r="L682" s="1"/>
      <c r="M682" s="1"/>
      <c r="N682" s="1"/>
      <c r="O682" s="1"/>
      <c r="P682" s="1"/>
      <c r="Q682" s="1"/>
      <c r="R682" s="1"/>
      <c r="S682" s="1"/>
      <c r="T682" s="1"/>
      <c r="U682" s="1"/>
      <c r="V682" s="1"/>
      <c r="W682" s="1"/>
      <c r="X682" s="1"/>
      <c r="Y682" s="1"/>
    </row>
    <row r="683" spans="1:25" ht="15" thickBot="1" x14ac:dyDescent="0.35">
      <c r="A683" s="1"/>
      <c r="B683" s="7"/>
      <c r="C683" s="1"/>
      <c r="D683" s="1"/>
      <c r="E683" s="1"/>
      <c r="F683" s="1"/>
      <c r="G683" s="1"/>
      <c r="H683" s="1"/>
      <c r="I683" s="1"/>
      <c r="J683" s="1"/>
      <c r="K683" s="1"/>
      <c r="L683" s="1"/>
      <c r="M683" s="1"/>
      <c r="N683" s="1"/>
      <c r="O683" s="1"/>
      <c r="P683" s="1"/>
      <c r="Q683" s="1"/>
      <c r="R683" s="1"/>
      <c r="S683" s="1"/>
      <c r="T683" s="1"/>
      <c r="U683" s="1"/>
      <c r="V683" s="1"/>
      <c r="W683" s="1"/>
      <c r="X683" s="1"/>
      <c r="Y683" s="1"/>
    </row>
    <row r="684" spans="1:25" ht="15" thickBot="1" x14ac:dyDescent="0.35">
      <c r="A684" s="1"/>
      <c r="B684" s="7"/>
      <c r="C684" s="1"/>
      <c r="D684" s="1"/>
      <c r="E684" s="1"/>
      <c r="F684" s="1"/>
      <c r="G684" s="1"/>
      <c r="H684" s="1"/>
      <c r="I684" s="1"/>
      <c r="J684" s="1"/>
      <c r="K684" s="1"/>
      <c r="L684" s="1"/>
      <c r="M684" s="1"/>
      <c r="N684" s="1"/>
      <c r="O684" s="1"/>
      <c r="P684" s="1"/>
      <c r="Q684" s="1"/>
      <c r="R684" s="1"/>
      <c r="S684" s="1"/>
      <c r="T684" s="1"/>
      <c r="U684" s="1"/>
      <c r="V684" s="1"/>
      <c r="W684" s="1"/>
      <c r="X684" s="1"/>
      <c r="Y684" s="1"/>
    </row>
    <row r="685" spans="1:25" ht="15" thickBot="1" x14ac:dyDescent="0.35">
      <c r="A685" s="1"/>
      <c r="B685" s="7"/>
      <c r="C685" s="1"/>
      <c r="D685" s="1"/>
      <c r="E685" s="1"/>
      <c r="F685" s="1"/>
      <c r="G685" s="1"/>
      <c r="H685" s="1"/>
      <c r="I685" s="1"/>
      <c r="J685" s="1"/>
      <c r="K685" s="1"/>
      <c r="L685" s="1"/>
      <c r="M685" s="1"/>
      <c r="N685" s="1"/>
      <c r="O685" s="1"/>
      <c r="P685" s="1"/>
      <c r="Q685" s="1"/>
      <c r="R685" s="1"/>
      <c r="S685" s="1"/>
      <c r="T685" s="1"/>
      <c r="U685" s="1"/>
      <c r="V685" s="1"/>
      <c r="W685" s="1"/>
      <c r="X685" s="1"/>
      <c r="Y685" s="1"/>
    </row>
    <row r="686" spans="1:25" ht="15" thickBot="1" x14ac:dyDescent="0.35">
      <c r="A686" s="1"/>
      <c r="B686" s="7"/>
      <c r="C686" s="1"/>
      <c r="D686" s="1"/>
      <c r="E686" s="1"/>
      <c r="F686" s="1"/>
      <c r="G686" s="1"/>
      <c r="H686" s="1"/>
      <c r="I686" s="1"/>
      <c r="J686" s="1"/>
      <c r="K686" s="1"/>
      <c r="L686" s="1"/>
      <c r="M686" s="1"/>
      <c r="N686" s="1"/>
      <c r="O686" s="1"/>
      <c r="P686" s="1"/>
      <c r="Q686" s="1"/>
      <c r="R686" s="1"/>
      <c r="S686" s="1"/>
      <c r="T686" s="1"/>
      <c r="U686" s="1"/>
      <c r="V686" s="1"/>
      <c r="W686" s="1"/>
      <c r="X686" s="1"/>
      <c r="Y686" s="1"/>
    </row>
    <row r="687" spans="1:25" ht="15" thickBot="1" x14ac:dyDescent="0.35">
      <c r="A687" s="1"/>
      <c r="B687" s="7"/>
      <c r="C687" s="1"/>
      <c r="D687" s="1"/>
      <c r="E687" s="1"/>
      <c r="F687" s="1"/>
      <c r="G687" s="1"/>
      <c r="H687" s="1"/>
      <c r="I687" s="1"/>
      <c r="J687" s="1"/>
      <c r="K687" s="1"/>
      <c r="L687" s="1"/>
      <c r="M687" s="1"/>
      <c r="N687" s="1"/>
      <c r="O687" s="1"/>
      <c r="P687" s="1"/>
      <c r="Q687" s="1"/>
      <c r="R687" s="1"/>
      <c r="S687" s="1"/>
      <c r="T687" s="1"/>
      <c r="U687" s="1"/>
      <c r="V687" s="1"/>
      <c r="W687" s="1"/>
      <c r="X687" s="1"/>
      <c r="Y687" s="1"/>
    </row>
    <row r="688" spans="1:25" ht="15" thickBot="1" x14ac:dyDescent="0.35">
      <c r="A688" s="1"/>
      <c r="B688" s="7"/>
      <c r="C688" s="1"/>
      <c r="D688" s="1"/>
      <c r="E688" s="1"/>
      <c r="F688" s="1"/>
      <c r="G688" s="1"/>
      <c r="H688" s="1"/>
      <c r="I688" s="1"/>
      <c r="J688" s="1"/>
      <c r="K688" s="1"/>
      <c r="L688" s="1"/>
      <c r="M688" s="1"/>
      <c r="N688" s="1"/>
      <c r="O688" s="1"/>
      <c r="P688" s="1"/>
      <c r="Q688" s="1"/>
      <c r="R688" s="1"/>
      <c r="S688" s="1"/>
      <c r="T688" s="1"/>
      <c r="U688" s="1"/>
      <c r="V688" s="1"/>
      <c r="W688" s="1"/>
      <c r="X688" s="1"/>
      <c r="Y688" s="1"/>
    </row>
    <row r="689" spans="1:25" ht="15" thickBot="1" x14ac:dyDescent="0.35">
      <c r="A689" s="1"/>
      <c r="B689" s="7"/>
      <c r="C689" s="1"/>
      <c r="D689" s="1"/>
      <c r="E689" s="1"/>
      <c r="F689" s="1"/>
      <c r="G689" s="1"/>
      <c r="H689" s="1"/>
      <c r="I689" s="1"/>
      <c r="J689" s="1"/>
      <c r="K689" s="1"/>
      <c r="L689" s="1"/>
      <c r="M689" s="1"/>
      <c r="N689" s="1"/>
      <c r="O689" s="1"/>
      <c r="P689" s="1"/>
      <c r="Q689" s="1"/>
      <c r="R689" s="1"/>
      <c r="S689" s="1"/>
      <c r="T689" s="1"/>
      <c r="U689" s="1"/>
      <c r="V689" s="1"/>
      <c r="W689" s="1"/>
      <c r="X689" s="1"/>
      <c r="Y689" s="1"/>
    </row>
    <row r="690" spans="1:25" ht="15" thickBot="1" x14ac:dyDescent="0.35">
      <c r="A690" s="1"/>
      <c r="B690" s="7"/>
      <c r="C690" s="1"/>
      <c r="D690" s="1"/>
      <c r="E690" s="1"/>
      <c r="F690" s="1"/>
      <c r="G690" s="1"/>
      <c r="H690" s="1"/>
      <c r="I690" s="1"/>
      <c r="J690" s="1"/>
      <c r="K690" s="1"/>
      <c r="L690" s="1"/>
      <c r="M690" s="1"/>
      <c r="N690" s="1"/>
      <c r="O690" s="1"/>
      <c r="P690" s="1"/>
      <c r="Q690" s="1"/>
      <c r="R690" s="1"/>
      <c r="S690" s="1"/>
      <c r="T690" s="1"/>
      <c r="U690" s="1"/>
      <c r="V690" s="1"/>
      <c r="W690" s="1"/>
      <c r="X690" s="1"/>
      <c r="Y690" s="1"/>
    </row>
    <row r="691" spans="1:25" ht="15" thickBot="1" x14ac:dyDescent="0.35">
      <c r="A691" s="1"/>
      <c r="B691" s="7"/>
      <c r="C691" s="1"/>
      <c r="D691" s="1"/>
      <c r="E691" s="1"/>
      <c r="F691" s="1"/>
      <c r="G691" s="1"/>
      <c r="H691" s="1"/>
      <c r="I691" s="1"/>
      <c r="J691" s="1"/>
      <c r="K691" s="1"/>
      <c r="L691" s="1"/>
      <c r="M691" s="1"/>
      <c r="N691" s="1"/>
      <c r="O691" s="1"/>
      <c r="P691" s="1"/>
      <c r="Q691" s="1"/>
      <c r="R691" s="1"/>
      <c r="S691" s="1"/>
      <c r="T691" s="1"/>
      <c r="U691" s="1"/>
      <c r="V691" s="1"/>
      <c r="W691" s="1"/>
      <c r="X691" s="1"/>
      <c r="Y691" s="1"/>
    </row>
    <row r="692" spans="1:25" ht="15" thickBot="1" x14ac:dyDescent="0.35">
      <c r="A692" s="1"/>
      <c r="B692" s="7"/>
      <c r="C692" s="1"/>
      <c r="D692" s="1"/>
      <c r="E692" s="1"/>
      <c r="F692" s="1"/>
      <c r="G692" s="1"/>
      <c r="H692" s="1"/>
      <c r="I692" s="1"/>
      <c r="J692" s="1"/>
      <c r="K692" s="1"/>
      <c r="L692" s="1"/>
      <c r="M692" s="1"/>
      <c r="N692" s="1"/>
      <c r="O692" s="1"/>
      <c r="P692" s="1"/>
      <c r="Q692" s="1"/>
      <c r="R692" s="1"/>
      <c r="S692" s="1"/>
      <c r="T692" s="1"/>
      <c r="U692" s="1"/>
      <c r="V692" s="1"/>
      <c r="W692" s="1"/>
      <c r="X692" s="1"/>
      <c r="Y692" s="1"/>
    </row>
    <row r="693" spans="1:25" ht="15" thickBot="1" x14ac:dyDescent="0.35">
      <c r="A693" s="1"/>
      <c r="B693" s="7"/>
      <c r="C693" s="1"/>
      <c r="D693" s="1"/>
      <c r="E693" s="1"/>
      <c r="F693" s="1"/>
      <c r="G693" s="1"/>
      <c r="H693" s="1"/>
      <c r="I693" s="1"/>
      <c r="J693" s="1"/>
      <c r="K693" s="1"/>
      <c r="L693" s="1"/>
      <c r="M693" s="1"/>
      <c r="N693" s="1"/>
      <c r="O693" s="1"/>
      <c r="P693" s="1"/>
      <c r="Q693" s="1"/>
      <c r="R693" s="1"/>
      <c r="S693" s="1"/>
      <c r="T693" s="1"/>
      <c r="U693" s="1"/>
      <c r="V693" s="1"/>
      <c r="W693" s="1"/>
      <c r="X693" s="1"/>
      <c r="Y693" s="1"/>
    </row>
    <row r="694" spans="1:25" ht="15" thickBot="1" x14ac:dyDescent="0.35">
      <c r="A694" s="1"/>
      <c r="B694" s="7"/>
      <c r="C694" s="1"/>
      <c r="D694" s="1"/>
      <c r="E694" s="1"/>
      <c r="F694" s="1"/>
      <c r="G694" s="1"/>
      <c r="H694" s="1"/>
      <c r="I694" s="1"/>
      <c r="J694" s="1"/>
      <c r="K694" s="1"/>
      <c r="L694" s="1"/>
      <c r="M694" s="1"/>
      <c r="N694" s="1"/>
      <c r="O694" s="1"/>
      <c r="P694" s="1"/>
      <c r="Q694" s="1"/>
      <c r="R694" s="1"/>
      <c r="S694" s="1"/>
      <c r="T694" s="1"/>
      <c r="U694" s="1"/>
      <c r="V694" s="1"/>
      <c r="W694" s="1"/>
      <c r="X694" s="1"/>
      <c r="Y694" s="1"/>
    </row>
    <row r="695" spans="1:25" ht="15" thickBot="1" x14ac:dyDescent="0.35">
      <c r="A695" s="1"/>
      <c r="B695" s="7"/>
      <c r="C695" s="1"/>
      <c r="D695" s="1"/>
      <c r="E695" s="1"/>
      <c r="F695" s="1"/>
      <c r="G695" s="1"/>
      <c r="H695" s="1"/>
      <c r="I695" s="1"/>
      <c r="J695" s="1"/>
      <c r="K695" s="1"/>
      <c r="L695" s="1"/>
      <c r="M695" s="1"/>
      <c r="N695" s="1"/>
      <c r="O695" s="1"/>
      <c r="P695" s="1"/>
      <c r="Q695" s="1"/>
      <c r="R695" s="1"/>
      <c r="S695" s="1"/>
      <c r="T695" s="1"/>
      <c r="U695" s="1"/>
      <c r="V695" s="1"/>
      <c r="W695" s="1"/>
      <c r="X695" s="1"/>
      <c r="Y695" s="1"/>
    </row>
    <row r="696" spans="1:25" ht="15" thickBot="1" x14ac:dyDescent="0.35">
      <c r="A696" s="1"/>
      <c r="B696" s="7"/>
      <c r="C696" s="1"/>
      <c r="D696" s="1"/>
      <c r="E696" s="1"/>
      <c r="F696" s="1"/>
      <c r="G696" s="1"/>
      <c r="H696" s="1"/>
      <c r="I696" s="1"/>
      <c r="J696" s="1"/>
      <c r="K696" s="1"/>
      <c r="L696" s="1"/>
      <c r="M696" s="1"/>
      <c r="N696" s="1"/>
      <c r="O696" s="1"/>
      <c r="P696" s="1"/>
      <c r="Q696" s="1"/>
      <c r="R696" s="1"/>
      <c r="S696" s="1"/>
      <c r="T696" s="1"/>
      <c r="U696" s="1"/>
      <c r="V696" s="1"/>
      <c r="W696" s="1"/>
      <c r="X696" s="1"/>
      <c r="Y696" s="1"/>
    </row>
    <row r="697" spans="1:25" ht="15" thickBot="1" x14ac:dyDescent="0.35">
      <c r="A697" s="1"/>
      <c r="B697" s="7"/>
      <c r="C697" s="1"/>
      <c r="D697" s="1"/>
      <c r="E697" s="1"/>
      <c r="F697" s="1"/>
      <c r="G697" s="1"/>
      <c r="H697" s="1"/>
      <c r="I697" s="1"/>
      <c r="J697" s="1"/>
      <c r="K697" s="1"/>
      <c r="L697" s="1"/>
      <c r="M697" s="1"/>
      <c r="N697" s="1"/>
      <c r="O697" s="1"/>
      <c r="P697" s="1"/>
      <c r="Q697" s="1"/>
      <c r="R697" s="1"/>
      <c r="S697" s="1"/>
      <c r="T697" s="1"/>
      <c r="U697" s="1"/>
      <c r="V697" s="1"/>
      <c r="W697" s="1"/>
      <c r="X697" s="1"/>
      <c r="Y697" s="1"/>
    </row>
    <row r="698" spans="1:25" ht="15" thickBot="1" x14ac:dyDescent="0.35">
      <c r="A698" s="1"/>
      <c r="B698" s="7"/>
      <c r="C698" s="1"/>
      <c r="D698" s="1"/>
      <c r="E698" s="1"/>
      <c r="F698" s="1"/>
      <c r="G698" s="1"/>
      <c r="H698" s="1"/>
      <c r="I698" s="1"/>
      <c r="J698" s="1"/>
      <c r="K698" s="1"/>
      <c r="L698" s="1"/>
      <c r="M698" s="1"/>
      <c r="N698" s="1"/>
      <c r="O698" s="1"/>
      <c r="P698" s="1"/>
      <c r="Q698" s="1"/>
      <c r="R698" s="1"/>
      <c r="S698" s="1"/>
      <c r="T698" s="1"/>
      <c r="U698" s="1"/>
      <c r="V698" s="1"/>
      <c r="W698" s="1"/>
      <c r="X698" s="1"/>
      <c r="Y698" s="1"/>
    </row>
    <row r="699" spans="1:25" ht="15" thickBot="1" x14ac:dyDescent="0.35">
      <c r="A699" s="1"/>
      <c r="B699" s="7"/>
      <c r="C699" s="1"/>
      <c r="D699" s="1"/>
      <c r="E699" s="1"/>
      <c r="F699" s="1"/>
      <c r="G699" s="1"/>
      <c r="H699" s="1"/>
      <c r="I699" s="1"/>
      <c r="J699" s="1"/>
      <c r="K699" s="1"/>
      <c r="L699" s="1"/>
      <c r="M699" s="1"/>
      <c r="N699" s="1"/>
      <c r="O699" s="1"/>
      <c r="P699" s="1"/>
      <c r="Q699" s="1"/>
      <c r="R699" s="1"/>
      <c r="S699" s="1"/>
      <c r="T699" s="1"/>
      <c r="U699" s="1"/>
      <c r="V699" s="1"/>
      <c r="W699" s="1"/>
      <c r="X699" s="1"/>
      <c r="Y699" s="1"/>
    </row>
    <row r="700" spans="1:25" ht="15" thickBot="1" x14ac:dyDescent="0.35">
      <c r="A700" s="1"/>
      <c r="B700" s="7"/>
      <c r="C700" s="1"/>
      <c r="D700" s="1"/>
      <c r="E700" s="1"/>
      <c r="F700" s="1"/>
      <c r="G700" s="1"/>
      <c r="H700" s="1"/>
      <c r="I700" s="1"/>
      <c r="J700" s="1"/>
      <c r="K700" s="1"/>
      <c r="L700" s="1"/>
      <c r="M700" s="1"/>
      <c r="N700" s="1"/>
      <c r="O700" s="1"/>
      <c r="P700" s="1"/>
      <c r="Q700" s="1"/>
      <c r="R700" s="1"/>
      <c r="S700" s="1"/>
      <c r="T700" s="1"/>
      <c r="U700" s="1"/>
      <c r="V700" s="1"/>
      <c r="W700" s="1"/>
      <c r="X700" s="1"/>
      <c r="Y700" s="1"/>
    </row>
    <row r="701" spans="1:25" ht="15" thickBot="1" x14ac:dyDescent="0.35">
      <c r="A701" s="1"/>
      <c r="B701" s="7"/>
      <c r="C701" s="1"/>
      <c r="D701" s="1"/>
      <c r="E701" s="1"/>
      <c r="F701" s="1"/>
      <c r="G701" s="1"/>
      <c r="H701" s="1"/>
      <c r="I701" s="1"/>
      <c r="J701" s="1"/>
      <c r="K701" s="1"/>
      <c r="L701" s="1"/>
      <c r="M701" s="1"/>
      <c r="N701" s="1"/>
      <c r="O701" s="1"/>
      <c r="P701" s="1"/>
      <c r="Q701" s="1"/>
      <c r="R701" s="1"/>
      <c r="S701" s="1"/>
      <c r="T701" s="1"/>
      <c r="U701" s="1"/>
      <c r="V701" s="1"/>
      <c r="W701" s="1"/>
      <c r="X701" s="1"/>
      <c r="Y701" s="1"/>
    </row>
    <row r="702" spans="1:25" ht="15" thickBot="1" x14ac:dyDescent="0.35">
      <c r="A702" s="1"/>
      <c r="B702" s="7"/>
      <c r="C702" s="1"/>
      <c r="D702" s="1"/>
      <c r="E702" s="1"/>
      <c r="F702" s="1"/>
      <c r="G702" s="1"/>
      <c r="H702" s="1"/>
      <c r="I702" s="1"/>
      <c r="J702" s="1"/>
      <c r="K702" s="1"/>
      <c r="L702" s="1"/>
      <c r="M702" s="1"/>
      <c r="N702" s="1"/>
      <c r="O702" s="1"/>
      <c r="P702" s="1"/>
      <c r="Q702" s="1"/>
      <c r="R702" s="1"/>
      <c r="S702" s="1"/>
      <c r="T702" s="1"/>
      <c r="U702" s="1"/>
      <c r="V702" s="1"/>
      <c r="W702" s="1"/>
      <c r="X702" s="1"/>
      <c r="Y702" s="1"/>
    </row>
    <row r="703" spans="1:25" ht="15" thickBot="1" x14ac:dyDescent="0.35">
      <c r="A703" s="1"/>
      <c r="B703" s="7"/>
      <c r="C703" s="1"/>
      <c r="D703" s="1"/>
      <c r="E703" s="1"/>
      <c r="F703" s="1"/>
      <c r="G703" s="1"/>
      <c r="H703" s="1"/>
      <c r="I703" s="1"/>
      <c r="J703" s="1"/>
      <c r="K703" s="1"/>
      <c r="L703" s="1"/>
      <c r="M703" s="1"/>
      <c r="N703" s="1"/>
      <c r="O703" s="1"/>
      <c r="P703" s="1"/>
      <c r="Q703" s="1"/>
      <c r="R703" s="1"/>
      <c r="S703" s="1"/>
      <c r="T703" s="1"/>
      <c r="U703" s="1"/>
      <c r="V703" s="1"/>
      <c r="W703" s="1"/>
      <c r="X703" s="1"/>
      <c r="Y703" s="1"/>
    </row>
    <row r="704" spans="1:25" ht="15" thickBot="1" x14ac:dyDescent="0.35">
      <c r="A704" s="1"/>
      <c r="B704" s="7"/>
      <c r="C704" s="1"/>
      <c r="D704" s="1"/>
      <c r="E704" s="1"/>
      <c r="F704" s="1"/>
      <c r="G704" s="1"/>
      <c r="H704" s="1"/>
      <c r="I704" s="1"/>
      <c r="J704" s="1"/>
      <c r="K704" s="1"/>
      <c r="L704" s="1"/>
      <c r="M704" s="1"/>
      <c r="N704" s="1"/>
      <c r="O704" s="1"/>
      <c r="P704" s="1"/>
      <c r="Q704" s="1"/>
      <c r="R704" s="1"/>
      <c r="S704" s="1"/>
      <c r="T704" s="1"/>
      <c r="U704" s="1"/>
      <c r="V704" s="1"/>
      <c r="W704" s="1"/>
      <c r="X704" s="1"/>
      <c r="Y704" s="1"/>
    </row>
    <row r="705" spans="1:25" ht="15" thickBot="1" x14ac:dyDescent="0.35">
      <c r="A705" s="1"/>
      <c r="B705" s="7"/>
      <c r="C705" s="1"/>
      <c r="D705" s="1"/>
      <c r="E705" s="1"/>
      <c r="F705" s="1"/>
      <c r="G705" s="1"/>
      <c r="H705" s="1"/>
      <c r="I705" s="1"/>
      <c r="J705" s="1"/>
      <c r="K705" s="1"/>
      <c r="L705" s="1"/>
      <c r="M705" s="1"/>
      <c r="N705" s="1"/>
      <c r="O705" s="1"/>
      <c r="P705" s="1"/>
      <c r="Q705" s="1"/>
      <c r="R705" s="1"/>
      <c r="S705" s="1"/>
      <c r="T705" s="1"/>
      <c r="U705" s="1"/>
      <c r="V705" s="1"/>
      <c r="W705" s="1"/>
      <c r="X705" s="1"/>
      <c r="Y705" s="1"/>
    </row>
    <row r="706" spans="1:25" ht="15" thickBot="1" x14ac:dyDescent="0.35">
      <c r="A706" s="1"/>
      <c r="B706" s="7"/>
      <c r="C706" s="1"/>
      <c r="D706" s="1"/>
      <c r="E706" s="1"/>
      <c r="F706" s="1"/>
      <c r="G706" s="1"/>
      <c r="H706" s="1"/>
      <c r="I706" s="1"/>
      <c r="J706" s="1"/>
      <c r="K706" s="1"/>
      <c r="L706" s="1"/>
      <c r="M706" s="1"/>
      <c r="N706" s="1"/>
      <c r="O706" s="1"/>
      <c r="P706" s="1"/>
      <c r="Q706" s="1"/>
      <c r="R706" s="1"/>
      <c r="S706" s="1"/>
      <c r="T706" s="1"/>
      <c r="U706" s="1"/>
      <c r="V706" s="1"/>
      <c r="W706" s="1"/>
      <c r="X706" s="1"/>
      <c r="Y706" s="1"/>
    </row>
    <row r="707" spans="1:25" ht="15" thickBot="1" x14ac:dyDescent="0.35">
      <c r="A707" s="1"/>
      <c r="B707" s="7"/>
      <c r="C707" s="1"/>
      <c r="D707" s="1"/>
      <c r="E707" s="1"/>
      <c r="F707" s="1"/>
      <c r="G707" s="1"/>
      <c r="H707" s="1"/>
      <c r="I707" s="1"/>
      <c r="J707" s="1"/>
      <c r="K707" s="1"/>
      <c r="L707" s="1"/>
      <c r="M707" s="1"/>
      <c r="N707" s="1"/>
      <c r="O707" s="1"/>
      <c r="P707" s="1"/>
      <c r="Q707" s="1"/>
      <c r="R707" s="1"/>
      <c r="S707" s="1"/>
      <c r="T707" s="1"/>
      <c r="U707" s="1"/>
      <c r="V707" s="1"/>
      <c r="W707" s="1"/>
      <c r="X707" s="1"/>
      <c r="Y707" s="1"/>
    </row>
    <row r="708" spans="1:25" ht="15" thickBot="1" x14ac:dyDescent="0.35">
      <c r="A708" s="1"/>
      <c r="B708" s="7"/>
      <c r="C708" s="1"/>
      <c r="D708" s="1"/>
      <c r="E708" s="1"/>
      <c r="F708" s="1"/>
      <c r="G708" s="1"/>
      <c r="H708" s="1"/>
      <c r="I708" s="1"/>
      <c r="J708" s="1"/>
      <c r="K708" s="1"/>
      <c r="L708" s="1"/>
      <c r="M708" s="1"/>
      <c r="N708" s="1"/>
      <c r="O708" s="1"/>
      <c r="P708" s="1"/>
      <c r="Q708" s="1"/>
      <c r="R708" s="1"/>
      <c r="S708" s="1"/>
      <c r="T708" s="1"/>
      <c r="U708" s="1"/>
      <c r="V708" s="1"/>
      <c r="W708" s="1"/>
      <c r="X708" s="1"/>
      <c r="Y708" s="1"/>
    </row>
    <row r="709" spans="1:25" ht="15" thickBot="1" x14ac:dyDescent="0.35">
      <c r="A709" s="1"/>
      <c r="B709" s="7"/>
      <c r="C709" s="1"/>
      <c r="D709" s="1"/>
      <c r="E709" s="1"/>
      <c r="F709" s="1"/>
      <c r="G709" s="1"/>
      <c r="H709" s="1"/>
      <c r="I709" s="1"/>
      <c r="J709" s="1"/>
      <c r="K709" s="1"/>
      <c r="L709" s="1"/>
      <c r="M709" s="1"/>
      <c r="N709" s="1"/>
      <c r="O709" s="1"/>
      <c r="P709" s="1"/>
      <c r="Q709" s="1"/>
      <c r="R709" s="1"/>
      <c r="S709" s="1"/>
      <c r="T709" s="1"/>
      <c r="U709" s="1"/>
      <c r="V709" s="1"/>
      <c r="W709" s="1"/>
      <c r="X709" s="1"/>
      <c r="Y709" s="1"/>
    </row>
    <row r="710" spans="1:25" ht="15" thickBot="1" x14ac:dyDescent="0.35">
      <c r="A710" s="1"/>
      <c r="B710" s="7"/>
      <c r="C710" s="1"/>
      <c r="D710" s="1"/>
      <c r="E710" s="1"/>
      <c r="F710" s="1"/>
      <c r="G710" s="1"/>
      <c r="H710" s="1"/>
      <c r="I710" s="1"/>
      <c r="J710" s="1"/>
      <c r="K710" s="1"/>
      <c r="L710" s="1"/>
      <c r="M710" s="1"/>
      <c r="N710" s="1"/>
      <c r="O710" s="1"/>
      <c r="P710" s="1"/>
      <c r="Q710" s="1"/>
      <c r="R710" s="1"/>
      <c r="S710" s="1"/>
      <c r="T710" s="1"/>
      <c r="U710" s="1"/>
      <c r="V710" s="1"/>
      <c r="W710" s="1"/>
      <c r="X710" s="1"/>
      <c r="Y710" s="1"/>
    </row>
    <row r="711" spans="1:25" ht="15" thickBot="1" x14ac:dyDescent="0.35">
      <c r="A711" s="1"/>
      <c r="B711" s="7"/>
      <c r="C711" s="1"/>
      <c r="D711" s="1"/>
      <c r="E711" s="1"/>
      <c r="F711" s="1"/>
      <c r="G711" s="1"/>
      <c r="H711" s="1"/>
      <c r="I711" s="1"/>
      <c r="J711" s="1"/>
      <c r="K711" s="1"/>
      <c r="L711" s="1"/>
      <c r="M711" s="1"/>
      <c r="N711" s="1"/>
      <c r="O711" s="1"/>
      <c r="P711" s="1"/>
      <c r="Q711" s="1"/>
      <c r="R711" s="1"/>
      <c r="S711" s="1"/>
      <c r="T711" s="1"/>
      <c r="U711" s="1"/>
      <c r="V711" s="1"/>
      <c r="W711" s="1"/>
      <c r="X711" s="1"/>
      <c r="Y711" s="1"/>
    </row>
    <row r="712" spans="1:25" ht="15" thickBot="1" x14ac:dyDescent="0.35">
      <c r="A712" s="1"/>
      <c r="B712" s="7"/>
      <c r="C712" s="1"/>
      <c r="D712" s="1"/>
      <c r="E712" s="1"/>
      <c r="F712" s="1"/>
      <c r="G712" s="1"/>
      <c r="H712" s="1"/>
      <c r="I712" s="1"/>
      <c r="J712" s="1"/>
      <c r="K712" s="1"/>
      <c r="L712" s="1"/>
      <c r="M712" s="1"/>
      <c r="N712" s="1"/>
      <c r="O712" s="1"/>
      <c r="P712" s="1"/>
      <c r="Q712" s="1"/>
      <c r="R712" s="1"/>
      <c r="S712" s="1"/>
      <c r="T712" s="1"/>
      <c r="U712" s="1"/>
      <c r="V712" s="1"/>
      <c r="W712" s="1"/>
      <c r="X712" s="1"/>
      <c r="Y712" s="1"/>
    </row>
    <row r="713" spans="1:25" ht="15" thickBot="1" x14ac:dyDescent="0.35">
      <c r="A713" s="1"/>
      <c r="B713" s="7"/>
      <c r="C713" s="1"/>
      <c r="D713" s="1"/>
      <c r="E713" s="1"/>
      <c r="F713" s="1"/>
      <c r="G713" s="1"/>
      <c r="H713" s="1"/>
      <c r="I713" s="1"/>
      <c r="J713" s="1"/>
      <c r="K713" s="1"/>
      <c r="L713" s="1"/>
      <c r="M713" s="1"/>
      <c r="N713" s="1"/>
      <c r="O713" s="1"/>
      <c r="P713" s="1"/>
      <c r="Q713" s="1"/>
      <c r="R713" s="1"/>
      <c r="S713" s="1"/>
      <c r="T713" s="1"/>
      <c r="U713" s="1"/>
      <c r="V713" s="1"/>
      <c r="W713" s="1"/>
      <c r="X713" s="1"/>
      <c r="Y713" s="1"/>
    </row>
    <row r="714" spans="1:25" ht="15" thickBot="1" x14ac:dyDescent="0.35">
      <c r="A714" s="1"/>
      <c r="B714" s="7"/>
      <c r="C714" s="1"/>
      <c r="D714" s="1"/>
      <c r="E714" s="1"/>
      <c r="F714" s="1"/>
      <c r="G714" s="1"/>
      <c r="H714" s="1"/>
      <c r="I714" s="1"/>
      <c r="J714" s="1"/>
      <c r="K714" s="1"/>
      <c r="L714" s="1"/>
      <c r="M714" s="1"/>
      <c r="N714" s="1"/>
      <c r="O714" s="1"/>
      <c r="P714" s="1"/>
      <c r="Q714" s="1"/>
      <c r="R714" s="1"/>
      <c r="S714" s="1"/>
      <c r="T714" s="1"/>
      <c r="U714" s="1"/>
      <c r="V714" s="1"/>
      <c r="W714" s="1"/>
      <c r="X714" s="1"/>
      <c r="Y714" s="1"/>
    </row>
    <row r="715" spans="1:25" ht="15" thickBot="1" x14ac:dyDescent="0.35">
      <c r="A715" s="1"/>
      <c r="B715" s="7"/>
      <c r="C715" s="1"/>
      <c r="D715" s="1"/>
      <c r="E715" s="1"/>
      <c r="F715" s="1"/>
      <c r="G715" s="1"/>
      <c r="H715" s="1"/>
      <c r="I715" s="1"/>
      <c r="J715" s="1"/>
      <c r="K715" s="1"/>
      <c r="L715" s="1"/>
      <c r="M715" s="1"/>
      <c r="N715" s="1"/>
      <c r="O715" s="1"/>
      <c r="P715" s="1"/>
      <c r="Q715" s="1"/>
      <c r="R715" s="1"/>
      <c r="S715" s="1"/>
      <c r="T715" s="1"/>
      <c r="U715" s="1"/>
      <c r="V715" s="1"/>
      <c r="W715" s="1"/>
      <c r="X715" s="1"/>
      <c r="Y715" s="1"/>
    </row>
    <row r="716" spans="1:25" ht="15" thickBot="1" x14ac:dyDescent="0.35">
      <c r="A716" s="1"/>
      <c r="B716" s="7"/>
      <c r="C716" s="1"/>
      <c r="D716" s="1"/>
      <c r="E716" s="1"/>
      <c r="F716" s="1"/>
      <c r="G716" s="1"/>
      <c r="H716" s="1"/>
      <c r="I716" s="1"/>
      <c r="J716" s="1"/>
      <c r="K716" s="1"/>
      <c r="L716" s="1"/>
      <c r="M716" s="1"/>
      <c r="N716" s="1"/>
      <c r="O716" s="1"/>
      <c r="P716" s="1"/>
      <c r="Q716" s="1"/>
      <c r="R716" s="1"/>
      <c r="S716" s="1"/>
      <c r="T716" s="1"/>
      <c r="U716" s="1"/>
      <c r="V716" s="1"/>
      <c r="W716" s="1"/>
      <c r="X716" s="1"/>
      <c r="Y716" s="1"/>
    </row>
    <row r="717" spans="1:25" ht="15" thickBot="1" x14ac:dyDescent="0.35">
      <c r="A717" s="1"/>
      <c r="B717" s="7"/>
      <c r="C717" s="1"/>
      <c r="D717" s="1"/>
      <c r="E717" s="1"/>
      <c r="F717" s="1"/>
      <c r="G717" s="1"/>
      <c r="H717" s="1"/>
      <c r="I717" s="1"/>
      <c r="J717" s="1"/>
      <c r="K717" s="1"/>
      <c r="L717" s="1"/>
      <c r="M717" s="1"/>
      <c r="N717" s="1"/>
      <c r="O717" s="1"/>
      <c r="P717" s="1"/>
      <c r="Q717" s="1"/>
      <c r="R717" s="1"/>
      <c r="S717" s="1"/>
      <c r="T717" s="1"/>
      <c r="U717" s="1"/>
      <c r="V717" s="1"/>
      <c r="W717" s="1"/>
      <c r="X717" s="1"/>
      <c r="Y717" s="1"/>
    </row>
    <row r="718" spans="1:25" ht="15" thickBot="1" x14ac:dyDescent="0.35">
      <c r="A718" s="1"/>
      <c r="B718" s="7"/>
      <c r="C718" s="1"/>
      <c r="D718" s="1"/>
      <c r="E718" s="1"/>
      <c r="F718" s="1"/>
      <c r="G718" s="1"/>
      <c r="H718" s="1"/>
      <c r="I718" s="1"/>
      <c r="J718" s="1"/>
      <c r="K718" s="1"/>
      <c r="L718" s="1"/>
      <c r="M718" s="1"/>
      <c r="N718" s="1"/>
      <c r="O718" s="1"/>
      <c r="P718" s="1"/>
      <c r="Q718" s="1"/>
      <c r="R718" s="1"/>
      <c r="S718" s="1"/>
      <c r="T718" s="1"/>
      <c r="U718" s="1"/>
      <c r="V718" s="1"/>
      <c r="W718" s="1"/>
      <c r="X718" s="1"/>
      <c r="Y718" s="1"/>
    </row>
    <row r="719" spans="1:25" ht="15" thickBot="1" x14ac:dyDescent="0.35">
      <c r="A719" s="1"/>
      <c r="B719" s="7"/>
      <c r="C719" s="1"/>
      <c r="D719" s="1"/>
      <c r="E719" s="1"/>
      <c r="F719" s="1"/>
      <c r="G719" s="1"/>
      <c r="H719" s="1"/>
      <c r="I719" s="1"/>
      <c r="J719" s="1"/>
      <c r="K719" s="1"/>
      <c r="L719" s="1"/>
      <c r="M719" s="1"/>
      <c r="N719" s="1"/>
      <c r="O719" s="1"/>
      <c r="P719" s="1"/>
      <c r="Q719" s="1"/>
      <c r="R719" s="1"/>
      <c r="S719" s="1"/>
      <c r="T719" s="1"/>
      <c r="U719" s="1"/>
      <c r="V719" s="1"/>
      <c r="W719" s="1"/>
      <c r="X719" s="1"/>
      <c r="Y719" s="1"/>
    </row>
    <row r="720" spans="1:25" ht="15" thickBot="1" x14ac:dyDescent="0.35">
      <c r="A720" s="1"/>
      <c r="B720" s="7"/>
      <c r="C720" s="1"/>
      <c r="D720" s="1"/>
      <c r="E720" s="1"/>
      <c r="F720" s="1"/>
      <c r="G720" s="1"/>
      <c r="H720" s="1"/>
      <c r="I720" s="1"/>
      <c r="J720" s="1"/>
      <c r="K720" s="1"/>
      <c r="L720" s="1"/>
      <c r="M720" s="1"/>
      <c r="N720" s="1"/>
      <c r="O720" s="1"/>
      <c r="P720" s="1"/>
      <c r="Q720" s="1"/>
      <c r="R720" s="1"/>
      <c r="S720" s="1"/>
      <c r="T720" s="1"/>
      <c r="U720" s="1"/>
      <c r="V720" s="1"/>
      <c r="W720" s="1"/>
      <c r="X720" s="1"/>
      <c r="Y720" s="1"/>
    </row>
    <row r="721" spans="1:25" ht="15" thickBot="1" x14ac:dyDescent="0.35">
      <c r="A721" s="1"/>
      <c r="B721" s="7"/>
      <c r="C721" s="1"/>
      <c r="D721" s="1"/>
      <c r="E721" s="1"/>
      <c r="F721" s="1"/>
      <c r="G721" s="1"/>
      <c r="H721" s="1"/>
      <c r="I721" s="1"/>
      <c r="J721" s="1"/>
      <c r="K721" s="1"/>
      <c r="L721" s="1"/>
      <c r="M721" s="1"/>
      <c r="N721" s="1"/>
      <c r="O721" s="1"/>
      <c r="P721" s="1"/>
      <c r="Q721" s="1"/>
      <c r="R721" s="1"/>
      <c r="S721" s="1"/>
      <c r="T721" s="1"/>
      <c r="U721" s="1"/>
      <c r="V721" s="1"/>
      <c r="W721" s="1"/>
      <c r="X721" s="1"/>
      <c r="Y721" s="1"/>
    </row>
    <row r="722" spans="1:25" ht="15" thickBot="1" x14ac:dyDescent="0.35">
      <c r="A722" s="1"/>
      <c r="B722" s="7"/>
      <c r="C722" s="1"/>
      <c r="D722" s="1"/>
      <c r="E722" s="1"/>
      <c r="F722" s="1"/>
      <c r="G722" s="1"/>
      <c r="H722" s="1"/>
      <c r="I722" s="1"/>
      <c r="J722" s="1"/>
      <c r="K722" s="1"/>
      <c r="L722" s="1"/>
      <c r="M722" s="1"/>
      <c r="N722" s="1"/>
      <c r="O722" s="1"/>
      <c r="P722" s="1"/>
      <c r="Q722" s="1"/>
      <c r="R722" s="1"/>
      <c r="S722" s="1"/>
      <c r="T722" s="1"/>
      <c r="U722" s="1"/>
      <c r="V722" s="1"/>
      <c r="W722" s="1"/>
      <c r="X722" s="1"/>
      <c r="Y722" s="1"/>
    </row>
    <row r="723" spans="1:25" ht="15" thickBot="1" x14ac:dyDescent="0.35">
      <c r="A723" s="1"/>
      <c r="B723" s="7"/>
      <c r="C723" s="1"/>
      <c r="D723" s="1"/>
      <c r="E723" s="1"/>
      <c r="F723" s="1"/>
      <c r="G723" s="1"/>
      <c r="H723" s="1"/>
      <c r="I723" s="1"/>
      <c r="J723" s="1"/>
      <c r="K723" s="1"/>
      <c r="L723" s="1"/>
      <c r="M723" s="1"/>
      <c r="N723" s="1"/>
      <c r="O723" s="1"/>
      <c r="P723" s="1"/>
      <c r="Q723" s="1"/>
      <c r="R723" s="1"/>
      <c r="S723" s="1"/>
      <c r="T723" s="1"/>
      <c r="U723" s="1"/>
      <c r="V723" s="1"/>
      <c r="W723" s="1"/>
      <c r="X723" s="1"/>
      <c r="Y723" s="1"/>
    </row>
    <row r="724" spans="1:25" ht="15" thickBot="1" x14ac:dyDescent="0.35">
      <c r="A724" s="1"/>
      <c r="B724" s="7"/>
      <c r="C724" s="1"/>
      <c r="D724" s="1"/>
      <c r="E724" s="1"/>
      <c r="F724" s="1"/>
      <c r="G724" s="1"/>
      <c r="H724" s="1"/>
      <c r="I724" s="1"/>
      <c r="J724" s="1"/>
      <c r="K724" s="1"/>
      <c r="L724" s="1"/>
      <c r="M724" s="1"/>
      <c r="N724" s="1"/>
      <c r="O724" s="1"/>
      <c r="P724" s="1"/>
      <c r="Q724" s="1"/>
      <c r="R724" s="1"/>
      <c r="S724" s="1"/>
      <c r="T724" s="1"/>
      <c r="U724" s="1"/>
      <c r="V724" s="1"/>
      <c r="W724" s="1"/>
      <c r="X724" s="1"/>
      <c r="Y724" s="1"/>
    </row>
    <row r="725" spans="1:25" ht="15" thickBot="1" x14ac:dyDescent="0.35">
      <c r="A725" s="1"/>
      <c r="B725" s="7"/>
      <c r="C725" s="1"/>
      <c r="D725" s="1"/>
      <c r="E725" s="1"/>
      <c r="F725" s="1"/>
      <c r="G725" s="1"/>
      <c r="H725" s="1"/>
      <c r="I725" s="1"/>
      <c r="J725" s="1"/>
      <c r="K725" s="1"/>
      <c r="L725" s="1"/>
      <c r="M725" s="1"/>
      <c r="N725" s="1"/>
      <c r="O725" s="1"/>
      <c r="P725" s="1"/>
      <c r="Q725" s="1"/>
      <c r="R725" s="1"/>
      <c r="S725" s="1"/>
      <c r="T725" s="1"/>
      <c r="U725" s="1"/>
      <c r="V725" s="1"/>
      <c r="W725" s="1"/>
      <c r="X725" s="1"/>
      <c r="Y725" s="1"/>
    </row>
    <row r="726" spans="1:25" ht="15" thickBot="1" x14ac:dyDescent="0.35">
      <c r="A726" s="1"/>
      <c r="B726" s="7"/>
      <c r="C726" s="1"/>
      <c r="D726" s="1"/>
      <c r="E726" s="1"/>
      <c r="F726" s="1"/>
      <c r="G726" s="1"/>
      <c r="H726" s="1"/>
      <c r="I726" s="1"/>
      <c r="J726" s="1"/>
      <c r="K726" s="1"/>
      <c r="L726" s="1"/>
      <c r="M726" s="1"/>
      <c r="N726" s="1"/>
      <c r="O726" s="1"/>
      <c r="P726" s="1"/>
      <c r="Q726" s="1"/>
      <c r="R726" s="1"/>
      <c r="S726" s="1"/>
      <c r="T726" s="1"/>
      <c r="U726" s="1"/>
      <c r="V726" s="1"/>
      <c r="W726" s="1"/>
      <c r="X726" s="1"/>
      <c r="Y726" s="1"/>
    </row>
    <row r="727" spans="1:25" ht="15" thickBot="1" x14ac:dyDescent="0.35">
      <c r="A727" s="1"/>
      <c r="B727" s="7"/>
      <c r="C727" s="1"/>
      <c r="D727" s="1"/>
      <c r="E727" s="1"/>
      <c r="F727" s="1"/>
      <c r="G727" s="1"/>
      <c r="H727" s="1"/>
      <c r="I727" s="1"/>
      <c r="J727" s="1"/>
      <c r="K727" s="1"/>
      <c r="L727" s="1"/>
      <c r="M727" s="1"/>
      <c r="N727" s="1"/>
      <c r="O727" s="1"/>
      <c r="P727" s="1"/>
      <c r="Q727" s="1"/>
      <c r="R727" s="1"/>
      <c r="S727" s="1"/>
      <c r="T727" s="1"/>
      <c r="U727" s="1"/>
      <c r="V727" s="1"/>
      <c r="W727" s="1"/>
      <c r="X727" s="1"/>
      <c r="Y727" s="1"/>
    </row>
    <row r="728" spans="1:25" ht="15" thickBot="1" x14ac:dyDescent="0.35">
      <c r="A728" s="1"/>
      <c r="B728" s="7"/>
      <c r="C728" s="1"/>
      <c r="D728" s="1"/>
      <c r="E728" s="1"/>
      <c r="F728" s="1"/>
      <c r="G728" s="1"/>
      <c r="H728" s="1"/>
      <c r="I728" s="1"/>
      <c r="J728" s="1"/>
      <c r="K728" s="1"/>
      <c r="L728" s="1"/>
      <c r="M728" s="1"/>
      <c r="N728" s="1"/>
      <c r="O728" s="1"/>
      <c r="P728" s="1"/>
      <c r="Q728" s="1"/>
      <c r="R728" s="1"/>
      <c r="S728" s="1"/>
      <c r="T728" s="1"/>
      <c r="U728" s="1"/>
      <c r="V728" s="1"/>
      <c r="W728" s="1"/>
      <c r="X728" s="1"/>
      <c r="Y728" s="1"/>
    </row>
    <row r="729" spans="1:25" ht="15" thickBot="1" x14ac:dyDescent="0.35">
      <c r="A729" s="1"/>
      <c r="B729" s="7"/>
      <c r="C729" s="1"/>
      <c r="D729" s="1"/>
      <c r="E729" s="1"/>
      <c r="F729" s="1"/>
      <c r="G729" s="1"/>
      <c r="H729" s="1"/>
      <c r="I729" s="1"/>
      <c r="J729" s="1"/>
      <c r="K729" s="1"/>
      <c r="L729" s="1"/>
      <c r="M729" s="1"/>
      <c r="N729" s="1"/>
      <c r="O729" s="1"/>
      <c r="P729" s="1"/>
      <c r="Q729" s="1"/>
      <c r="R729" s="1"/>
      <c r="S729" s="1"/>
      <c r="T729" s="1"/>
      <c r="U729" s="1"/>
      <c r="V729" s="1"/>
      <c r="W729" s="1"/>
      <c r="X729" s="1"/>
      <c r="Y729" s="1"/>
    </row>
    <row r="730" spans="1:25" ht="15" thickBot="1" x14ac:dyDescent="0.35">
      <c r="A730" s="1"/>
      <c r="B730" s="7"/>
      <c r="C730" s="1"/>
      <c r="D730" s="1"/>
      <c r="E730" s="1"/>
      <c r="F730" s="1"/>
      <c r="G730" s="1"/>
      <c r="H730" s="1"/>
      <c r="I730" s="1"/>
      <c r="J730" s="1"/>
      <c r="K730" s="1"/>
      <c r="L730" s="1"/>
      <c r="M730" s="1"/>
      <c r="N730" s="1"/>
      <c r="O730" s="1"/>
      <c r="P730" s="1"/>
      <c r="Q730" s="1"/>
      <c r="R730" s="1"/>
      <c r="S730" s="1"/>
      <c r="T730" s="1"/>
      <c r="U730" s="1"/>
      <c r="V730" s="1"/>
      <c r="W730" s="1"/>
      <c r="X730" s="1"/>
      <c r="Y730" s="1"/>
    </row>
    <row r="731" spans="1:25" ht="15" thickBot="1" x14ac:dyDescent="0.35">
      <c r="A731" s="1"/>
      <c r="B731" s="7"/>
      <c r="C731" s="1"/>
      <c r="D731" s="1"/>
      <c r="E731" s="1"/>
      <c r="F731" s="1"/>
      <c r="G731" s="1"/>
      <c r="H731" s="1"/>
      <c r="I731" s="1"/>
      <c r="J731" s="1"/>
      <c r="K731" s="1"/>
      <c r="L731" s="1"/>
      <c r="M731" s="1"/>
      <c r="N731" s="1"/>
      <c r="O731" s="1"/>
      <c r="P731" s="1"/>
      <c r="Q731" s="1"/>
      <c r="R731" s="1"/>
      <c r="S731" s="1"/>
      <c r="T731" s="1"/>
      <c r="U731" s="1"/>
      <c r="V731" s="1"/>
      <c r="W731" s="1"/>
      <c r="X731" s="1"/>
      <c r="Y731" s="1"/>
    </row>
    <row r="732" spans="1:25" ht="15" thickBot="1" x14ac:dyDescent="0.35">
      <c r="A732" s="1"/>
      <c r="B732" s="7"/>
      <c r="C732" s="1"/>
      <c r="D732" s="1"/>
      <c r="E732" s="1"/>
      <c r="F732" s="1"/>
      <c r="G732" s="1"/>
      <c r="H732" s="1"/>
      <c r="I732" s="1"/>
      <c r="J732" s="1"/>
      <c r="K732" s="1"/>
      <c r="L732" s="1"/>
      <c r="M732" s="1"/>
      <c r="N732" s="1"/>
      <c r="O732" s="1"/>
      <c r="P732" s="1"/>
      <c r="Q732" s="1"/>
      <c r="R732" s="1"/>
      <c r="S732" s="1"/>
      <c r="T732" s="1"/>
      <c r="U732" s="1"/>
      <c r="V732" s="1"/>
      <c r="W732" s="1"/>
      <c r="X732" s="1"/>
      <c r="Y732" s="1"/>
    </row>
    <row r="733" spans="1:25" ht="15" thickBot="1" x14ac:dyDescent="0.35">
      <c r="A733" s="1"/>
      <c r="B733" s="7"/>
      <c r="C733" s="1"/>
      <c r="D733" s="1"/>
      <c r="E733" s="1"/>
      <c r="F733" s="1"/>
      <c r="G733" s="1"/>
      <c r="H733" s="1"/>
      <c r="I733" s="1"/>
      <c r="J733" s="1"/>
      <c r="K733" s="1"/>
      <c r="L733" s="1"/>
      <c r="M733" s="1"/>
      <c r="N733" s="1"/>
      <c r="O733" s="1"/>
      <c r="P733" s="1"/>
      <c r="Q733" s="1"/>
      <c r="R733" s="1"/>
      <c r="S733" s="1"/>
      <c r="T733" s="1"/>
      <c r="U733" s="1"/>
      <c r="V733" s="1"/>
      <c r="W733" s="1"/>
      <c r="X733" s="1"/>
      <c r="Y733" s="1"/>
    </row>
    <row r="734" spans="1:25" ht="15" thickBot="1" x14ac:dyDescent="0.35">
      <c r="A734" s="1"/>
      <c r="B734" s="7"/>
      <c r="C734" s="1"/>
      <c r="D734" s="1"/>
      <c r="E734" s="1"/>
      <c r="F734" s="1"/>
      <c r="G734" s="1"/>
      <c r="H734" s="1"/>
      <c r="I734" s="1"/>
      <c r="J734" s="1"/>
      <c r="K734" s="1"/>
      <c r="L734" s="1"/>
      <c r="M734" s="1"/>
      <c r="N734" s="1"/>
      <c r="O734" s="1"/>
      <c r="P734" s="1"/>
      <c r="Q734" s="1"/>
      <c r="R734" s="1"/>
      <c r="S734" s="1"/>
      <c r="T734" s="1"/>
      <c r="U734" s="1"/>
      <c r="V734" s="1"/>
      <c r="W734" s="1"/>
      <c r="X734" s="1"/>
      <c r="Y734" s="1"/>
    </row>
    <row r="735" spans="1:25" ht="15" thickBot="1" x14ac:dyDescent="0.35">
      <c r="A735" s="1"/>
      <c r="B735" s="7"/>
      <c r="C735" s="1"/>
      <c r="D735" s="1"/>
      <c r="E735" s="1"/>
      <c r="F735" s="1"/>
      <c r="G735" s="1"/>
      <c r="H735" s="1"/>
      <c r="I735" s="1"/>
      <c r="J735" s="1"/>
      <c r="K735" s="1"/>
      <c r="L735" s="1"/>
      <c r="M735" s="1"/>
      <c r="N735" s="1"/>
      <c r="O735" s="1"/>
      <c r="P735" s="1"/>
      <c r="Q735" s="1"/>
      <c r="R735" s="1"/>
      <c r="S735" s="1"/>
      <c r="T735" s="1"/>
      <c r="U735" s="1"/>
      <c r="V735" s="1"/>
      <c r="W735" s="1"/>
      <c r="X735" s="1"/>
      <c r="Y735" s="1"/>
    </row>
    <row r="736" spans="1:25" ht="15" thickBot="1" x14ac:dyDescent="0.35">
      <c r="A736" s="1"/>
      <c r="B736" s="7"/>
      <c r="C736" s="1"/>
      <c r="D736" s="1"/>
      <c r="E736" s="1"/>
      <c r="F736" s="1"/>
      <c r="G736" s="1"/>
      <c r="H736" s="1"/>
      <c r="I736" s="1"/>
      <c r="J736" s="1"/>
      <c r="K736" s="1"/>
      <c r="L736" s="1"/>
      <c r="M736" s="1"/>
      <c r="N736" s="1"/>
      <c r="O736" s="1"/>
      <c r="P736" s="1"/>
      <c r="Q736" s="1"/>
      <c r="R736" s="1"/>
      <c r="S736" s="1"/>
      <c r="T736" s="1"/>
      <c r="U736" s="1"/>
      <c r="V736" s="1"/>
      <c r="W736" s="1"/>
      <c r="X736" s="1"/>
      <c r="Y736" s="1"/>
    </row>
    <row r="737" spans="1:25" ht="15" thickBot="1" x14ac:dyDescent="0.35">
      <c r="A737" s="1"/>
      <c r="B737" s="7"/>
      <c r="C737" s="1"/>
      <c r="D737" s="1"/>
      <c r="E737" s="1"/>
      <c r="F737" s="1"/>
      <c r="G737" s="1"/>
      <c r="H737" s="1"/>
      <c r="I737" s="1"/>
      <c r="J737" s="1"/>
      <c r="K737" s="1"/>
      <c r="L737" s="1"/>
      <c r="M737" s="1"/>
      <c r="N737" s="1"/>
      <c r="O737" s="1"/>
      <c r="P737" s="1"/>
      <c r="Q737" s="1"/>
      <c r="R737" s="1"/>
      <c r="S737" s="1"/>
      <c r="T737" s="1"/>
      <c r="U737" s="1"/>
      <c r="V737" s="1"/>
      <c r="W737" s="1"/>
      <c r="X737" s="1"/>
      <c r="Y737" s="1"/>
    </row>
    <row r="738" spans="1:25" ht="15" thickBot="1" x14ac:dyDescent="0.35">
      <c r="A738" s="1"/>
      <c r="B738" s="7"/>
      <c r="C738" s="1"/>
      <c r="D738" s="1"/>
      <c r="E738" s="1"/>
      <c r="F738" s="1"/>
      <c r="G738" s="1"/>
      <c r="H738" s="1"/>
      <c r="I738" s="1"/>
      <c r="J738" s="1"/>
      <c r="K738" s="1"/>
      <c r="L738" s="1"/>
      <c r="M738" s="1"/>
      <c r="N738" s="1"/>
      <c r="O738" s="1"/>
      <c r="P738" s="1"/>
      <c r="Q738" s="1"/>
      <c r="R738" s="1"/>
      <c r="S738" s="1"/>
      <c r="T738" s="1"/>
      <c r="U738" s="1"/>
      <c r="V738" s="1"/>
      <c r="W738" s="1"/>
      <c r="X738" s="1"/>
      <c r="Y738" s="1"/>
    </row>
    <row r="739" spans="1:25" ht="15" thickBot="1" x14ac:dyDescent="0.35">
      <c r="A739" s="1"/>
      <c r="B739" s="7"/>
      <c r="C739" s="1"/>
      <c r="D739" s="1"/>
      <c r="E739" s="1"/>
      <c r="F739" s="1"/>
      <c r="G739" s="1"/>
      <c r="H739" s="1"/>
      <c r="I739" s="1"/>
      <c r="J739" s="1"/>
      <c r="K739" s="1"/>
      <c r="L739" s="1"/>
      <c r="M739" s="1"/>
      <c r="N739" s="1"/>
      <c r="O739" s="1"/>
      <c r="P739" s="1"/>
      <c r="Q739" s="1"/>
      <c r="R739" s="1"/>
      <c r="S739" s="1"/>
      <c r="T739" s="1"/>
      <c r="U739" s="1"/>
      <c r="V739" s="1"/>
      <c r="W739" s="1"/>
      <c r="X739" s="1"/>
      <c r="Y739" s="1"/>
    </row>
    <row r="740" spans="1:25" ht="15" thickBot="1" x14ac:dyDescent="0.35">
      <c r="A740" s="1"/>
      <c r="B740" s="7"/>
      <c r="C740" s="1"/>
      <c r="D740" s="1"/>
      <c r="E740" s="1"/>
      <c r="F740" s="1"/>
      <c r="G740" s="1"/>
      <c r="H740" s="1"/>
      <c r="I740" s="1"/>
      <c r="J740" s="1"/>
      <c r="K740" s="1"/>
      <c r="L740" s="1"/>
      <c r="M740" s="1"/>
      <c r="N740" s="1"/>
      <c r="O740" s="1"/>
      <c r="P740" s="1"/>
      <c r="Q740" s="1"/>
      <c r="R740" s="1"/>
      <c r="S740" s="1"/>
      <c r="T740" s="1"/>
      <c r="U740" s="1"/>
      <c r="V740" s="1"/>
      <c r="W740" s="1"/>
      <c r="X740" s="1"/>
      <c r="Y740" s="1"/>
    </row>
    <row r="741" spans="1:25" ht="15" thickBot="1" x14ac:dyDescent="0.35">
      <c r="A741" s="1"/>
      <c r="B741" s="7"/>
      <c r="C741" s="1"/>
      <c r="D741" s="1"/>
      <c r="E741" s="1"/>
      <c r="F741" s="1"/>
      <c r="G741" s="1"/>
      <c r="H741" s="1"/>
      <c r="I741" s="1"/>
      <c r="J741" s="1"/>
      <c r="K741" s="1"/>
      <c r="L741" s="1"/>
      <c r="M741" s="1"/>
      <c r="N741" s="1"/>
      <c r="O741" s="1"/>
      <c r="P741" s="1"/>
      <c r="Q741" s="1"/>
      <c r="R741" s="1"/>
      <c r="S741" s="1"/>
      <c r="T741" s="1"/>
      <c r="U741" s="1"/>
      <c r="V741" s="1"/>
      <c r="W741" s="1"/>
      <c r="X741" s="1"/>
      <c r="Y741" s="1"/>
    </row>
    <row r="742" spans="1:25" ht="15" thickBot="1" x14ac:dyDescent="0.35">
      <c r="A742" s="1"/>
      <c r="B742" s="7"/>
      <c r="C742" s="1"/>
      <c r="D742" s="1"/>
      <c r="E742" s="1"/>
      <c r="F742" s="1"/>
      <c r="G742" s="1"/>
      <c r="H742" s="1"/>
      <c r="I742" s="1"/>
      <c r="J742" s="1"/>
      <c r="K742" s="1"/>
      <c r="L742" s="1"/>
      <c r="M742" s="1"/>
      <c r="N742" s="1"/>
      <c r="O742" s="1"/>
      <c r="P742" s="1"/>
      <c r="Q742" s="1"/>
      <c r="R742" s="1"/>
      <c r="S742" s="1"/>
      <c r="T742" s="1"/>
      <c r="U742" s="1"/>
      <c r="V742" s="1"/>
      <c r="W742" s="1"/>
      <c r="X742" s="1"/>
      <c r="Y742" s="1"/>
    </row>
    <row r="743" spans="1:25" ht="15" thickBot="1" x14ac:dyDescent="0.35">
      <c r="A743" s="1"/>
      <c r="B743" s="7"/>
      <c r="C743" s="1"/>
      <c r="D743" s="1"/>
      <c r="E743" s="1"/>
      <c r="F743" s="1"/>
      <c r="G743" s="1"/>
      <c r="H743" s="1"/>
      <c r="I743" s="1"/>
      <c r="J743" s="1"/>
      <c r="K743" s="1"/>
      <c r="L743" s="1"/>
      <c r="M743" s="1"/>
      <c r="N743" s="1"/>
      <c r="O743" s="1"/>
      <c r="P743" s="1"/>
      <c r="Q743" s="1"/>
      <c r="R743" s="1"/>
      <c r="S743" s="1"/>
      <c r="T743" s="1"/>
      <c r="U743" s="1"/>
      <c r="V743" s="1"/>
      <c r="W743" s="1"/>
      <c r="X743" s="1"/>
      <c r="Y743" s="1"/>
    </row>
    <row r="744" spans="1:25" ht="15" thickBot="1" x14ac:dyDescent="0.35">
      <c r="A744" s="1"/>
      <c r="B744" s="7"/>
      <c r="C744" s="1"/>
      <c r="D744" s="1"/>
      <c r="E744" s="1"/>
      <c r="F744" s="1"/>
      <c r="G744" s="1"/>
      <c r="H744" s="1"/>
      <c r="I744" s="1"/>
      <c r="J744" s="1"/>
      <c r="K744" s="1"/>
      <c r="L744" s="1"/>
      <c r="M744" s="1"/>
      <c r="N744" s="1"/>
      <c r="O744" s="1"/>
      <c r="P744" s="1"/>
      <c r="Q744" s="1"/>
      <c r="R744" s="1"/>
      <c r="S744" s="1"/>
      <c r="T744" s="1"/>
      <c r="U744" s="1"/>
      <c r="V744" s="1"/>
      <c r="W744" s="1"/>
      <c r="X744" s="1"/>
      <c r="Y744" s="1"/>
    </row>
    <row r="745" spans="1:25" ht="15" thickBot="1" x14ac:dyDescent="0.35">
      <c r="A745" s="1"/>
      <c r="B745" s="7"/>
      <c r="C745" s="1"/>
      <c r="D745" s="1"/>
      <c r="E745" s="1"/>
      <c r="F745" s="1"/>
      <c r="G745" s="1"/>
      <c r="H745" s="1"/>
      <c r="I745" s="1"/>
      <c r="J745" s="1"/>
      <c r="K745" s="1"/>
      <c r="L745" s="1"/>
      <c r="M745" s="1"/>
      <c r="N745" s="1"/>
      <c r="O745" s="1"/>
      <c r="P745" s="1"/>
      <c r="Q745" s="1"/>
      <c r="R745" s="1"/>
      <c r="S745" s="1"/>
      <c r="T745" s="1"/>
      <c r="U745" s="1"/>
      <c r="V745" s="1"/>
      <c r="W745" s="1"/>
      <c r="X745" s="1"/>
      <c r="Y745" s="1"/>
    </row>
    <row r="746" spans="1:25" ht="15" thickBot="1" x14ac:dyDescent="0.35">
      <c r="A746" s="1"/>
      <c r="B746" s="7"/>
      <c r="C746" s="1"/>
      <c r="D746" s="1"/>
      <c r="E746" s="1"/>
      <c r="F746" s="1"/>
      <c r="G746" s="1"/>
      <c r="H746" s="1"/>
      <c r="I746" s="1"/>
      <c r="J746" s="1"/>
      <c r="K746" s="1"/>
      <c r="L746" s="1"/>
      <c r="M746" s="1"/>
      <c r="N746" s="1"/>
      <c r="O746" s="1"/>
      <c r="P746" s="1"/>
      <c r="Q746" s="1"/>
      <c r="R746" s="1"/>
      <c r="S746" s="1"/>
      <c r="T746" s="1"/>
      <c r="U746" s="1"/>
      <c r="V746" s="1"/>
      <c r="W746" s="1"/>
      <c r="X746" s="1"/>
      <c r="Y746" s="1"/>
    </row>
    <row r="747" spans="1:25" ht="15" thickBot="1" x14ac:dyDescent="0.35">
      <c r="A747" s="1"/>
      <c r="B747" s="7"/>
      <c r="C747" s="1"/>
      <c r="D747" s="1"/>
      <c r="E747" s="1"/>
      <c r="F747" s="1"/>
      <c r="G747" s="1"/>
      <c r="H747" s="1"/>
      <c r="I747" s="1"/>
      <c r="J747" s="1"/>
      <c r="K747" s="1"/>
      <c r="L747" s="1"/>
      <c r="M747" s="1"/>
      <c r="N747" s="1"/>
      <c r="O747" s="1"/>
      <c r="P747" s="1"/>
      <c r="Q747" s="1"/>
      <c r="R747" s="1"/>
      <c r="S747" s="1"/>
      <c r="T747" s="1"/>
      <c r="U747" s="1"/>
      <c r="V747" s="1"/>
      <c r="W747" s="1"/>
      <c r="X747" s="1"/>
      <c r="Y747" s="1"/>
    </row>
    <row r="748" spans="1:25" ht="15" thickBot="1" x14ac:dyDescent="0.35">
      <c r="A748" s="1"/>
      <c r="B748" s="7"/>
      <c r="C748" s="1"/>
      <c r="D748" s="1"/>
      <c r="E748" s="1"/>
      <c r="F748" s="1"/>
      <c r="G748" s="1"/>
      <c r="H748" s="1"/>
      <c r="I748" s="1"/>
      <c r="J748" s="1"/>
      <c r="K748" s="1"/>
      <c r="L748" s="1"/>
      <c r="M748" s="1"/>
      <c r="N748" s="1"/>
      <c r="O748" s="1"/>
      <c r="P748" s="1"/>
      <c r="Q748" s="1"/>
      <c r="R748" s="1"/>
      <c r="S748" s="1"/>
      <c r="T748" s="1"/>
      <c r="U748" s="1"/>
      <c r="V748" s="1"/>
      <c r="W748" s="1"/>
      <c r="X748" s="1"/>
      <c r="Y748" s="1"/>
    </row>
    <row r="749" spans="1:25" ht="15" thickBot="1" x14ac:dyDescent="0.35">
      <c r="A749" s="1"/>
      <c r="B749" s="7"/>
      <c r="C749" s="1"/>
      <c r="D749" s="1"/>
      <c r="E749" s="1"/>
      <c r="F749" s="1"/>
      <c r="G749" s="1"/>
      <c r="H749" s="1"/>
      <c r="I749" s="1"/>
      <c r="J749" s="1"/>
      <c r="K749" s="1"/>
      <c r="L749" s="1"/>
      <c r="M749" s="1"/>
      <c r="N749" s="1"/>
      <c r="O749" s="1"/>
      <c r="P749" s="1"/>
      <c r="Q749" s="1"/>
      <c r="R749" s="1"/>
      <c r="S749" s="1"/>
      <c r="T749" s="1"/>
      <c r="U749" s="1"/>
      <c r="V749" s="1"/>
      <c r="W749" s="1"/>
      <c r="X749" s="1"/>
      <c r="Y749" s="1"/>
    </row>
    <row r="750" spans="1:25" ht="15" thickBot="1" x14ac:dyDescent="0.35">
      <c r="A750" s="1"/>
      <c r="B750" s="7"/>
      <c r="C750" s="1"/>
      <c r="D750" s="1"/>
      <c r="E750" s="1"/>
      <c r="F750" s="1"/>
      <c r="G750" s="1"/>
      <c r="H750" s="1"/>
      <c r="I750" s="1"/>
      <c r="J750" s="1"/>
      <c r="K750" s="1"/>
      <c r="L750" s="1"/>
      <c r="M750" s="1"/>
      <c r="N750" s="1"/>
      <c r="O750" s="1"/>
      <c r="P750" s="1"/>
      <c r="Q750" s="1"/>
      <c r="R750" s="1"/>
      <c r="S750" s="1"/>
      <c r="T750" s="1"/>
      <c r="U750" s="1"/>
      <c r="V750" s="1"/>
      <c r="W750" s="1"/>
      <c r="X750" s="1"/>
      <c r="Y750" s="1"/>
    </row>
    <row r="751" spans="1:25" ht="15" thickBot="1" x14ac:dyDescent="0.35">
      <c r="A751" s="1"/>
      <c r="B751" s="7"/>
      <c r="C751" s="1"/>
      <c r="D751" s="1"/>
      <c r="E751" s="1"/>
      <c r="F751" s="1"/>
      <c r="G751" s="1"/>
      <c r="H751" s="1"/>
      <c r="I751" s="1"/>
      <c r="J751" s="1"/>
      <c r="K751" s="1"/>
      <c r="L751" s="1"/>
      <c r="M751" s="1"/>
      <c r="N751" s="1"/>
      <c r="O751" s="1"/>
      <c r="P751" s="1"/>
      <c r="Q751" s="1"/>
      <c r="R751" s="1"/>
      <c r="S751" s="1"/>
      <c r="T751" s="1"/>
      <c r="U751" s="1"/>
      <c r="V751" s="1"/>
      <c r="W751" s="1"/>
      <c r="X751" s="1"/>
      <c r="Y751" s="1"/>
    </row>
    <row r="752" spans="1:25" ht="15" thickBot="1" x14ac:dyDescent="0.35">
      <c r="A752" s="1"/>
      <c r="B752" s="7"/>
      <c r="C752" s="1"/>
      <c r="D752" s="1"/>
      <c r="E752" s="1"/>
      <c r="F752" s="1"/>
      <c r="G752" s="1"/>
      <c r="H752" s="1"/>
      <c r="I752" s="1"/>
      <c r="J752" s="1"/>
      <c r="K752" s="1"/>
      <c r="L752" s="1"/>
      <c r="M752" s="1"/>
      <c r="N752" s="1"/>
      <c r="O752" s="1"/>
      <c r="P752" s="1"/>
      <c r="Q752" s="1"/>
      <c r="R752" s="1"/>
      <c r="S752" s="1"/>
      <c r="T752" s="1"/>
      <c r="U752" s="1"/>
      <c r="V752" s="1"/>
      <c r="W752" s="1"/>
      <c r="X752" s="1"/>
      <c r="Y752" s="1"/>
    </row>
    <row r="753" spans="1:25" ht="15" thickBot="1" x14ac:dyDescent="0.35">
      <c r="A753" s="1"/>
      <c r="B753" s="7"/>
      <c r="C753" s="1"/>
      <c r="D753" s="1"/>
      <c r="E753" s="1"/>
      <c r="F753" s="1"/>
      <c r="G753" s="1"/>
      <c r="H753" s="1"/>
      <c r="I753" s="1"/>
      <c r="J753" s="1"/>
      <c r="K753" s="1"/>
      <c r="L753" s="1"/>
      <c r="M753" s="1"/>
      <c r="N753" s="1"/>
      <c r="O753" s="1"/>
      <c r="P753" s="1"/>
      <c r="Q753" s="1"/>
      <c r="R753" s="1"/>
      <c r="S753" s="1"/>
      <c r="T753" s="1"/>
      <c r="U753" s="1"/>
      <c r="V753" s="1"/>
      <c r="W753" s="1"/>
      <c r="X753" s="1"/>
      <c r="Y753" s="1"/>
    </row>
    <row r="754" spans="1:25" ht="15" thickBot="1" x14ac:dyDescent="0.35">
      <c r="A754" s="1"/>
      <c r="B754" s="7"/>
      <c r="C754" s="1"/>
      <c r="D754" s="1"/>
      <c r="E754" s="1"/>
      <c r="F754" s="1"/>
      <c r="G754" s="1"/>
      <c r="H754" s="1"/>
      <c r="I754" s="1"/>
      <c r="J754" s="1"/>
      <c r="K754" s="1"/>
      <c r="L754" s="1"/>
      <c r="M754" s="1"/>
      <c r="N754" s="1"/>
      <c r="O754" s="1"/>
      <c r="P754" s="1"/>
      <c r="Q754" s="1"/>
      <c r="R754" s="1"/>
      <c r="S754" s="1"/>
      <c r="T754" s="1"/>
      <c r="U754" s="1"/>
      <c r="V754" s="1"/>
      <c r="W754" s="1"/>
      <c r="X754" s="1"/>
      <c r="Y754" s="1"/>
    </row>
    <row r="755" spans="1:25" ht="15" thickBot="1" x14ac:dyDescent="0.35">
      <c r="A755" s="1"/>
      <c r="B755" s="7"/>
      <c r="C755" s="1"/>
      <c r="D755" s="1"/>
      <c r="E755" s="1"/>
      <c r="F755" s="1"/>
      <c r="G755" s="1"/>
      <c r="H755" s="1"/>
      <c r="I755" s="1"/>
      <c r="J755" s="1"/>
      <c r="K755" s="1"/>
      <c r="L755" s="1"/>
      <c r="M755" s="1"/>
      <c r="N755" s="1"/>
      <c r="O755" s="1"/>
      <c r="P755" s="1"/>
      <c r="Q755" s="1"/>
      <c r="R755" s="1"/>
      <c r="S755" s="1"/>
      <c r="T755" s="1"/>
      <c r="U755" s="1"/>
      <c r="V755" s="1"/>
      <c r="W755" s="1"/>
      <c r="X755" s="1"/>
      <c r="Y755" s="1"/>
    </row>
    <row r="756" spans="1:25" ht="15" thickBot="1" x14ac:dyDescent="0.35">
      <c r="A756" s="1"/>
      <c r="B756" s="7"/>
      <c r="C756" s="1"/>
      <c r="D756" s="1"/>
      <c r="E756" s="1"/>
      <c r="F756" s="1"/>
      <c r="G756" s="1"/>
      <c r="H756" s="1"/>
      <c r="I756" s="1"/>
      <c r="J756" s="1"/>
      <c r="K756" s="1"/>
      <c r="L756" s="1"/>
      <c r="M756" s="1"/>
      <c r="N756" s="1"/>
      <c r="O756" s="1"/>
      <c r="P756" s="1"/>
      <c r="Q756" s="1"/>
      <c r="R756" s="1"/>
      <c r="S756" s="1"/>
      <c r="T756" s="1"/>
      <c r="U756" s="1"/>
      <c r="V756" s="1"/>
      <c r="W756" s="1"/>
      <c r="X756" s="1"/>
      <c r="Y756" s="1"/>
    </row>
    <row r="757" spans="1:25" ht="15" thickBot="1" x14ac:dyDescent="0.35">
      <c r="A757" s="1"/>
      <c r="B757" s="7"/>
      <c r="C757" s="1"/>
      <c r="D757" s="1"/>
      <c r="E757" s="1"/>
      <c r="F757" s="1"/>
      <c r="G757" s="1"/>
      <c r="H757" s="1"/>
      <c r="I757" s="1"/>
      <c r="J757" s="1"/>
      <c r="K757" s="1"/>
      <c r="L757" s="1"/>
      <c r="M757" s="1"/>
      <c r="N757" s="1"/>
      <c r="O757" s="1"/>
      <c r="P757" s="1"/>
      <c r="Q757" s="1"/>
      <c r="R757" s="1"/>
      <c r="S757" s="1"/>
      <c r="T757" s="1"/>
      <c r="U757" s="1"/>
      <c r="V757" s="1"/>
      <c r="W757" s="1"/>
      <c r="X757" s="1"/>
      <c r="Y757" s="1"/>
    </row>
    <row r="758" spans="1:25" ht="15" thickBot="1" x14ac:dyDescent="0.35">
      <c r="A758" s="1"/>
      <c r="B758" s="7"/>
      <c r="C758" s="1"/>
      <c r="D758" s="1"/>
      <c r="E758" s="1"/>
      <c r="F758" s="1"/>
      <c r="G758" s="1"/>
      <c r="H758" s="1"/>
      <c r="I758" s="1"/>
      <c r="J758" s="1"/>
      <c r="K758" s="1"/>
      <c r="L758" s="1"/>
      <c r="M758" s="1"/>
      <c r="N758" s="1"/>
      <c r="O758" s="1"/>
      <c r="P758" s="1"/>
      <c r="Q758" s="1"/>
      <c r="R758" s="1"/>
      <c r="S758" s="1"/>
      <c r="T758" s="1"/>
      <c r="U758" s="1"/>
      <c r="V758" s="1"/>
      <c r="W758" s="1"/>
      <c r="X758" s="1"/>
      <c r="Y758" s="1"/>
    </row>
    <row r="759" spans="1:25" ht="15" thickBot="1" x14ac:dyDescent="0.35">
      <c r="A759" s="1"/>
      <c r="B759" s="7"/>
      <c r="C759" s="1"/>
      <c r="D759" s="1"/>
      <c r="E759" s="1"/>
      <c r="F759" s="1"/>
      <c r="G759" s="1"/>
      <c r="H759" s="1"/>
      <c r="I759" s="1"/>
      <c r="J759" s="1"/>
      <c r="K759" s="1"/>
      <c r="L759" s="1"/>
      <c r="M759" s="1"/>
      <c r="N759" s="1"/>
      <c r="O759" s="1"/>
      <c r="P759" s="1"/>
      <c r="Q759" s="1"/>
      <c r="R759" s="1"/>
      <c r="S759" s="1"/>
      <c r="T759" s="1"/>
      <c r="U759" s="1"/>
      <c r="V759" s="1"/>
      <c r="W759" s="1"/>
      <c r="X759" s="1"/>
      <c r="Y759" s="1"/>
    </row>
    <row r="760" spans="1:25" ht="15" thickBot="1" x14ac:dyDescent="0.35">
      <c r="A760" s="1"/>
      <c r="B760" s="7"/>
      <c r="C760" s="1"/>
      <c r="D760" s="1"/>
      <c r="E760" s="1"/>
      <c r="F760" s="1"/>
      <c r="G760" s="1"/>
      <c r="H760" s="1"/>
      <c r="I760" s="1"/>
      <c r="J760" s="1"/>
      <c r="K760" s="1"/>
      <c r="L760" s="1"/>
      <c r="M760" s="1"/>
      <c r="N760" s="1"/>
      <c r="O760" s="1"/>
      <c r="P760" s="1"/>
      <c r="Q760" s="1"/>
      <c r="R760" s="1"/>
      <c r="S760" s="1"/>
      <c r="T760" s="1"/>
      <c r="U760" s="1"/>
      <c r="V760" s="1"/>
      <c r="W760" s="1"/>
      <c r="X760" s="1"/>
      <c r="Y760" s="1"/>
    </row>
    <row r="761" spans="1:25" ht="15" thickBot="1" x14ac:dyDescent="0.35">
      <c r="A761" s="1"/>
      <c r="B761" s="7"/>
      <c r="C761" s="1"/>
      <c r="D761" s="1"/>
      <c r="E761" s="1"/>
      <c r="F761" s="1"/>
      <c r="G761" s="1"/>
      <c r="H761" s="1"/>
      <c r="I761" s="1"/>
      <c r="J761" s="1"/>
      <c r="K761" s="1"/>
      <c r="L761" s="1"/>
      <c r="M761" s="1"/>
      <c r="N761" s="1"/>
      <c r="O761" s="1"/>
      <c r="P761" s="1"/>
      <c r="Q761" s="1"/>
      <c r="R761" s="1"/>
      <c r="S761" s="1"/>
      <c r="T761" s="1"/>
      <c r="U761" s="1"/>
      <c r="V761" s="1"/>
      <c r="W761" s="1"/>
      <c r="X761" s="1"/>
      <c r="Y761" s="1"/>
    </row>
    <row r="762" spans="1:25" ht="15" thickBot="1" x14ac:dyDescent="0.35">
      <c r="A762" s="1"/>
      <c r="B762" s="7"/>
      <c r="C762" s="1"/>
      <c r="D762" s="1"/>
      <c r="E762" s="1"/>
      <c r="F762" s="1"/>
      <c r="G762" s="1"/>
      <c r="H762" s="1"/>
      <c r="I762" s="1"/>
      <c r="J762" s="1"/>
      <c r="K762" s="1"/>
      <c r="L762" s="1"/>
      <c r="M762" s="1"/>
      <c r="N762" s="1"/>
      <c r="O762" s="1"/>
      <c r="P762" s="1"/>
      <c r="Q762" s="1"/>
      <c r="R762" s="1"/>
      <c r="S762" s="1"/>
      <c r="T762" s="1"/>
      <c r="U762" s="1"/>
      <c r="V762" s="1"/>
      <c r="W762" s="1"/>
      <c r="X762" s="1"/>
      <c r="Y762" s="1"/>
    </row>
    <row r="763" spans="1:25" ht="15" thickBot="1" x14ac:dyDescent="0.35">
      <c r="A763" s="1"/>
      <c r="B763" s="7"/>
      <c r="C763" s="1"/>
      <c r="D763" s="1"/>
      <c r="E763" s="1"/>
      <c r="F763" s="1"/>
      <c r="G763" s="1"/>
      <c r="H763" s="1"/>
      <c r="I763" s="1"/>
      <c r="J763" s="1"/>
      <c r="K763" s="1"/>
      <c r="L763" s="1"/>
      <c r="M763" s="1"/>
      <c r="N763" s="1"/>
      <c r="O763" s="1"/>
      <c r="P763" s="1"/>
      <c r="Q763" s="1"/>
      <c r="R763" s="1"/>
      <c r="S763" s="1"/>
      <c r="T763" s="1"/>
      <c r="U763" s="1"/>
      <c r="V763" s="1"/>
      <c r="W763" s="1"/>
      <c r="X763" s="1"/>
      <c r="Y763" s="1"/>
    </row>
    <row r="764" spans="1:25" ht="15" thickBot="1" x14ac:dyDescent="0.35">
      <c r="A764" s="1"/>
      <c r="B764" s="7"/>
      <c r="C764" s="1"/>
      <c r="D764" s="1"/>
      <c r="E764" s="1"/>
      <c r="F764" s="1"/>
      <c r="G764" s="1"/>
      <c r="H764" s="1"/>
      <c r="I764" s="1"/>
      <c r="J764" s="1"/>
      <c r="K764" s="1"/>
      <c r="L764" s="1"/>
      <c r="M764" s="1"/>
      <c r="N764" s="1"/>
      <c r="O764" s="1"/>
      <c r="P764" s="1"/>
      <c r="Q764" s="1"/>
      <c r="R764" s="1"/>
      <c r="S764" s="1"/>
      <c r="T764" s="1"/>
      <c r="U764" s="1"/>
      <c r="V764" s="1"/>
      <c r="W764" s="1"/>
      <c r="X764" s="1"/>
      <c r="Y764" s="1"/>
    </row>
    <row r="765" spans="1:25" ht="15" thickBot="1" x14ac:dyDescent="0.35">
      <c r="A765" s="1"/>
      <c r="B765" s="7"/>
      <c r="C765" s="1"/>
      <c r="D765" s="1"/>
      <c r="E765" s="1"/>
      <c r="F765" s="1"/>
      <c r="G765" s="1"/>
      <c r="H765" s="1"/>
      <c r="I765" s="1"/>
      <c r="J765" s="1"/>
      <c r="K765" s="1"/>
      <c r="L765" s="1"/>
      <c r="M765" s="1"/>
      <c r="N765" s="1"/>
      <c r="O765" s="1"/>
      <c r="P765" s="1"/>
      <c r="Q765" s="1"/>
      <c r="R765" s="1"/>
      <c r="S765" s="1"/>
      <c r="T765" s="1"/>
      <c r="U765" s="1"/>
      <c r="V765" s="1"/>
      <c r="W765" s="1"/>
      <c r="X765" s="1"/>
      <c r="Y765" s="1"/>
    </row>
    <row r="766" spans="1:25" ht="15" thickBot="1" x14ac:dyDescent="0.35">
      <c r="A766" s="1"/>
      <c r="B766" s="7"/>
      <c r="C766" s="1"/>
      <c r="D766" s="1"/>
      <c r="E766" s="1"/>
      <c r="F766" s="1"/>
      <c r="G766" s="1"/>
      <c r="H766" s="1"/>
      <c r="I766" s="1"/>
      <c r="J766" s="1"/>
      <c r="K766" s="1"/>
      <c r="L766" s="1"/>
      <c r="M766" s="1"/>
      <c r="N766" s="1"/>
      <c r="O766" s="1"/>
      <c r="P766" s="1"/>
      <c r="Q766" s="1"/>
      <c r="R766" s="1"/>
      <c r="S766" s="1"/>
      <c r="T766" s="1"/>
      <c r="U766" s="1"/>
      <c r="V766" s="1"/>
      <c r="W766" s="1"/>
      <c r="X766" s="1"/>
      <c r="Y766" s="1"/>
    </row>
    <row r="767" spans="1:25" ht="15" thickBot="1" x14ac:dyDescent="0.35">
      <c r="A767" s="1"/>
      <c r="B767" s="7"/>
      <c r="C767" s="1"/>
      <c r="D767" s="1"/>
      <c r="E767" s="1"/>
      <c r="F767" s="1"/>
      <c r="G767" s="1"/>
      <c r="H767" s="1"/>
      <c r="I767" s="1"/>
      <c r="J767" s="1"/>
      <c r="K767" s="1"/>
      <c r="L767" s="1"/>
      <c r="M767" s="1"/>
      <c r="N767" s="1"/>
      <c r="O767" s="1"/>
      <c r="P767" s="1"/>
      <c r="Q767" s="1"/>
      <c r="R767" s="1"/>
      <c r="S767" s="1"/>
      <c r="T767" s="1"/>
      <c r="U767" s="1"/>
      <c r="V767" s="1"/>
      <c r="W767" s="1"/>
      <c r="X767" s="1"/>
      <c r="Y767" s="1"/>
    </row>
    <row r="768" spans="1:25" ht="15" thickBot="1" x14ac:dyDescent="0.35">
      <c r="A768" s="1"/>
      <c r="B768" s="7"/>
      <c r="C768" s="1"/>
      <c r="D768" s="1"/>
      <c r="E768" s="1"/>
      <c r="F768" s="1"/>
      <c r="G768" s="1"/>
      <c r="H768" s="1"/>
      <c r="I768" s="1"/>
      <c r="J768" s="1"/>
      <c r="K768" s="1"/>
      <c r="L768" s="1"/>
      <c r="M768" s="1"/>
      <c r="N768" s="1"/>
      <c r="O768" s="1"/>
      <c r="P768" s="1"/>
      <c r="Q768" s="1"/>
      <c r="R768" s="1"/>
      <c r="S768" s="1"/>
      <c r="T768" s="1"/>
      <c r="U768" s="1"/>
      <c r="V768" s="1"/>
      <c r="W768" s="1"/>
      <c r="X768" s="1"/>
      <c r="Y768" s="1"/>
    </row>
    <row r="769" spans="1:25" ht="15" thickBot="1" x14ac:dyDescent="0.35">
      <c r="A769" s="1"/>
      <c r="B769" s="7"/>
      <c r="C769" s="1"/>
      <c r="D769" s="1"/>
      <c r="E769" s="1"/>
      <c r="F769" s="1"/>
      <c r="G769" s="1"/>
      <c r="H769" s="1"/>
      <c r="I769" s="1"/>
      <c r="J769" s="1"/>
      <c r="K769" s="1"/>
      <c r="L769" s="1"/>
      <c r="M769" s="1"/>
      <c r="N769" s="1"/>
      <c r="O769" s="1"/>
      <c r="P769" s="1"/>
      <c r="Q769" s="1"/>
      <c r="R769" s="1"/>
      <c r="S769" s="1"/>
      <c r="T769" s="1"/>
      <c r="U769" s="1"/>
      <c r="V769" s="1"/>
      <c r="W769" s="1"/>
      <c r="X769" s="1"/>
      <c r="Y769" s="1"/>
    </row>
    <row r="770" spans="1:25" ht="15" thickBot="1" x14ac:dyDescent="0.35">
      <c r="A770" s="1"/>
      <c r="B770" s="7"/>
      <c r="C770" s="1"/>
      <c r="D770" s="1"/>
      <c r="E770" s="1"/>
      <c r="F770" s="1"/>
      <c r="G770" s="1"/>
      <c r="H770" s="1"/>
      <c r="I770" s="1"/>
      <c r="J770" s="1"/>
      <c r="K770" s="1"/>
      <c r="L770" s="1"/>
      <c r="M770" s="1"/>
      <c r="N770" s="1"/>
      <c r="O770" s="1"/>
      <c r="P770" s="1"/>
      <c r="Q770" s="1"/>
      <c r="R770" s="1"/>
      <c r="S770" s="1"/>
      <c r="T770" s="1"/>
      <c r="U770" s="1"/>
      <c r="V770" s="1"/>
      <c r="W770" s="1"/>
      <c r="X770" s="1"/>
      <c r="Y770" s="1"/>
    </row>
    <row r="771" spans="1:25" ht="15" thickBot="1" x14ac:dyDescent="0.35">
      <c r="A771" s="1"/>
      <c r="B771" s="7"/>
      <c r="C771" s="1"/>
      <c r="D771" s="1"/>
      <c r="E771" s="1"/>
      <c r="F771" s="1"/>
      <c r="G771" s="1"/>
      <c r="H771" s="1"/>
      <c r="I771" s="1"/>
      <c r="J771" s="1"/>
      <c r="K771" s="1"/>
      <c r="L771" s="1"/>
      <c r="M771" s="1"/>
      <c r="N771" s="1"/>
      <c r="O771" s="1"/>
      <c r="P771" s="1"/>
      <c r="Q771" s="1"/>
      <c r="R771" s="1"/>
      <c r="S771" s="1"/>
      <c r="T771" s="1"/>
      <c r="U771" s="1"/>
      <c r="V771" s="1"/>
      <c r="W771" s="1"/>
      <c r="X771" s="1"/>
      <c r="Y771" s="1"/>
    </row>
    <row r="772" spans="1:25" ht="15" thickBot="1" x14ac:dyDescent="0.35">
      <c r="A772" s="1"/>
      <c r="B772" s="7"/>
      <c r="C772" s="1"/>
      <c r="D772" s="1"/>
      <c r="E772" s="1"/>
      <c r="F772" s="1"/>
      <c r="G772" s="1"/>
      <c r="H772" s="1"/>
      <c r="I772" s="1"/>
      <c r="J772" s="1"/>
      <c r="K772" s="1"/>
      <c r="L772" s="1"/>
      <c r="M772" s="1"/>
      <c r="N772" s="1"/>
      <c r="O772" s="1"/>
      <c r="P772" s="1"/>
      <c r="Q772" s="1"/>
      <c r="R772" s="1"/>
      <c r="S772" s="1"/>
      <c r="T772" s="1"/>
      <c r="U772" s="1"/>
      <c r="V772" s="1"/>
      <c r="W772" s="1"/>
      <c r="X772" s="1"/>
      <c r="Y772" s="1"/>
    </row>
    <row r="773" spans="1:25" ht="15" thickBot="1" x14ac:dyDescent="0.35">
      <c r="A773" s="1"/>
      <c r="B773" s="7"/>
      <c r="C773" s="1"/>
      <c r="D773" s="1"/>
      <c r="E773" s="1"/>
      <c r="F773" s="1"/>
      <c r="G773" s="1"/>
      <c r="H773" s="1"/>
      <c r="I773" s="1"/>
      <c r="J773" s="1"/>
      <c r="K773" s="1"/>
      <c r="L773" s="1"/>
      <c r="M773" s="1"/>
      <c r="N773" s="1"/>
      <c r="O773" s="1"/>
      <c r="P773" s="1"/>
      <c r="Q773" s="1"/>
      <c r="R773" s="1"/>
      <c r="S773" s="1"/>
      <c r="T773" s="1"/>
      <c r="U773" s="1"/>
      <c r="V773" s="1"/>
      <c r="W773" s="1"/>
      <c r="X773" s="1"/>
      <c r="Y773" s="1"/>
    </row>
    <row r="774" spans="1:25" ht="15" thickBot="1" x14ac:dyDescent="0.35">
      <c r="A774" s="1"/>
      <c r="B774" s="7"/>
      <c r="C774" s="1"/>
      <c r="D774" s="1"/>
      <c r="E774" s="1"/>
      <c r="F774" s="1"/>
      <c r="G774" s="1"/>
      <c r="H774" s="1"/>
      <c r="I774" s="1"/>
      <c r="J774" s="1"/>
      <c r="K774" s="1"/>
      <c r="L774" s="1"/>
      <c r="M774" s="1"/>
      <c r="N774" s="1"/>
      <c r="O774" s="1"/>
      <c r="P774" s="1"/>
      <c r="Q774" s="1"/>
      <c r="R774" s="1"/>
      <c r="S774" s="1"/>
      <c r="T774" s="1"/>
      <c r="U774" s="1"/>
      <c r="V774" s="1"/>
      <c r="W774" s="1"/>
      <c r="X774" s="1"/>
      <c r="Y774" s="1"/>
    </row>
    <row r="775" spans="1:25" ht="15" thickBot="1" x14ac:dyDescent="0.35">
      <c r="A775" s="1"/>
      <c r="B775" s="7"/>
      <c r="C775" s="1"/>
      <c r="D775" s="1"/>
      <c r="E775" s="1"/>
      <c r="F775" s="1"/>
      <c r="G775" s="1"/>
      <c r="H775" s="1"/>
      <c r="I775" s="1"/>
      <c r="J775" s="1"/>
      <c r="K775" s="1"/>
      <c r="L775" s="1"/>
      <c r="M775" s="1"/>
      <c r="N775" s="1"/>
      <c r="O775" s="1"/>
      <c r="P775" s="1"/>
      <c r="Q775" s="1"/>
      <c r="R775" s="1"/>
      <c r="S775" s="1"/>
      <c r="T775" s="1"/>
      <c r="U775" s="1"/>
      <c r="V775" s="1"/>
      <c r="W775" s="1"/>
      <c r="X775" s="1"/>
      <c r="Y775" s="1"/>
    </row>
    <row r="776" spans="1:25" ht="15" thickBot="1" x14ac:dyDescent="0.35">
      <c r="A776" s="1"/>
      <c r="B776" s="7"/>
      <c r="C776" s="1"/>
      <c r="D776" s="1"/>
      <c r="E776" s="1"/>
      <c r="F776" s="1"/>
      <c r="G776" s="1"/>
      <c r="H776" s="1"/>
      <c r="I776" s="1"/>
      <c r="J776" s="1"/>
      <c r="K776" s="1"/>
      <c r="L776" s="1"/>
      <c r="M776" s="1"/>
      <c r="N776" s="1"/>
      <c r="O776" s="1"/>
      <c r="P776" s="1"/>
      <c r="Q776" s="1"/>
      <c r="R776" s="1"/>
      <c r="S776" s="1"/>
      <c r="T776" s="1"/>
      <c r="U776" s="1"/>
      <c r="V776" s="1"/>
      <c r="W776" s="1"/>
      <c r="X776" s="1"/>
      <c r="Y776" s="1"/>
    </row>
    <row r="777" spans="1:25" ht="15" thickBot="1" x14ac:dyDescent="0.35">
      <c r="A777" s="1"/>
      <c r="B777" s="7"/>
      <c r="C777" s="1"/>
      <c r="D777" s="1"/>
      <c r="E777" s="1"/>
      <c r="F777" s="1"/>
      <c r="G777" s="1"/>
      <c r="H777" s="1"/>
      <c r="I777" s="1"/>
      <c r="J777" s="1"/>
      <c r="K777" s="1"/>
      <c r="L777" s="1"/>
      <c r="M777" s="1"/>
      <c r="N777" s="1"/>
      <c r="O777" s="1"/>
      <c r="P777" s="1"/>
      <c r="Q777" s="1"/>
      <c r="R777" s="1"/>
      <c r="S777" s="1"/>
      <c r="T777" s="1"/>
      <c r="U777" s="1"/>
      <c r="V777" s="1"/>
      <c r="W777" s="1"/>
      <c r="X777" s="1"/>
      <c r="Y777" s="1"/>
    </row>
    <row r="778" spans="1:25" ht="15" thickBot="1" x14ac:dyDescent="0.35">
      <c r="A778" s="1"/>
      <c r="B778" s="7"/>
      <c r="C778" s="1"/>
      <c r="D778" s="1"/>
      <c r="E778" s="1"/>
      <c r="F778" s="1"/>
      <c r="G778" s="1"/>
      <c r="H778" s="1"/>
      <c r="I778" s="1"/>
      <c r="J778" s="1"/>
      <c r="K778" s="1"/>
      <c r="L778" s="1"/>
      <c r="M778" s="1"/>
      <c r="N778" s="1"/>
      <c r="O778" s="1"/>
      <c r="P778" s="1"/>
      <c r="Q778" s="1"/>
      <c r="R778" s="1"/>
      <c r="S778" s="1"/>
      <c r="T778" s="1"/>
      <c r="U778" s="1"/>
      <c r="V778" s="1"/>
      <c r="W778" s="1"/>
      <c r="X778" s="1"/>
      <c r="Y778" s="1"/>
    </row>
    <row r="779" spans="1:25" ht="15" thickBot="1" x14ac:dyDescent="0.35">
      <c r="A779" s="1"/>
      <c r="B779" s="7"/>
      <c r="C779" s="1"/>
      <c r="D779" s="1"/>
      <c r="E779" s="1"/>
      <c r="F779" s="1"/>
      <c r="G779" s="1"/>
      <c r="H779" s="1"/>
      <c r="I779" s="1"/>
      <c r="J779" s="1"/>
      <c r="K779" s="1"/>
      <c r="L779" s="1"/>
      <c r="M779" s="1"/>
      <c r="N779" s="1"/>
      <c r="O779" s="1"/>
      <c r="P779" s="1"/>
      <c r="Q779" s="1"/>
      <c r="R779" s="1"/>
      <c r="S779" s="1"/>
      <c r="T779" s="1"/>
      <c r="U779" s="1"/>
      <c r="V779" s="1"/>
      <c r="W779" s="1"/>
      <c r="X779" s="1"/>
      <c r="Y779" s="1"/>
    </row>
    <row r="780" spans="1:25" ht="15" thickBot="1" x14ac:dyDescent="0.35">
      <c r="A780" s="1"/>
      <c r="B780" s="7"/>
      <c r="C780" s="1"/>
      <c r="D780" s="1"/>
      <c r="E780" s="1"/>
      <c r="F780" s="1"/>
      <c r="G780" s="1"/>
      <c r="H780" s="1"/>
      <c r="I780" s="1"/>
      <c r="J780" s="1"/>
      <c r="K780" s="1"/>
      <c r="L780" s="1"/>
      <c r="M780" s="1"/>
      <c r="N780" s="1"/>
      <c r="O780" s="1"/>
      <c r="P780" s="1"/>
      <c r="Q780" s="1"/>
      <c r="R780" s="1"/>
      <c r="S780" s="1"/>
      <c r="T780" s="1"/>
      <c r="U780" s="1"/>
      <c r="V780" s="1"/>
      <c r="W780" s="1"/>
      <c r="X780" s="1"/>
      <c r="Y780" s="1"/>
    </row>
    <row r="781" spans="1:25" ht="15" thickBot="1" x14ac:dyDescent="0.35">
      <c r="A781" s="1"/>
      <c r="B781" s="7"/>
      <c r="C781" s="1"/>
      <c r="D781" s="1"/>
      <c r="E781" s="1"/>
      <c r="F781" s="1"/>
      <c r="G781" s="1"/>
      <c r="H781" s="1"/>
      <c r="I781" s="1"/>
      <c r="J781" s="1"/>
      <c r="K781" s="1"/>
      <c r="L781" s="1"/>
      <c r="M781" s="1"/>
      <c r="N781" s="1"/>
      <c r="O781" s="1"/>
      <c r="P781" s="1"/>
      <c r="Q781" s="1"/>
      <c r="R781" s="1"/>
      <c r="S781" s="1"/>
      <c r="T781" s="1"/>
      <c r="U781" s="1"/>
      <c r="V781" s="1"/>
      <c r="W781" s="1"/>
      <c r="X781" s="1"/>
      <c r="Y781" s="1"/>
    </row>
    <row r="782" spans="1:25" ht="15" thickBot="1" x14ac:dyDescent="0.35">
      <c r="A782" s="1"/>
      <c r="B782" s="7"/>
      <c r="C782" s="1"/>
      <c r="D782" s="1"/>
      <c r="E782" s="1"/>
      <c r="F782" s="1"/>
      <c r="G782" s="1"/>
      <c r="H782" s="1"/>
      <c r="I782" s="1"/>
      <c r="J782" s="1"/>
      <c r="K782" s="1"/>
      <c r="L782" s="1"/>
      <c r="M782" s="1"/>
      <c r="N782" s="1"/>
      <c r="O782" s="1"/>
      <c r="P782" s="1"/>
      <c r="Q782" s="1"/>
      <c r="R782" s="1"/>
      <c r="S782" s="1"/>
      <c r="T782" s="1"/>
      <c r="U782" s="1"/>
      <c r="V782" s="1"/>
      <c r="W782" s="1"/>
      <c r="X782" s="1"/>
      <c r="Y782" s="1"/>
    </row>
    <row r="783" spans="1:25" ht="15" thickBot="1" x14ac:dyDescent="0.35">
      <c r="A783" s="1"/>
      <c r="B783" s="7"/>
      <c r="C783" s="1"/>
      <c r="D783" s="1"/>
      <c r="E783" s="1"/>
      <c r="F783" s="1"/>
      <c r="G783" s="1"/>
      <c r="H783" s="1"/>
      <c r="I783" s="1"/>
      <c r="J783" s="1"/>
      <c r="K783" s="1"/>
      <c r="L783" s="1"/>
      <c r="M783" s="1"/>
      <c r="N783" s="1"/>
      <c r="O783" s="1"/>
      <c r="P783" s="1"/>
      <c r="Q783" s="1"/>
      <c r="R783" s="1"/>
      <c r="S783" s="1"/>
      <c r="T783" s="1"/>
      <c r="U783" s="1"/>
      <c r="V783" s="1"/>
      <c r="W783" s="1"/>
      <c r="X783" s="1"/>
      <c r="Y783" s="1"/>
    </row>
    <row r="784" spans="1:25" ht="15" thickBot="1" x14ac:dyDescent="0.35">
      <c r="A784" s="1"/>
      <c r="B784" s="7"/>
      <c r="C784" s="1"/>
      <c r="D784" s="1"/>
      <c r="E784" s="1"/>
      <c r="F784" s="1"/>
      <c r="G784" s="1"/>
      <c r="H784" s="1"/>
      <c r="I784" s="1"/>
      <c r="J784" s="1"/>
      <c r="K784" s="1"/>
      <c r="L784" s="1"/>
      <c r="M784" s="1"/>
      <c r="N784" s="1"/>
      <c r="O784" s="1"/>
      <c r="P784" s="1"/>
      <c r="Q784" s="1"/>
      <c r="R784" s="1"/>
      <c r="S784" s="1"/>
      <c r="T784" s="1"/>
      <c r="U784" s="1"/>
      <c r="V784" s="1"/>
      <c r="W784" s="1"/>
      <c r="X784" s="1"/>
      <c r="Y784" s="1"/>
    </row>
    <row r="785" spans="1:25" ht="15" thickBot="1" x14ac:dyDescent="0.35">
      <c r="A785" s="1"/>
      <c r="B785" s="7"/>
      <c r="C785" s="1"/>
      <c r="D785" s="1"/>
      <c r="E785" s="1"/>
      <c r="F785" s="1"/>
      <c r="G785" s="1"/>
      <c r="H785" s="1"/>
      <c r="I785" s="1"/>
      <c r="J785" s="1"/>
      <c r="K785" s="1"/>
      <c r="L785" s="1"/>
      <c r="M785" s="1"/>
      <c r="N785" s="1"/>
      <c r="O785" s="1"/>
      <c r="P785" s="1"/>
      <c r="Q785" s="1"/>
      <c r="R785" s="1"/>
      <c r="S785" s="1"/>
      <c r="T785" s="1"/>
      <c r="U785" s="1"/>
      <c r="V785" s="1"/>
      <c r="W785" s="1"/>
      <c r="X785" s="1"/>
      <c r="Y785" s="1"/>
    </row>
    <row r="786" spans="1:25" ht="15" thickBot="1" x14ac:dyDescent="0.35">
      <c r="A786" s="1"/>
      <c r="B786" s="7"/>
      <c r="C786" s="1"/>
      <c r="D786" s="1"/>
      <c r="E786" s="1"/>
      <c r="F786" s="1"/>
      <c r="G786" s="1"/>
      <c r="H786" s="1"/>
      <c r="I786" s="1"/>
      <c r="J786" s="1"/>
      <c r="K786" s="1"/>
      <c r="L786" s="1"/>
      <c r="M786" s="1"/>
      <c r="N786" s="1"/>
      <c r="O786" s="1"/>
      <c r="P786" s="1"/>
      <c r="Q786" s="1"/>
      <c r="R786" s="1"/>
      <c r="S786" s="1"/>
      <c r="T786" s="1"/>
      <c r="U786" s="1"/>
      <c r="V786" s="1"/>
      <c r="W786" s="1"/>
      <c r="X786" s="1"/>
      <c r="Y786" s="1"/>
    </row>
    <row r="787" spans="1:25" ht="15" thickBot="1" x14ac:dyDescent="0.35">
      <c r="A787" s="1"/>
      <c r="B787" s="7"/>
      <c r="C787" s="1"/>
      <c r="D787" s="1"/>
      <c r="E787" s="1"/>
      <c r="F787" s="1"/>
      <c r="G787" s="1"/>
      <c r="H787" s="1"/>
      <c r="I787" s="1"/>
      <c r="J787" s="1"/>
      <c r="K787" s="1"/>
      <c r="L787" s="1"/>
      <c r="M787" s="1"/>
      <c r="N787" s="1"/>
      <c r="O787" s="1"/>
      <c r="P787" s="1"/>
      <c r="Q787" s="1"/>
      <c r="R787" s="1"/>
      <c r="S787" s="1"/>
      <c r="T787" s="1"/>
      <c r="U787" s="1"/>
      <c r="V787" s="1"/>
      <c r="W787" s="1"/>
      <c r="X787" s="1"/>
      <c r="Y787" s="1"/>
    </row>
    <row r="788" spans="1:25" ht="15" thickBot="1" x14ac:dyDescent="0.35">
      <c r="A788" s="1"/>
      <c r="B788" s="7"/>
      <c r="C788" s="1"/>
      <c r="D788" s="1"/>
      <c r="E788" s="1"/>
      <c r="F788" s="1"/>
      <c r="G788" s="1"/>
      <c r="H788" s="1"/>
      <c r="I788" s="1"/>
      <c r="J788" s="1"/>
      <c r="K788" s="1"/>
      <c r="L788" s="1"/>
      <c r="M788" s="1"/>
      <c r="N788" s="1"/>
      <c r="O788" s="1"/>
      <c r="P788" s="1"/>
      <c r="Q788" s="1"/>
      <c r="R788" s="1"/>
      <c r="S788" s="1"/>
      <c r="T788" s="1"/>
      <c r="U788" s="1"/>
      <c r="V788" s="1"/>
      <c r="W788" s="1"/>
      <c r="X788" s="1"/>
      <c r="Y788" s="1"/>
    </row>
    <row r="789" spans="1:25" ht="15" thickBot="1" x14ac:dyDescent="0.35">
      <c r="A789" s="1"/>
      <c r="B789" s="7"/>
      <c r="C789" s="1"/>
      <c r="D789" s="1"/>
      <c r="E789" s="1"/>
      <c r="F789" s="1"/>
      <c r="G789" s="1"/>
      <c r="H789" s="1"/>
      <c r="I789" s="1"/>
      <c r="J789" s="1"/>
      <c r="K789" s="1"/>
      <c r="L789" s="1"/>
      <c r="M789" s="1"/>
      <c r="N789" s="1"/>
      <c r="O789" s="1"/>
      <c r="P789" s="1"/>
      <c r="Q789" s="1"/>
      <c r="R789" s="1"/>
      <c r="S789" s="1"/>
      <c r="T789" s="1"/>
      <c r="U789" s="1"/>
      <c r="V789" s="1"/>
      <c r="W789" s="1"/>
      <c r="X789" s="1"/>
      <c r="Y789" s="1"/>
    </row>
    <row r="790" spans="1:25" ht="15" thickBot="1" x14ac:dyDescent="0.35">
      <c r="A790" s="1"/>
      <c r="B790" s="7"/>
      <c r="C790" s="1"/>
      <c r="D790" s="1"/>
      <c r="E790" s="1"/>
      <c r="F790" s="1"/>
      <c r="G790" s="1"/>
      <c r="H790" s="1"/>
      <c r="I790" s="1"/>
      <c r="J790" s="1"/>
      <c r="K790" s="1"/>
      <c r="L790" s="1"/>
      <c r="M790" s="1"/>
      <c r="N790" s="1"/>
      <c r="O790" s="1"/>
      <c r="P790" s="1"/>
      <c r="Q790" s="1"/>
      <c r="R790" s="1"/>
      <c r="S790" s="1"/>
      <c r="T790" s="1"/>
      <c r="U790" s="1"/>
      <c r="V790" s="1"/>
      <c r="W790" s="1"/>
      <c r="X790" s="1"/>
      <c r="Y790" s="1"/>
    </row>
    <row r="791" spans="1:25" ht="15" thickBot="1" x14ac:dyDescent="0.35">
      <c r="A791" s="1"/>
      <c r="B791" s="7"/>
      <c r="C791" s="1"/>
      <c r="D791" s="1"/>
      <c r="E791" s="1"/>
      <c r="F791" s="1"/>
      <c r="G791" s="1"/>
      <c r="H791" s="1"/>
      <c r="I791" s="1"/>
      <c r="J791" s="1"/>
      <c r="K791" s="1"/>
      <c r="L791" s="1"/>
      <c r="M791" s="1"/>
      <c r="N791" s="1"/>
      <c r="O791" s="1"/>
      <c r="P791" s="1"/>
      <c r="Q791" s="1"/>
      <c r="R791" s="1"/>
      <c r="S791" s="1"/>
      <c r="T791" s="1"/>
      <c r="U791" s="1"/>
      <c r="V791" s="1"/>
      <c r="W791" s="1"/>
      <c r="X791" s="1"/>
      <c r="Y791" s="1"/>
    </row>
    <row r="792" spans="1:25" ht="15" thickBot="1" x14ac:dyDescent="0.35">
      <c r="A792" s="1"/>
      <c r="B792" s="7"/>
      <c r="C792" s="1"/>
      <c r="D792" s="1"/>
      <c r="E792" s="1"/>
      <c r="F792" s="1"/>
      <c r="G792" s="1"/>
      <c r="H792" s="1"/>
      <c r="I792" s="1"/>
      <c r="J792" s="1"/>
      <c r="K792" s="1"/>
      <c r="L792" s="1"/>
      <c r="M792" s="1"/>
      <c r="N792" s="1"/>
      <c r="O792" s="1"/>
      <c r="P792" s="1"/>
      <c r="Q792" s="1"/>
      <c r="R792" s="1"/>
      <c r="S792" s="1"/>
      <c r="T792" s="1"/>
      <c r="U792" s="1"/>
      <c r="V792" s="1"/>
      <c r="W792" s="1"/>
      <c r="X792" s="1"/>
      <c r="Y792" s="1"/>
    </row>
    <row r="793" spans="1:25" ht="15" thickBot="1" x14ac:dyDescent="0.35">
      <c r="A793" s="1"/>
      <c r="B793" s="7"/>
      <c r="C793" s="1"/>
      <c r="D793" s="1"/>
      <c r="E793" s="1"/>
      <c r="F793" s="1"/>
      <c r="G793" s="1"/>
      <c r="H793" s="1"/>
      <c r="I793" s="1"/>
      <c r="J793" s="1"/>
      <c r="K793" s="1"/>
      <c r="L793" s="1"/>
      <c r="M793" s="1"/>
      <c r="N793" s="1"/>
      <c r="O793" s="1"/>
      <c r="P793" s="1"/>
      <c r="Q793" s="1"/>
      <c r="R793" s="1"/>
      <c r="S793" s="1"/>
      <c r="T793" s="1"/>
      <c r="U793" s="1"/>
      <c r="V793" s="1"/>
      <c r="W793" s="1"/>
      <c r="X793" s="1"/>
      <c r="Y793" s="1"/>
    </row>
    <row r="794" spans="1:25" ht="15" thickBot="1" x14ac:dyDescent="0.35">
      <c r="A794" s="1"/>
      <c r="B794" s="7"/>
      <c r="C794" s="1"/>
      <c r="D794" s="1"/>
      <c r="E794" s="1"/>
      <c r="F794" s="1"/>
      <c r="G794" s="1"/>
      <c r="H794" s="1"/>
      <c r="I794" s="1"/>
      <c r="J794" s="1"/>
      <c r="K794" s="1"/>
      <c r="L794" s="1"/>
      <c r="M794" s="1"/>
      <c r="N794" s="1"/>
      <c r="O794" s="1"/>
      <c r="P794" s="1"/>
      <c r="Q794" s="1"/>
      <c r="R794" s="1"/>
      <c r="S794" s="1"/>
      <c r="T794" s="1"/>
      <c r="U794" s="1"/>
      <c r="V794" s="1"/>
      <c r="W794" s="1"/>
      <c r="X794" s="1"/>
      <c r="Y794" s="1"/>
    </row>
    <row r="795" spans="1:25" ht="15" thickBot="1" x14ac:dyDescent="0.35">
      <c r="A795" s="1"/>
      <c r="B795" s="7"/>
      <c r="C795" s="1"/>
      <c r="D795" s="1"/>
      <c r="E795" s="1"/>
      <c r="F795" s="1"/>
      <c r="G795" s="1"/>
      <c r="H795" s="1"/>
      <c r="I795" s="1"/>
      <c r="J795" s="1"/>
      <c r="K795" s="1"/>
      <c r="L795" s="1"/>
      <c r="M795" s="1"/>
      <c r="N795" s="1"/>
      <c r="O795" s="1"/>
      <c r="P795" s="1"/>
      <c r="Q795" s="1"/>
      <c r="R795" s="1"/>
      <c r="S795" s="1"/>
      <c r="T795" s="1"/>
      <c r="U795" s="1"/>
      <c r="V795" s="1"/>
      <c r="W795" s="1"/>
      <c r="X795" s="1"/>
      <c r="Y795" s="1"/>
    </row>
    <row r="796" spans="1:25" ht="15" thickBot="1" x14ac:dyDescent="0.35">
      <c r="A796" s="1"/>
      <c r="B796" s="7"/>
      <c r="C796" s="1"/>
      <c r="D796" s="1"/>
      <c r="E796" s="1"/>
      <c r="F796" s="1"/>
      <c r="G796" s="1"/>
      <c r="H796" s="1"/>
      <c r="I796" s="1"/>
      <c r="J796" s="1"/>
      <c r="K796" s="1"/>
      <c r="L796" s="1"/>
      <c r="M796" s="1"/>
      <c r="N796" s="1"/>
      <c r="O796" s="1"/>
      <c r="P796" s="1"/>
      <c r="Q796" s="1"/>
      <c r="R796" s="1"/>
      <c r="S796" s="1"/>
      <c r="T796" s="1"/>
      <c r="U796" s="1"/>
      <c r="V796" s="1"/>
      <c r="W796" s="1"/>
      <c r="X796" s="1"/>
      <c r="Y796" s="1"/>
    </row>
    <row r="797" spans="1:25" ht="15" thickBot="1" x14ac:dyDescent="0.35">
      <c r="A797" s="1"/>
      <c r="B797" s="7"/>
      <c r="C797" s="1"/>
      <c r="D797" s="1"/>
      <c r="E797" s="1"/>
      <c r="F797" s="1"/>
      <c r="G797" s="1"/>
      <c r="H797" s="1"/>
      <c r="I797" s="1"/>
      <c r="J797" s="1"/>
      <c r="K797" s="1"/>
      <c r="L797" s="1"/>
      <c r="M797" s="1"/>
      <c r="N797" s="1"/>
      <c r="O797" s="1"/>
      <c r="P797" s="1"/>
      <c r="Q797" s="1"/>
      <c r="R797" s="1"/>
      <c r="S797" s="1"/>
      <c r="T797" s="1"/>
      <c r="U797" s="1"/>
      <c r="V797" s="1"/>
      <c r="W797" s="1"/>
      <c r="X797" s="1"/>
      <c r="Y797" s="1"/>
    </row>
    <row r="798" spans="1:25" ht="15" thickBot="1" x14ac:dyDescent="0.35">
      <c r="A798" s="1"/>
      <c r="B798" s="7"/>
      <c r="C798" s="1"/>
      <c r="D798" s="1"/>
      <c r="E798" s="1"/>
      <c r="F798" s="1"/>
      <c r="G798" s="1"/>
      <c r="H798" s="1"/>
      <c r="I798" s="1"/>
      <c r="J798" s="1"/>
      <c r="K798" s="1"/>
      <c r="L798" s="1"/>
      <c r="M798" s="1"/>
      <c r="N798" s="1"/>
      <c r="O798" s="1"/>
      <c r="P798" s="1"/>
      <c r="Q798" s="1"/>
      <c r="R798" s="1"/>
      <c r="S798" s="1"/>
      <c r="T798" s="1"/>
      <c r="U798" s="1"/>
      <c r="V798" s="1"/>
      <c r="W798" s="1"/>
      <c r="X798" s="1"/>
      <c r="Y798" s="1"/>
    </row>
    <row r="799" spans="1:25" ht="15" thickBot="1" x14ac:dyDescent="0.35">
      <c r="A799" s="1"/>
      <c r="B799" s="7"/>
      <c r="C799" s="1"/>
      <c r="D799" s="1"/>
      <c r="E799" s="1"/>
      <c r="F799" s="1"/>
      <c r="G799" s="1"/>
      <c r="H799" s="1"/>
      <c r="I799" s="1"/>
      <c r="J799" s="1"/>
      <c r="K799" s="1"/>
      <c r="L799" s="1"/>
      <c r="M799" s="1"/>
      <c r="N799" s="1"/>
      <c r="O799" s="1"/>
      <c r="P799" s="1"/>
      <c r="Q799" s="1"/>
      <c r="R799" s="1"/>
      <c r="S799" s="1"/>
      <c r="T799" s="1"/>
      <c r="U799" s="1"/>
      <c r="V799" s="1"/>
      <c r="W799" s="1"/>
      <c r="X799" s="1"/>
      <c r="Y799" s="1"/>
    </row>
    <row r="800" spans="1:25" ht="15" thickBot="1" x14ac:dyDescent="0.35">
      <c r="A800" s="1"/>
      <c r="B800" s="7"/>
      <c r="C800" s="1"/>
      <c r="D800" s="1"/>
      <c r="E800" s="1"/>
      <c r="F800" s="1"/>
      <c r="G800" s="1"/>
      <c r="H800" s="1"/>
      <c r="I800" s="1"/>
      <c r="J800" s="1"/>
      <c r="K800" s="1"/>
      <c r="L800" s="1"/>
      <c r="M800" s="1"/>
      <c r="N800" s="1"/>
      <c r="O800" s="1"/>
      <c r="P800" s="1"/>
      <c r="Q800" s="1"/>
      <c r="R800" s="1"/>
      <c r="S800" s="1"/>
      <c r="T800" s="1"/>
      <c r="U800" s="1"/>
      <c r="V800" s="1"/>
      <c r="W800" s="1"/>
      <c r="X800" s="1"/>
      <c r="Y800" s="1"/>
    </row>
    <row r="801" spans="1:25" ht="15" thickBot="1" x14ac:dyDescent="0.35">
      <c r="A801" s="1"/>
      <c r="B801" s="7"/>
      <c r="C801" s="1"/>
      <c r="D801" s="1"/>
      <c r="E801" s="1"/>
      <c r="F801" s="1"/>
      <c r="G801" s="1"/>
      <c r="H801" s="1"/>
      <c r="I801" s="1"/>
      <c r="J801" s="1"/>
      <c r="K801" s="1"/>
      <c r="L801" s="1"/>
      <c r="M801" s="1"/>
      <c r="N801" s="1"/>
      <c r="O801" s="1"/>
      <c r="P801" s="1"/>
      <c r="Q801" s="1"/>
      <c r="R801" s="1"/>
      <c r="S801" s="1"/>
      <c r="T801" s="1"/>
      <c r="U801" s="1"/>
      <c r="V801" s="1"/>
      <c r="W801" s="1"/>
      <c r="X801" s="1"/>
      <c r="Y801" s="1"/>
    </row>
    <row r="802" spans="1:25" ht="15" thickBot="1" x14ac:dyDescent="0.35">
      <c r="A802" s="1"/>
      <c r="B802" s="7"/>
      <c r="C802" s="1"/>
      <c r="D802" s="1"/>
      <c r="E802" s="1"/>
      <c r="F802" s="1"/>
      <c r="G802" s="1"/>
      <c r="H802" s="1"/>
      <c r="I802" s="1"/>
      <c r="J802" s="1"/>
      <c r="K802" s="1"/>
      <c r="L802" s="1"/>
      <c r="M802" s="1"/>
      <c r="N802" s="1"/>
      <c r="O802" s="1"/>
      <c r="P802" s="1"/>
      <c r="Q802" s="1"/>
      <c r="R802" s="1"/>
      <c r="S802" s="1"/>
      <c r="T802" s="1"/>
      <c r="U802" s="1"/>
      <c r="V802" s="1"/>
      <c r="W802" s="1"/>
      <c r="X802" s="1"/>
      <c r="Y802" s="1"/>
    </row>
    <row r="803" spans="1:25" ht="15" thickBot="1" x14ac:dyDescent="0.35">
      <c r="A803" s="1"/>
      <c r="B803" s="7"/>
      <c r="C803" s="1"/>
      <c r="D803" s="1"/>
      <c r="E803" s="1"/>
      <c r="F803" s="1"/>
      <c r="G803" s="1"/>
      <c r="H803" s="1"/>
      <c r="I803" s="1"/>
      <c r="J803" s="1"/>
      <c r="K803" s="1"/>
      <c r="L803" s="1"/>
      <c r="M803" s="1"/>
      <c r="N803" s="1"/>
      <c r="O803" s="1"/>
      <c r="P803" s="1"/>
      <c r="Q803" s="1"/>
      <c r="R803" s="1"/>
      <c r="S803" s="1"/>
      <c r="T803" s="1"/>
      <c r="U803" s="1"/>
      <c r="V803" s="1"/>
      <c r="W803" s="1"/>
      <c r="X803" s="1"/>
      <c r="Y803" s="1"/>
    </row>
    <row r="804" spans="1:25" ht="15" thickBot="1" x14ac:dyDescent="0.35">
      <c r="A804" s="1"/>
      <c r="B804" s="7"/>
      <c r="C804" s="1"/>
      <c r="D804" s="1"/>
      <c r="E804" s="1"/>
      <c r="F804" s="1"/>
      <c r="G804" s="1"/>
      <c r="H804" s="1"/>
      <c r="I804" s="1"/>
      <c r="J804" s="1"/>
      <c r="K804" s="1"/>
      <c r="L804" s="1"/>
      <c r="M804" s="1"/>
      <c r="N804" s="1"/>
      <c r="O804" s="1"/>
      <c r="P804" s="1"/>
      <c r="Q804" s="1"/>
      <c r="R804" s="1"/>
      <c r="S804" s="1"/>
      <c r="T804" s="1"/>
      <c r="U804" s="1"/>
      <c r="V804" s="1"/>
      <c r="W804" s="1"/>
      <c r="X804" s="1"/>
      <c r="Y804" s="1"/>
    </row>
    <row r="805" spans="1:25" ht="15" thickBot="1" x14ac:dyDescent="0.35">
      <c r="A805" s="1"/>
      <c r="B805" s="7"/>
      <c r="C805" s="1"/>
      <c r="D805" s="1"/>
      <c r="E805" s="1"/>
      <c r="F805" s="1"/>
      <c r="G805" s="1"/>
      <c r="H805" s="1"/>
      <c r="I805" s="1"/>
      <c r="J805" s="1"/>
      <c r="K805" s="1"/>
      <c r="L805" s="1"/>
      <c r="M805" s="1"/>
      <c r="N805" s="1"/>
      <c r="O805" s="1"/>
      <c r="P805" s="1"/>
      <c r="Q805" s="1"/>
      <c r="R805" s="1"/>
      <c r="S805" s="1"/>
      <c r="T805" s="1"/>
      <c r="U805" s="1"/>
      <c r="V805" s="1"/>
      <c r="W805" s="1"/>
      <c r="X805" s="1"/>
      <c r="Y805" s="1"/>
    </row>
    <row r="806" spans="1:25" ht="15" thickBot="1" x14ac:dyDescent="0.35">
      <c r="A806" s="1"/>
      <c r="B806" s="7"/>
      <c r="C806" s="1"/>
      <c r="D806" s="1"/>
      <c r="E806" s="1"/>
      <c r="F806" s="1"/>
      <c r="G806" s="1"/>
      <c r="H806" s="1"/>
      <c r="I806" s="1"/>
      <c r="J806" s="1"/>
      <c r="K806" s="1"/>
      <c r="L806" s="1"/>
      <c r="M806" s="1"/>
      <c r="N806" s="1"/>
      <c r="O806" s="1"/>
      <c r="P806" s="1"/>
      <c r="Q806" s="1"/>
      <c r="R806" s="1"/>
      <c r="S806" s="1"/>
      <c r="T806" s="1"/>
      <c r="U806" s="1"/>
      <c r="V806" s="1"/>
      <c r="W806" s="1"/>
      <c r="X806" s="1"/>
      <c r="Y806" s="1"/>
    </row>
    <row r="807" spans="1:25" ht="15" thickBot="1" x14ac:dyDescent="0.35">
      <c r="A807" s="1"/>
      <c r="B807" s="7"/>
      <c r="C807" s="1"/>
      <c r="D807" s="1"/>
      <c r="E807" s="1"/>
      <c r="F807" s="1"/>
      <c r="G807" s="1"/>
      <c r="H807" s="1"/>
      <c r="I807" s="1"/>
      <c r="J807" s="1"/>
      <c r="K807" s="1"/>
      <c r="L807" s="1"/>
      <c r="M807" s="1"/>
      <c r="N807" s="1"/>
      <c r="O807" s="1"/>
      <c r="P807" s="1"/>
      <c r="Q807" s="1"/>
      <c r="R807" s="1"/>
      <c r="S807" s="1"/>
      <c r="T807" s="1"/>
      <c r="U807" s="1"/>
      <c r="V807" s="1"/>
      <c r="W807" s="1"/>
      <c r="X807" s="1"/>
      <c r="Y807" s="1"/>
    </row>
    <row r="808" spans="1:25" ht="15" thickBot="1" x14ac:dyDescent="0.35">
      <c r="A808" s="1"/>
      <c r="B808" s="7"/>
      <c r="C808" s="1"/>
      <c r="D808" s="1"/>
      <c r="E808" s="1"/>
      <c r="F808" s="1"/>
      <c r="G808" s="1"/>
      <c r="H808" s="1"/>
      <c r="I808" s="1"/>
      <c r="J808" s="1"/>
      <c r="K808" s="1"/>
      <c r="L808" s="1"/>
      <c r="M808" s="1"/>
      <c r="N808" s="1"/>
      <c r="O808" s="1"/>
      <c r="P808" s="1"/>
      <c r="Q808" s="1"/>
      <c r="R808" s="1"/>
      <c r="S808" s="1"/>
      <c r="T808" s="1"/>
      <c r="U808" s="1"/>
      <c r="V808" s="1"/>
      <c r="W808" s="1"/>
      <c r="X808" s="1"/>
      <c r="Y808" s="1"/>
    </row>
    <row r="809" spans="1:25" ht="15" thickBot="1" x14ac:dyDescent="0.35">
      <c r="A809" s="1"/>
      <c r="B809" s="7"/>
      <c r="C809" s="1"/>
      <c r="D809" s="1"/>
      <c r="E809" s="1"/>
      <c r="F809" s="1"/>
      <c r="G809" s="1"/>
      <c r="H809" s="1"/>
      <c r="I809" s="1"/>
      <c r="J809" s="1"/>
      <c r="K809" s="1"/>
      <c r="L809" s="1"/>
      <c r="M809" s="1"/>
      <c r="N809" s="1"/>
      <c r="O809" s="1"/>
      <c r="P809" s="1"/>
      <c r="Q809" s="1"/>
      <c r="R809" s="1"/>
      <c r="S809" s="1"/>
      <c r="T809" s="1"/>
      <c r="U809" s="1"/>
      <c r="V809" s="1"/>
      <c r="W809" s="1"/>
      <c r="X809" s="1"/>
      <c r="Y809" s="1"/>
    </row>
    <row r="810" spans="1:25" ht="15" thickBot="1" x14ac:dyDescent="0.35">
      <c r="A810" s="1"/>
      <c r="B810" s="7"/>
      <c r="C810" s="1"/>
      <c r="D810" s="1"/>
      <c r="E810" s="1"/>
      <c r="F810" s="1"/>
      <c r="G810" s="1"/>
      <c r="H810" s="1"/>
      <c r="I810" s="1"/>
      <c r="J810" s="1"/>
      <c r="K810" s="1"/>
      <c r="L810" s="1"/>
      <c r="M810" s="1"/>
      <c r="N810" s="1"/>
      <c r="O810" s="1"/>
      <c r="P810" s="1"/>
      <c r="Q810" s="1"/>
      <c r="R810" s="1"/>
      <c r="S810" s="1"/>
      <c r="T810" s="1"/>
      <c r="U810" s="1"/>
      <c r="V810" s="1"/>
      <c r="W810" s="1"/>
      <c r="X810" s="1"/>
      <c r="Y810" s="1"/>
    </row>
    <row r="811" spans="1:25" ht="15" thickBot="1" x14ac:dyDescent="0.35">
      <c r="A811" s="1"/>
      <c r="B811" s="7"/>
      <c r="C811" s="1"/>
      <c r="D811" s="1"/>
      <c r="E811" s="1"/>
      <c r="F811" s="1"/>
      <c r="G811" s="1"/>
      <c r="H811" s="1"/>
      <c r="I811" s="1"/>
      <c r="J811" s="1"/>
      <c r="K811" s="1"/>
      <c r="L811" s="1"/>
      <c r="M811" s="1"/>
      <c r="N811" s="1"/>
      <c r="O811" s="1"/>
      <c r="P811" s="1"/>
      <c r="Q811" s="1"/>
      <c r="R811" s="1"/>
      <c r="S811" s="1"/>
      <c r="T811" s="1"/>
      <c r="U811" s="1"/>
      <c r="V811" s="1"/>
      <c r="W811" s="1"/>
      <c r="X811" s="1"/>
      <c r="Y811" s="1"/>
    </row>
    <row r="812" spans="1:25" ht="15" thickBot="1" x14ac:dyDescent="0.35">
      <c r="A812" s="1"/>
      <c r="B812" s="7"/>
      <c r="C812" s="1"/>
      <c r="D812" s="1"/>
      <c r="E812" s="1"/>
      <c r="F812" s="1"/>
      <c r="G812" s="1"/>
      <c r="H812" s="1"/>
      <c r="I812" s="1"/>
      <c r="J812" s="1"/>
      <c r="K812" s="1"/>
      <c r="L812" s="1"/>
      <c r="M812" s="1"/>
      <c r="N812" s="1"/>
      <c r="O812" s="1"/>
      <c r="P812" s="1"/>
      <c r="Q812" s="1"/>
      <c r="R812" s="1"/>
      <c r="S812" s="1"/>
      <c r="T812" s="1"/>
      <c r="U812" s="1"/>
      <c r="V812" s="1"/>
      <c r="W812" s="1"/>
      <c r="X812" s="1"/>
      <c r="Y812" s="1"/>
    </row>
    <row r="813" spans="1:25" ht="15" thickBot="1" x14ac:dyDescent="0.35">
      <c r="A813" s="1"/>
      <c r="B813" s="7"/>
      <c r="C813" s="1"/>
      <c r="D813" s="1"/>
      <c r="E813" s="1"/>
      <c r="F813" s="1"/>
      <c r="G813" s="1"/>
      <c r="H813" s="1"/>
      <c r="I813" s="1"/>
      <c r="J813" s="1"/>
      <c r="K813" s="1"/>
      <c r="L813" s="1"/>
      <c r="M813" s="1"/>
      <c r="N813" s="1"/>
      <c r="O813" s="1"/>
      <c r="P813" s="1"/>
      <c r="Q813" s="1"/>
      <c r="R813" s="1"/>
      <c r="S813" s="1"/>
      <c r="T813" s="1"/>
      <c r="U813" s="1"/>
      <c r="V813" s="1"/>
      <c r="W813" s="1"/>
      <c r="X813" s="1"/>
      <c r="Y813" s="1"/>
    </row>
    <row r="814" spans="1:25" ht="15" thickBot="1" x14ac:dyDescent="0.35">
      <c r="A814" s="1"/>
      <c r="B814" s="7"/>
      <c r="C814" s="1"/>
      <c r="D814" s="1"/>
      <c r="E814" s="1"/>
      <c r="F814" s="1"/>
      <c r="G814" s="1"/>
      <c r="H814" s="1"/>
      <c r="I814" s="1"/>
      <c r="J814" s="1"/>
      <c r="K814" s="1"/>
      <c r="L814" s="1"/>
      <c r="M814" s="1"/>
      <c r="N814" s="1"/>
      <c r="O814" s="1"/>
      <c r="P814" s="1"/>
      <c r="Q814" s="1"/>
      <c r="R814" s="1"/>
      <c r="S814" s="1"/>
      <c r="T814" s="1"/>
      <c r="U814" s="1"/>
      <c r="V814" s="1"/>
      <c r="W814" s="1"/>
      <c r="X814" s="1"/>
      <c r="Y814" s="1"/>
    </row>
    <row r="815" spans="1:25" ht="15" thickBot="1" x14ac:dyDescent="0.35">
      <c r="A815" s="1"/>
      <c r="B815" s="7"/>
      <c r="C815" s="1"/>
      <c r="D815" s="1"/>
      <c r="E815" s="1"/>
      <c r="F815" s="1"/>
      <c r="G815" s="1"/>
      <c r="H815" s="1"/>
      <c r="I815" s="1"/>
      <c r="J815" s="1"/>
      <c r="K815" s="1"/>
      <c r="L815" s="1"/>
      <c r="M815" s="1"/>
      <c r="N815" s="1"/>
      <c r="O815" s="1"/>
      <c r="P815" s="1"/>
      <c r="Q815" s="1"/>
      <c r="R815" s="1"/>
      <c r="S815" s="1"/>
      <c r="T815" s="1"/>
      <c r="U815" s="1"/>
      <c r="V815" s="1"/>
      <c r="W815" s="1"/>
      <c r="X815" s="1"/>
      <c r="Y815" s="1"/>
    </row>
    <row r="816" spans="1:25" ht="15" thickBot="1" x14ac:dyDescent="0.35">
      <c r="A816" s="1"/>
      <c r="B816" s="7"/>
      <c r="C816" s="1"/>
      <c r="D816" s="1"/>
      <c r="E816" s="1"/>
      <c r="F816" s="1"/>
      <c r="G816" s="1"/>
      <c r="H816" s="1"/>
      <c r="I816" s="1"/>
      <c r="J816" s="1"/>
      <c r="K816" s="1"/>
      <c r="L816" s="1"/>
      <c r="M816" s="1"/>
      <c r="N816" s="1"/>
      <c r="O816" s="1"/>
      <c r="P816" s="1"/>
      <c r="Q816" s="1"/>
      <c r="R816" s="1"/>
      <c r="S816" s="1"/>
      <c r="T816" s="1"/>
      <c r="U816" s="1"/>
      <c r="V816" s="1"/>
      <c r="W816" s="1"/>
      <c r="X816" s="1"/>
      <c r="Y816" s="1"/>
    </row>
    <row r="817" spans="1:25" ht="15" thickBot="1" x14ac:dyDescent="0.35">
      <c r="A817" s="1"/>
      <c r="B817" s="7"/>
      <c r="C817" s="1"/>
      <c r="D817" s="1"/>
      <c r="E817" s="1"/>
      <c r="F817" s="1"/>
      <c r="G817" s="1"/>
      <c r="H817" s="1"/>
      <c r="I817" s="1"/>
      <c r="J817" s="1"/>
      <c r="K817" s="1"/>
      <c r="L817" s="1"/>
      <c r="M817" s="1"/>
      <c r="N817" s="1"/>
      <c r="O817" s="1"/>
      <c r="P817" s="1"/>
      <c r="Q817" s="1"/>
      <c r="R817" s="1"/>
      <c r="S817" s="1"/>
      <c r="T817" s="1"/>
      <c r="U817" s="1"/>
      <c r="V817" s="1"/>
      <c r="W817" s="1"/>
      <c r="X817" s="1"/>
      <c r="Y817" s="1"/>
    </row>
    <row r="818" spans="1:25" ht="15" thickBot="1" x14ac:dyDescent="0.35">
      <c r="A818" s="1"/>
      <c r="B818" s="7"/>
      <c r="C818" s="1"/>
      <c r="D818" s="1"/>
      <c r="E818" s="1"/>
      <c r="F818" s="1"/>
      <c r="G818" s="1"/>
      <c r="H818" s="1"/>
      <c r="I818" s="1"/>
      <c r="J818" s="1"/>
      <c r="K818" s="1"/>
      <c r="L818" s="1"/>
      <c r="M818" s="1"/>
      <c r="N818" s="1"/>
      <c r="O818" s="1"/>
      <c r="P818" s="1"/>
      <c r="Q818" s="1"/>
      <c r="R818" s="1"/>
      <c r="S818" s="1"/>
      <c r="T818" s="1"/>
      <c r="U818" s="1"/>
      <c r="V818" s="1"/>
      <c r="W818" s="1"/>
      <c r="X818" s="1"/>
      <c r="Y818" s="1"/>
    </row>
    <row r="819" spans="1:25" ht="15" thickBot="1" x14ac:dyDescent="0.35">
      <c r="A819" s="1"/>
      <c r="B819" s="7"/>
      <c r="C819" s="1"/>
      <c r="D819" s="1"/>
      <c r="E819" s="1"/>
      <c r="F819" s="1"/>
      <c r="G819" s="1"/>
      <c r="H819" s="1"/>
      <c r="I819" s="1"/>
      <c r="J819" s="1"/>
      <c r="K819" s="1"/>
      <c r="L819" s="1"/>
      <c r="M819" s="1"/>
      <c r="N819" s="1"/>
      <c r="O819" s="1"/>
      <c r="P819" s="1"/>
      <c r="Q819" s="1"/>
      <c r="R819" s="1"/>
      <c r="S819" s="1"/>
      <c r="T819" s="1"/>
      <c r="U819" s="1"/>
      <c r="V819" s="1"/>
      <c r="W819" s="1"/>
      <c r="X819" s="1"/>
      <c r="Y819" s="1"/>
    </row>
    <row r="820" spans="1:25" ht="15" thickBot="1" x14ac:dyDescent="0.35">
      <c r="A820" s="1"/>
      <c r="B820" s="7"/>
      <c r="C820" s="1"/>
      <c r="D820" s="1"/>
      <c r="E820" s="1"/>
      <c r="F820" s="1"/>
      <c r="G820" s="1"/>
      <c r="H820" s="1"/>
      <c r="I820" s="1"/>
      <c r="J820" s="1"/>
      <c r="K820" s="1"/>
      <c r="L820" s="1"/>
      <c r="M820" s="1"/>
      <c r="N820" s="1"/>
      <c r="O820" s="1"/>
      <c r="P820" s="1"/>
      <c r="Q820" s="1"/>
      <c r="R820" s="1"/>
      <c r="S820" s="1"/>
      <c r="T820" s="1"/>
      <c r="U820" s="1"/>
      <c r="V820" s="1"/>
      <c r="W820" s="1"/>
      <c r="X820" s="1"/>
      <c r="Y820" s="1"/>
    </row>
    <row r="821" spans="1:25" ht="15" thickBot="1" x14ac:dyDescent="0.35">
      <c r="A821" s="1"/>
      <c r="B821" s="7"/>
      <c r="C821" s="1"/>
      <c r="D821" s="1"/>
      <c r="E821" s="1"/>
      <c r="F821" s="1"/>
      <c r="G821" s="1"/>
      <c r="H821" s="1"/>
      <c r="I821" s="1"/>
      <c r="J821" s="1"/>
      <c r="K821" s="1"/>
      <c r="L821" s="1"/>
      <c r="M821" s="1"/>
      <c r="N821" s="1"/>
      <c r="O821" s="1"/>
      <c r="P821" s="1"/>
      <c r="Q821" s="1"/>
      <c r="R821" s="1"/>
      <c r="S821" s="1"/>
      <c r="T821" s="1"/>
      <c r="U821" s="1"/>
      <c r="V821" s="1"/>
      <c r="W821" s="1"/>
      <c r="X821" s="1"/>
      <c r="Y821" s="1"/>
    </row>
    <row r="822" spans="1:25" ht="15" thickBot="1" x14ac:dyDescent="0.35">
      <c r="A822" s="1"/>
      <c r="B822" s="7"/>
      <c r="C822" s="1"/>
      <c r="D822" s="1"/>
      <c r="E822" s="1"/>
      <c r="F822" s="1"/>
      <c r="G822" s="1"/>
      <c r="H822" s="1"/>
      <c r="I822" s="1"/>
      <c r="J822" s="1"/>
      <c r="K822" s="1"/>
      <c r="L822" s="1"/>
      <c r="M822" s="1"/>
      <c r="N822" s="1"/>
      <c r="O822" s="1"/>
      <c r="P822" s="1"/>
      <c r="Q822" s="1"/>
      <c r="R822" s="1"/>
      <c r="S822" s="1"/>
      <c r="T822" s="1"/>
      <c r="U822" s="1"/>
      <c r="V822" s="1"/>
      <c r="W822" s="1"/>
      <c r="X822" s="1"/>
      <c r="Y822" s="1"/>
    </row>
    <row r="823" spans="1:25" ht="15" thickBot="1" x14ac:dyDescent="0.35">
      <c r="A823" s="1"/>
      <c r="B823" s="7"/>
      <c r="C823" s="1"/>
      <c r="D823" s="1"/>
      <c r="E823" s="1"/>
      <c r="F823" s="1"/>
      <c r="G823" s="1"/>
      <c r="H823" s="1"/>
      <c r="I823" s="1"/>
      <c r="J823" s="1"/>
      <c r="K823" s="1"/>
      <c r="L823" s="1"/>
      <c r="M823" s="1"/>
      <c r="N823" s="1"/>
      <c r="O823" s="1"/>
      <c r="P823" s="1"/>
      <c r="Q823" s="1"/>
      <c r="R823" s="1"/>
      <c r="S823" s="1"/>
      <c r="T823" s="1"/>
      <c r="U823" s="1"/>
      <c r="V823" s="1"/>
      <c r="W823" s="1"/>
      <c r="X823" s="1"/>
      <c r="Y823" s="1"/>
    </row>
    <row r="824" spans="1:25" ht="15" thickBot="1" x14ac:dyDescent="0.35">
      <c r="A824" s="1"/>
      <c r="B824" s="7"/>
      <c r="C824" s="1"/>
      <c r="D824" s="1"/>
      <c r="E824" s="1"/>
      <c r="F824" s="1"/>
      <c r="G824" s="1"/>
      <c r="H824" s="1"/>
      <c r="I824" s="1"/>
      <c r="J824" s="1"/>
      <c r="K824" s="1"/>
      <c r="L824" s="1"/>
      <c r="M824" s="1"/>
      <c r="N824" s="1"/>
      <c r="O824" s="1"/>
      <c r="P824" s="1"/>
      <c r="Q824" s="1"/>
      <c r="R824" s="1"/>
      <c r="S824" s="1"/>
      <c r="T824" s="1"/>
      <c r="U824" s="1"/>
      <c r="V824" s="1"/>
      <c r="W824" s="1"/>
      <c r="X824" s="1"/>
      <c r="Y824" s="1"/>
    </row>
    <row r="825" spans="1:25" ht="15" thickBot="1" x14ac:dyDescent="0.35">
      <c r="A825" s="1"/>
      <c r="B825" s="7"/>
      <c r="C825" s="1"/>
      <c r="D825" s="1"/>
      <c r="E825" s="1"/>
      <c r="F825" s="1"/>
      <c r="G825" s="1"/>
      <c r="H825" s="1"/>
      <c r="I825" s="1"/>
      <c r="J825" s="1"/>
      <c r="K825" s="1"/>
      <c r="L825" s="1"/>
      <c r="M825" s="1"/>
      <c r="N825" s="1"/>
      <c r="O825" s="1"/>
      <c r="P825" s="1"/>
      <c r="Q825" s="1"/>
      <c r="R825" s="1"/>
      <c r="S825" s="1"/>
      <c r="T825" s="1"/>
      <c r="U825" s="1"/>
      <c r="V825" s="1"/>
      <c r="W825" s="1"/>
      <c r="X825" s="1"/>
      <c r="Y825" s="1"/>
    </row>
    <row r="826" spans="1:25" ht="15" thickBot="1" x14ac:dyDescent="0.35">
      <c r="A826" s="1"/>
      <c r="B826" s="7"/>
      <c r="C826" s="1"/>
      <c r="D826" s="1"/>
      <c r="E826" s="1"/>
      <c r="F826" s="1"/>
      <c r="G826" s="1"/>
      <c r="H826" s="1"/>
      <c r="I826" s="1"/>
      <c r="J826" s="1"/>
      <c r="K826" s="1"/>
      <c r="L826" s="1"/>
      <c r="M826" s="1"/>
      <c r="N826" s="1"/>
      <c r="O826" s="1"/>
      <c r="P826" s="1"/>
      <c r="Q826" s="1"/>
      <c r="R826" s="1"/>
      <c r="S826" s="1"/>
      <c r="T826" s="1"/>
      <c r="U826" s="1"/>
      <c r="V826" s="1"/>
      <c r="W826" s="1"/>
      <c r="X826" s="1"/>
      <c r="Y826" s="1"/>
    </row>
    <row r="827" spans="1:25" ht="15" thickBot="1" x14ac:dyDescent="0.35">
      <c r="A827" s="1"/>
      <c r="B827" s="7"/>
      <c r="C827" s="1"/>
      <c r="D827" s="1"/>
      <c r="E827" s="1"/>
      <c r="F827" s="1"/>
      <c r="G827" s="1"/>
      <c r="H827" s="1"/>
      <c r="I827" s="1"/>
      <c r="J827" s="1"/>
      <c r="K827" s="1"/>
      <c r="L827" s="1"/>
      <c r="M827" s="1"/>
      <c r="N827" s="1"/>
      <c r="O827" s="1"/>
      <c r="P827" s="1"/>
      <c r="Q827" s="1"/>
      <c r="R827" s="1"/>
      <c r="S827" s="1"/>
      <c r="T827" s="1"/>
      <c r="U827" s="1"/>
      <c r="V827" s="1"/>
      <c r="W827" s="1"/>
      <c r="X827" s="1"/>
      <c r="Y827" s="1"/>
    </row>
    <row r="828" spans="1:25" ht="15" thickBot="1" x14ac:dyDescent="0.35">
      <c r="A828" s="1"/>
      <c r="B828" s="7"/>
      <c r="C828" s="1"/>
      <c r="D828" s="1"/>
      <c r="E828" s="1"/>
      <c r="F828" s="1"/>
      <c r="G828" s="1"/>
      <c r="H828" s="1"/>
      <c r="I828" s="1"/>
      <c r="J828" s="1"/>
      <c r="K828" s="1"/>
      <c r="L828" s="1"/>
      <c r="M828" s="1"/>
      <c r="N828" s="1"/>
      <c r="O828" s="1"/>
      <c r="P828" s="1"/>
      <c r="Q828" s="1"/>
      <c r="R828" s="1"/>
      <c r="S828" s="1"/>
      <c r="T828" s="1"/>
      <c r="U828" s="1"/>
      <c r="V828" s="1"/>
      <c r="W828" s="1"/>
      <c r="X828" s="1"/>
      <c r="Y828" s="1"/>
    </row>
    <row r="829" spans="1:25" ht="15" thickBot="1" x14ac:dyDescent="0.35">
      <c r="A829" s="1"/>
      <c r="B829" s="7"/>
      <c r="C829" s="1"/>
      <c r="D829" s="1"/>
      <c r="E829" s="1"/>
      <c r="F829" s="1"/>
      <c r="G829" s="1"/>
      <c r="H829" s="1"/>
      <c r="I829" s="1"/>
      <c r="J829" s="1"/>
      <c r="K829" s="1"/>
      <c r="L829" s="1"/>
      <c r="M829" s="1"/>
      <c r="N829" s="1"/>
      <c r="O829" s="1"/>
      <c r="P829" s="1"/>
      <c r="Q829" s="1"/>
      <c r="R829" s="1"/>
      <c r="S829" s="1"/>
      <c r="T829" s="1"/>
      <c r="U829" s="1"/>
      <c r="V829" s="1"/>
      <c r="W829" s="1"/>
      <c r="X829" s="1"/>
      <c r="Y829" s="1"/>
    </row>
    <row r="830" spans="1:25" ht="15" thickBot="1" x14ac:dyDescent="0.35">
      <c r="A830" s="1"/>
      <c r="B830" s="7"/>
      <c r="C830" s="1"/>
      <c r="D830" s="1"/>
      <c r="E830" s="1"/>
      <c r="F830" s="1"/>
      <c r="G830" s="1"/>
      <c r="H830" s="1"/>
      <c r="I830" s="1"/>
      <c r="J830" s="1"/>
      <c r="K830" s="1"/>
      <c r="L830" s="1"/>
      <c r="M830" s="1"/>
      <c r="N830" s="1"/>
      <c r="O830" s="1"/>
      <c r="P830" s="1"/>
      <c r="Q830" s="1"/>
      <c r="R830" s="1"/>
      <c r="S830" s="1"/>
      <c r="T830" s="1"/>
      <c r="U830" s="1"/>
      <c r="V830" s="1"/>
      <c r="W830" s="1"/>
      <c r="X830" s="1"/>
      <c r="Y830" s="1"/>
    </row>
    <row r="831" spans="1:25" ht="15" thickBot="1" x14ac:dyDescent="0.35">
      <c r="A831" s="1"/>
      <c r="B831" s="7"/>
      <c r="C831" s="1"/>
      <c r="D831" s="1"/>
      <c r="E831" s="1"/>
      <c r="F831" s="1"/>
      <c r="G831" s="1"/>
      <c r="H831" s="1"/>
      <c r="I831" s="1"/>
      <c r="J831" s="1"/>
      <c r="K831" s="1"/>
      <c r="L831" s="1"/>
      <c r="M831" s="1"/>
      <c r="N831" s="1"/>
      <c r="O831" s="1"/>
      <c r="P831" s="1"/>
      <c r="Q831" s="1"/>
      <c r="R831" s="1"/>
      <c r="S831" s="1"/>
      <c r="T831" s="1"/>
      <c r="U831" s="1"/>
      <c r="V831" s="1"/>
      <c r="W831" s="1"/>
      <c r="X831" s="1"/>
      <c r="Y831" s="1"/>
    </row>
    <row r="832" spans="1:25" ht="15" thickBot="1" x14ac:dyDescent="0.35">
      <c r="A832" s="1"/>
      <c r="B832" s="7"/>
      <c r="C832" s="1"/>
      <c r="D832" s="1"/>
      <c r="E832" s="1"/>
      <c r="F832" s="1"/>
      <c r="G832" s="1"/>
      <c r="H832" s="1"/>
      <c r="I832" s="1"/>
      <c r="J832" s="1"/>
      <c r="K832" s="1"/>
      <c r="L832" s="1"/>
      <c r="M832" s="1"/>
      <c r="N832" s="1"/>
      <c r="O832" s="1"/>
      <c r="P832" s="1"/>
      <c r="Q832" s="1"/>
      <c r="R832" s="1"/>
      <c r="S832" s="1"/>
      <c r="T832" s="1"/>
      <c r="U832" s="1"/>
      <c r="V832" s="1"/>
      <c r="W832" s="1"/>
      <c r="X832" s="1"/>
      <c r="Y832" s="1"/>
    </row>
    <row r="833" spans="1:25" ht="15" thickBot="1" x14ac:dyDescent="0.35">
      <c r="A833" s="1"/>
      <c r="B833" s="7"/>
      <c r="C833" s="1"/>
      <c r="D833" s="1"/>
      <c r="E833" s="1"/>
      <c r="F833" s="1"/>
      <c r="G833" s="1"/>
      <c r="H833" s="1"/>
      <c r="I833" s="1"/>
      <c r="J833" s="1"/>
      <c r="K833" s="1"/>
      <c r="L833" s="1"/>
      <c r="M833" s="1"/>
      <c r="N833" s="1"/>
      <c r="O833" s="1"/>
      <c r="P833" s="1"/>
      <c r="Q833" s="1"/>
      <c r="R833" s="1"/>
      <c r="S833" s="1"/>
      <c r="T833" s="1"/>
      <c r="U833" s="1"/>
      <c r="V833" s="1"/>
      <c r="W833" s="1"/>
      <c r="X833" s="1"/>
      <c r="Y833" s="1"/>
    </row>
    <row r="834" spans="1:25" ht="15" thickBot="1" x14ac:dyDescent="0.35">
      <c r="A834" s="1"/>
      <c r="B834" s="7"/>
      <c r="C834" s="1"/>
      <c r="D834" s="1"/>
      <c r="E834" s="1"/>
      <c r="F834" s="1"/>
      <c r="G834" s="1"/>
      <c r="H834" s="1"/>
      <c r="I834" s="1"/>
      <c r="J834" s="1"/>
      <c r="K834" s="1"/>
      <c r="L834" s="1"/>
      <c r="M834" s="1"/>
      <c r="N834" s="1"/>
      <c r="O834" s="1"/>
      <c r="P834" s="1"/>
      <c r="Q834" s="1"/>
      <c r="R834" s="1"/>
      <c r="S834" s="1"/>
      <c r="T834" s="1"/>
      <c r="U834" s="1"/>
      <c r="V834" s="1"/>
      <c r="W834" s="1"/>
      <c r="X834" s="1"/>
      <c r="Y834" s="1"/>
    </row>
    <row r="835" spans="1:25" ht="15" thickBot="1" x14ac:dyDescent="0.35">
      <c r="A835" s="1"/>
      <c r="B835" s="7"/>
      <c r="C835" s="1"/>
      <c r="D835" s="1"/>
      <c r="E835" s="1"/>
      <c r="F835" s="1"/>
      <c r="G835" s="1"/>
      <c r="H835" s="1"/>
      <c r="I835" s="1"/>
      <c r="J835" s="1"/>
      <c r="K835" s="1"/>
      <c r="L835" s="1"/>
      <c r="M835" s="1"/>
      <c r="N835" s="1"/>
      <c r="O835" s="1"/>
      <c r="P835" s="1"/>
      <c r="Q835" s="1"/>
      <c r="R835" s="1"/>
      <c r="S835" s="1"/>
      <c r="T835" s="1"/>
      <c r="U835" s="1"/>
      <c r="V835" s="1"/>
      <c r="W835" s="1"/>
      <c r="X835" s="1"/>
      <c r="Y835" s="1"/>
    </row>
    <row r="836" spans="1:25" ht="15" thickBot="1" x14ac:dyDescent="0.35">
      <c r="A836" s="1"/>
      <c r="B836" s="7"/>
      <c r="C836" s="1"/>
      <c r="D836" s="1"/>
      <c r="E836" s="1"/>
      <c r="F836" s="1"/>
      <c r="G836" s="1"/>
      <c r="H836" s="1"/>
      <c r="I836" s="1"/>
      <c r="J836" s="1"/>
      <c r="K836" s="1"/>
      <c r="L836" s="1"/>
      <c r="M836" s="1"/>
      <c r="N836" s="1"/>
      <c r="O836" s="1"/>
      <c r="P836" s="1"/>
      <c r="Q836" s="1"/>
      <c r="R836" s="1"/>
      <c r="S836" s="1"/>
      <c r="T836" s="1"/>
      <c r="U836" s="1"/>
      <c r="V836" s="1"/>
      <c r="W836" s="1"/>
      <c r="X836" s="1"/>
      <c r="Y836" s="1"/>
    </row>
    <row r="837" spans="1:25" ht="15" thickBot="1" x14ac:dyDescent="0.35">
      <c r="A837" s="1"/>
      <c r="B837" s="7"/>
      <c r="C837" s="1"/>
      <c r="D837" s="1"/>
      <c r="E837" s="1"/>
      <c r="F837" s="1"/>
      <c r="G837" s="1"/>
      <c r="H837" s="1"/>
      <c r="I837" s="1"/>
      <c r="J837" s="1"/>
      <c r="K837" s="1"/>
      <c r="L837" s="1"/>
      <c r="M837" s="1"/>
      <c r="N837" s="1"/>
      <c r="O837" s="1"/>
      <c r="P837" s="1"/>
      <c r="Q837" s="1"/>
      <c r="R837" s="1"/>
      <c r="S837" s="1"/>
      <c r="T837" s="1"/>
      <c r="U837" s="1"/>
      <c r="V837" s="1"/>
      <c r="W837" s="1"/>
      <c r="X837" s="1"/>
      <c r="Y837" s="1"/>
    </row>
    <row r="838" spans="1:25" ht="15" thickBot="1" x14ac:dyDescent="0.35">
      <c r="A838" s="1"/>
      <c r="B838" s="7"/>
      <c r="C838" s="1"/>
      <c r="D838" s="1"/>
      <c r="E838" s="1"/>
      <c r="F838" s="1"/>
      <c r="G838" s="1"/>
      <c r="H838" s="1"/>
      <c r="I838" s="1"/>
      <c r="J838" s="1"/>
      <c r="K838" s="1"/>
      <c r="L838" s="1"/>
      <c r="M838" s="1"/>
      <c r="N838" s="1"/>
      <c r="O838" s="1"/>
      <c r="P838" s="1"/>
      <c r="Q838" s="1"/>
      <c r="R838" s="1"/>
      <c r="S838" s="1"/>
      <c r="T838" s="1"/>
      <c r="U838" s="1"/>
      <c r="V838" s="1"/>
      <c r="W838" s="1"/>
      <c r="X838" s="1"/>
      <c r="Y838" s="1"/>
    </row>
    <row r="839" spans="1:25" ht="15" thickBot="1" x14ac:dyDescent="0.35">
      <c r="A839" s="1"/>
      <c r="B839" s="7"/>
      <c r="C839" s="1"/>
      <c r="D839" s="1"/>
      <c r="E839" s="1"/>
      <c r="F839" s="1"/>
      <c r="G839" s="1"/>
      <c r="H839" s="1"/>
      <c r="I839" s="1"/>
      <c r="J839" s="1"/>
      <c r="K839" s="1"/>
      <c r="L839" s="1"/>
      <c r="M839" s="1"/>
      <c r="N839" s="1"/>
      <c r="O839" s="1"/>
      <c r="P839" s="1"/>
      <c r="Q839" s="1"/>
      <c r="R839" s="1"/>
      <c r="S839" s="1"/>
      <c r="T839" s="1"/>
      <c r="U839" s="1"/>
      <c r="V839" s="1"/>
      <c r="W839" s="1"/>
      <c r="X839" s="1"/>
      <c r="Y839" s="1"/>
    </row>
    <row r="840" spans="1:25" ht="15" thickBot="1" x14ac:dyDescent="0.35">
      <c r="A840" s="1"/>
      <c r="B840" s="7"/>
      <c r="C840" s="1"/>
      <c r="D840" s="1"/>
      <c r="E840" s="1"/>
      <c r="F840" s="1"/>
      <c r="G840" s="1"/>
      <c r="H840" s="1"/>
      <c r="I840" s="1"/>
      <c r="J840" s="1"/>
      <c r="K840" s="1"/>
      <c r="L840" s="1"/>
      <c r="M840" s="1"/>
      <c r="N840" s="1"/>
      <c r="O840" s="1"/>
      <c r="P840" s="1"/>
      <c r="Q840" s="1"/>
      <c r="R840" s="1"/>
      <c r="S840" s="1"/>
      <c r="T840" s="1"/>
      <c r="U840" s="1"/>
      <c r="V840" s="1"/>
      <c r="W840" s="1"/>
      <c r="X840" s="1"/>
      <c r="Y840" s="1"/>
    </row>
    <row r="841" spans="1:25" ht="15" thickBot="1" x14ac:dyDescent="0.35">
      <c r="A841" s="1"/>
      <c r="B841" s="7"/>
      <c r="C841" s="1"/>
      <c r="D841" s="1"/>
      <c r="E841" s="1"/>
      <c r="F841" s="1"/>
      <c r="G841" s="1"/>
      <c r="H841" s="1"/>
      <c r="I841" s="1"/>
      <c r="J841" s="1"/>
      <c r="K841" s="1"/>
      <c r="L841" s="1"/>
      <c r="M841" s="1"/>
      <c r="N841" s="1"/>
      <c r="O841" s="1"/>
      <c r="P841" s="1"/>
      <c r="Q841" s="1"/>
      <c r="R841" s="1"/>
      <c r="S841" s="1"/>
      <c r="T841" s="1"/>
      <c r="U841" s="1"/>
      <c r="V841" s="1"/>
      <c r="W841" s="1"/>
      <c r="X841" s="1"/>
      <c r="Y841" s="1"/>
    </row>
    <row r="842" spans="1:25" ht="15" thickBot="1" x14ac:dyDescent="0.35">
      <c r="A842" s="1"/>
      <c r="B842" s="7"/>
      <c r="C842" s="1"/>
      <c r="D842" s="1"/>
      <c r="E842" s="1"/>
      <c r="F842" s="1"/>
      <c r="G842" s="1"/>
      <c r="H842" s="1"/>
      <c r="I842" s="1"/>
      <c r="J842" s="1"/>
      <c r="K842" s="1"/>
      <c r="L842" s="1"/>
      <c r="M842" s="1"/>
      <c r="N842" s="1"/>
      <c r="O842" s="1"/>
      <c r="P842" s="1"/>
      <c r="Q842" s="1"/>
      <c r="R842" s="1"/>
      <c r="S842" s="1"/>
      <c r="T842" s="1"/>
      <c r="U842" s="1"/>
      <c r="V842" s="1"/>
      <c r="W842" s="1"/>
      <c r="X842" s="1"/>
      <c r="Y842" s="1"/>
    </row>
    <row r="843" spans="1:25" ht="15" thickBot="1" x14ac:dyDescent="0.35">
      <c r="A843" s="1"/>
      <c r="B843" s="7"/>
      <c r="C843" s="1"/>
      <c r="D843" s="1"/>
      <c r="E843" s="1"/>
      <c r="F843" s="1"/>
      <c r="G843" s="1"/>
      <c r="H843" s="1"/>
      <c r="I843" s="1"/>
      <c r="J843" s="1"/>
      <c r="K843" s="1"/>
      <c r="L843" s="1"/>
      <c r="M843" s="1"/>
      <c r="N843" s="1"/>
      <c r="O843" s="1"/>
      <c r="P843" s="1"/>
      <c r="Q843" s="1"/>
      <c r="R843" s="1"/>
      <c r="S843" s="1"/>
      <c r="T843" s="1"/>
      <c r="U843" s="1"/>
      <c r="V843" s="1"/>
      <c r="W843" s="1"/>
      <c r="X843" s="1"/>
      <c r="Y843" s="1"/>
    </row>
    <row r="844" spans="1:25" ht="15" thickBot="1" x14ac:dyDescent="0.35">
      <c r="A844" s="1"/>
      <c r="B844" s="7"/>
      <c r="C844" s="1"/>
      <c r="D844" s="1"/>
      <c r="E844" s="1"/>
      <c r="F844" s="1"/>
      <c r="G844" s="1"/>
      <c r="H844" s="1"/>
      <c r="I844" s="1"/>
      <c r="J844" s="1"/>
      <c r="K844" s="1"/>
      <c r="L844" s="1"/>
      <c r="M844" s="1"/>
      <c r="N844" s="1"/>
      <c r="O844" s="1"/>
      <c r="P844" s="1"/>
      <c r="Q844" s="1"/>
      <c r="R844" s="1"/>
      <c r="S844" s="1"/>
      <c r="T844" s="1"/>
      <c r="U844" s="1"/>
      <c r="V844" s="1"/>
      <c r="W844" s="1"/>
      <c r="X844" s="1"/>
      <c r="Y844" s="1"/>
    </row>
    <row r="845" spans="1:25" ht="15" thickBot="1" x14ac:dyDescent="0.35">
      <c r="A845" s="1"/>
      <c r="B845" s="7"/>
      <c r="C845" s="1"/>
      <c r="D845" s="1"/>
      <c r="E845" s="1"/>
      <c r="F845" s="1"/>
      <c r="G845" s="1"/>
      <c r="H845" s="1"/>
      <c r="I845" s="1"/>
      <c r="J845" s="1"/>
      <c r="K845" s="1"/>
      <c r="L845" s="1"/>
      <c r="M845" s="1"/>
      <c r="N845" s="1"/>
      <c r="O845" s="1"/>
      <c r="P845" s="1"/>
      <c r="Q845" s="1"/>
      <c r="R845" s="1"/>
      <c r="S845" s="1"/>
      <c r="T845" s="1"/>
      <c r="U845" s="1"/>
      <c r="V845" s="1"/>
      <c r="W845" s="1"/>
      <c r="X845" s="1"/>
      <c r="Y845" s="1"/>
    </row>
    <row r="846" spans="1:25" ht="15" thickBot="1" x14ac:dyDescent="0.35">
      <c r="A846" s="1"/>
      <c r="B846" s="7"/>
      <c r="C846" s="1"/>
      <c r="D846" s="1"/>
      <c r="E846" s="1"/>
      <c r="F846" s="1"/>
      <c r="G846" s="1"/>
      <c r="H846" s="1"/>
      <c r="I846" s="1"/>
      <c r="J846" s="1"/>
      <c r="K846" s="1"/>
      <c r="L846" s="1"/>
      <c r="M846" s="1"/>
      <c r="N846" s="1"/>
      <c r="O846" s="1"/>
      <c r="P846" s="1"/>
      <c r="Q846" s="1"/>
      <c r="R846" s="1"/>
      <c r="S846" s="1"/>
      <c r="T846" s="1"/>
      <c r="U846" s="1"/>
      <c r="V846" s="1"/>
      <c r="W846" s="1"/>
      <c r="X846" s="1"/>
      <c r="Y846" s="1"/>
    </row>
    <row r="847" spans="1:25" ht="15" thickBot="1" x14ac:dyDescent="0.35">
      <c r="A847" s="1"/>
      <c r="B847" s="7"/>
      <c r="C847" s="1"/>
      <c r="D847" s="1"/>
      <c r="E847" s="1"/>
      <c r="F847" s="1"/>
      <c r="G847" s="1"/>
      <c r="H847" s="1"/>
      <c r="I847" s="1"/>
      <c r="J847" s="1"/>
      <c r="K847" s="1"/>
      <c r="L847" s="1"/>
      <c r="M847" s="1"/>
      <c r="N847" s="1"/>
      <c r="O847" s="1"/>
      <c r="P847" s="1"/>
      <c r="Q847" s="1"/>
      <c r="R847" s="1"/>
      <c r="S847" s="1"/>
      <c r="T847" s="1"/>
      <c r="U847" s="1"/>
      <c r="V847" s="1"/>
      <c r="W847" s="1"/>
      <c r="X847" s="1"/>
      <c r="Y847" s="1"/>
    </row>
    <row r="848" spans="1:25" ht="15" thickBot="1" x14ac:dyDescent="0.35">
      <c r="A848" s="1"/>
      <c r="B848" s="7"/>
      <c r="C848" s="1"/>
      <c r="D848" s="1"/>
      <c r="E848" s="1"/>
      <c r="F848" s="1"/>
      <c r="G848" s="1"/>
      <c r="H848" s="1"/>
      <c r="I848" s="1"/>
      <c r="J848" s="1"/>
      <c r="K848" s="1"/>
      <c r="L848" s="1"/>
      <c r="M848" s="1"/>
      <c r="N848" s="1"/>
      <c r="O848" s="1"/>
      <c r="P848" s="1"/>
      <c r="Q848" s="1"/>
      <c r="R848" s="1"/>
      <c r="S848" s="1"/>
      <c r="T848" s="1"/>
      <c r="U848" s="1"/>
      <c r="V848" s="1"/>
      <c r="W848" s="1"/>
      <c r="X848" s="1"/>
      <c r="Y848" s="1"/>
    </row>
    <row r="849" spans="1:25" ht="15" thickBot="1" x14ac:dyDescent="0.35">
      <c r="A849" s="1"/>
      <c r="B849" s="7"/>
      <c r="C849" s="1"/>
      <c r="D849" s="1"/>
      <c r="E849" s="1"/>
      <c r="F849" s="1"/>
      <c r="G849" s="1"/>
      <c r="H849" s="1"/>
      <c r="I849" s="1"/>
      <c r="J849" s="1"/>
      <c r="K849" s="1"/>
      <c r="L849" s="1"/>
      <c r="M849" s="1"/>
      <c r="N849" s="1"/>
      <c r="O849" s="1"/>
      <c r="P849" s="1"/>
      <c r="Q849" s="1"/>
      <c r="R849" s="1"/>
      <c r="S849" s="1"/>
      <c r="T849" s="1"/>
      <c r="U849" s="1"/>
      <c r="V849" s="1"/>
      <c r="W849" s="1"/>
      <c r="X849" s="1"/>
      <c r="Y849" s="1"/>
    </row>
    <row r="850" spans="1:25" ht="15" thickBot="1" x14ac:dyDescent="0.35">
      <c r="A850" s="1"/>
      <c r="B850" s="7"/>
      <c r="C850" s="1"/>
      <c r="D850" s="1"/>
      <c r="E850" s="1"/>
      <c r="F850" s="1"/>
      <c r="G850" s="1"/>
      <c r="H850" s="1"/>
      <c r="I850" s="1"/>
      <c r="J850" s="1"/>
      <c r="K850" s="1"/>
      <c r="L850" s="1"/>
      <c r="M850" s="1"/>
      <c r="N850" s="1"/>
      <c r="O850" s="1"/>
      <c r="P850" s="1"/>
      <c r="Q850" s="1"/>
      <c r="R850" s="1"/>
      <c r="S850" s="1"/>
      <c r="T850" s="1"/>
      <c r="U850" s="1"/>
      <c r="V850" s="1"/>
      <c r="W850" s="1"/>
      <c r="X850" s="1"/>
      <c r="Y850" s="1"/>
    </row>
    <row r="851" spans="1:25" ht="15" thickBot="1" x14ac:dyDescent="0.35">
      <c r="A851" s="1"/>
      <c r="B851" s="7"/>
      <c r="C851" s="1"/>
      <c r="D851" s="1"/>
      <c r="E851" s="1"/>
      <c r="F851" s="1"/>
      <c r="G851" s="1"/>
      <c r="H851" s="1"/>
      <c r="I851" s="1"/>
      <c r="J851" s="1"/>
      <c r="K851" s="1"/>
      <c r="L851" s="1"/>
      <c r="M851" s="1"/>
      <c r="N851" s="1"/>
      <c r="O851" s="1"/>
      <c r="P851" s="1"/>
      <c r="Q851" s="1"/>
      <c r="R851" s="1"/>
      <c r="S851" s="1"/>
      <c r="T851" s="1"/>
      <c r="U851" s="1"/>
      <c r="V851" s="1"/>
      <c r="W851" s="1"/>
      <c r="X851" s="1"/>
      <c r="Y851" s="1"/>
    </row>
    <row r="852" spans="1:25" ht="15" thickBot="1" x14ac:dyDescent="0.35">
      <c r="A852" s="1"/>
      <c r="B852" s="7"/>
      <c r="C852" s="1"/>
      <c r="D852" s="1"/>
      <c r="E852" s="1"/>
      <c r="F852" s="1"/>
      <c r="G852" s="1"/>
      <c r="H852" s="1"/>
      <c r="I852" s="1"/>
      <c r="J852" s="1"/>
      <c r="K852" s="1"/>
      <c r="L852" s="1"/>
      <c r="M852" s="1"/>
      <c r="N852" s="1"/>
      <c r="O852" s="1"/>
      <c r="P852" s="1"/>
      <c r="Q852" s="1"/>
      <c r="R852" s="1"/>
      <c r="S852" s="1"/>
      <c r="T852" s="1"/>
      <c r="U852" s="1"/>
      <c r="V852" s="1"/>
      <c r="W852" s="1"/>
      <c r="X852" s="1"/>
      <c r="Y852" s="1"/>
    </row>
    <row r="853" spans="1:25" ht="15" thickBot="1" x14ac:dyDescent="0.35">
      <c r="A853" s="1"/>
      <c r="B853" s="7"/>
      <c r="C853" s="1"/>
      <c r="D853" s="1"/>
      <c r="E853" s="1"/>
      <c r="F853" s="1"/>
      <c r="G853" s="1"/>
      <c r="H853" s="1"/>
      <c r="I853" s="1"/>
      <c r="J853" s="1"/>
      <c r="K853" s="1"/>
      <c r="L853" s="1"/>
      <c r="M853" s="1"/>
      <c r="N853" s="1"/>
      <c r="O853" s="1"/>
      <c r="P853" s="1"/>
      <c r="Q853" s="1"/>
      <c r="R853" s="1"/>
      <c r="S853" s="1"/>
      <c r="T853" s="1"/>
      <c r="U853" s="1"/>
      <c r="V853" s="1"/>
      <c r="W853" s="1"/>
      <c r="X853" s="1"/>
      <c r="Y853" s="1"/>
    </row>
    <row r="854" spans="1:25" ht="15" thickBot="1" x14ac:dyDescent="0.35">
      <c r="A854" s="1"/>
      <c r="B854" s="7"/>
      <c r="C854" s="1"/>
      <c r="D854" s="1"/>
      <c r="E854" s="1"/>
      <c r="F854" s="1"/>
      <c r="G854" s="1"/>
      <c r="H854" s="1"/>
      <c r="I854" s="1"/>
      <c r="J854" s="1"/>
      <c r="K854" s="1"/>
      <c r="L854" s="1"/>
      <c r="M854" s="1"/>
      <c r="N854" s="1"/>
      <c r="O854" s="1"/>
      <c r="P854" s="1"/>
      <c r="Q854" s="1"/>
      <c r="R854" s="1"/>
      <c r="S854" s="1"/>
      <c r="T854" s="1"/>
      <c r="U854" s="1"/>
      <c r="V854" s="1"/>
      <c r="W854" s="1"/>
      <c r="X854" s="1"/>
      <c r="Y854" s="1"/>
    </row>
    <row r="855" spans="1:25" ht="15" thickBot="1" x14ac:dyDescent="0.35">
      <c r="A855" s="1"/>
      <c r="B855" s="7"/>
      <c r="C855" s="1"/>
      <c r="D855" s="1"/>
      <c r="E855" s="1"/>
      <c r="F855" s="1"/>
      <c r="G855" s="1"/>
      <c r="H855" s="1"/>
      <c r="I855" s="1"/>
      <c r="J855" s="1"/>
      <c r="K855" s="1"/>
      <c r="L855" s="1"/>
      <c r="M855" s="1"/>
      <c r="N855" s="1"/>
      <c r="O855" s="1"/>
      <c r="P855" s="1"/>
      <c r="Q855" s="1"/>
      <c r="R855" s="1"/>
      <c r="S855" s="1"/>
      <c r="T855" s="1"/>
      <c r="U855" s="1"/>
      <c r="V855" s="1"/>
      <c r="W855" s="1"/>
      <c r="X855" s="1"/>
      <c r="Y855" s="1"/>
    </row>
    <row r="856" spans="1:25" ht="15" thickBot="1" x14ac:dyDescent="0.35">
      <c r="A856" s="1"/>
      <c r="B856" s="7"/>
      <c r="C856" s="1"/>
      <c r="D856" s="1"/>
      <c r="E856" s="1"/>
      <c r="F856" s="1"/>
      <c r="G856" s="1"/>
      <c r="H856" s="1"/>
      <c r="I856" s="1"/>
      <c r="J856" s="1"/>
      <c r="K856" s="1"/>
      <c r="L856" s="1"/>
      <c r="M856" s="1"/>
      <c r="N856" s="1"/>
      <c r="O856" s="1"/>
      <c r="P856" s="1"/>
      <c r="Q856" s="1"/>
      <c r="R856" s="1"/>
      <c r="S856" s="1"/>
      <c r="T856" s="1"/>
      <c r="U856" s="1"/>
      <c r="V856" s="1"/>
      <c r="W856" s="1"/>
      <c r="X856" s="1"/>
      <c r="Y856" s="1"/>
    </row>
    <row r="857" spans="1:25" ht="15" thickBot="1" x14ac:dyDescent="0.35">
      <c r="A857" s="1"/>
      <c r="B857" s="7"/>
      <c r="C857" s="1"/>
      <c r="D857" s="1"/>
      <c r="E857" s="1"/>
      <c r="F857" s="1"/>
      <c r="G857" s="1"/>
      <c r="H857" s="1"/>
      <c r="I857" s="1"/>
      <c r="J857" s="1"/>
      <c r="K857" s="1"/>
      <c r="L857" s="1"/>
      <c r="M857" s="1"/>
      <c r="N857" s="1"/>
      <c r="O857" s="1"/>
      <c r="P857" s="1"/>
      <c r="Q857" s="1"/>
      <c r="R857" s="1"/>
      <c r="S857" s="1"/>
      <c r="T857" s="1"/>
      <c r="U857" s="1"/>
      <c r="V857" s="1"/>
      <c r="W857" s="1"/>
      <c r="X857" s="1"/>
      <c r="Y857" s="1"/>
    </row>
    <row r="858" spans="1:25" ht="15" thickBot="1" x14ac:dyDescent="0.35">
      <c r="A858" s="1"/>
      <c r="B858" s="7"/>
      <c r="C858" s="1"/>
      <c r="D858" s="1"/>
      <c r="E858" s="1"/>
      <c r="F858" s="1"/>
      <c r="G858" s="1"/>
      <c r="H858" s="1"/>
      <c r="I858" s="1"/>
      <c r="J858" s="1"/>
      <c r="K858" s="1"/>
      <c r="L858" s="1"/>
      <c r="M858" s="1"/>
      <c r="N858" s="1"/>
      <c r="O858" s="1"/>
      <c r="P858" s="1"/>
      <c r="Q858" s="1"/>
      <c r="R858" s="1"/>
      <c r="S858" s="1"/>
      <c r="T858" s="1"/>
      <c r="U858" s="1"/>
      <c r="V858" s="1"/>
      <c r="W858" s="1"/>
      <c r="X858" s="1"/>
      <c r="Y858" s="1"/>
    </row>
    <row r="859" spans="1:25" ht="15" thickBot="1" x14ac:dyDescent="0.35">
      <c r="A859" s="1"/>
      <c r="B859" s="7"/>
      <c r="C859" s="1"/>
      <c r="D859" s="1"/>
      <c r="E859" s="1"/>
      <c r="F859" s="1"/>
      <c r="G859" s="1"/>
      <c r="H859" s="1"/>
      <c r="I859" s="1"/>
      <c r="J859" s="1"/>
      <c r="K859" s="1"/>
      <c r="L859" s="1"/>
      <c r="M859" s="1"/>
      <c r="N859" s="1"/>
      <c r="O859" s="1"/>
      <c r="P859" s="1"/>
      <c r="Q859" s="1"/>
      <c r="R859" s="1"/>
      <c r="S859" s="1"/>
      <c r="T859" s="1"/>
      <c r="U859" s="1"/>
      <c r="V859" s="1"/>
      <c r="W859" s="1"/>
      <c r="X859" s="1"/>
      <c r="Y859" s="1"/>
    </row>
    <row r="860" spans="1:25" ht="15" thickBot="1" x14ac:dyDescent="0.35">
      <c r="A860" s="1"/>
      <c r="B860" s="7"/>
      <c r="C860" s="1"/>
      <c r="D860" s="1"/>
      <c r="E860" s="1"/>
      <c r="F860" s="1"/>
      <c r="G860" s="1"/>
      <c r="H860" s="1"/>
      <c r="I860" s="1"/>
      <c r="J860" s="1"/>
      <c r="K860" s="1"/>
      <c r="L860" s="1"/>
      <c r="M860" s="1"/>
      <c r="N860" s="1"/>
      <c r="O860" s="1"/>
      <c r="P860" s="1"/>
      <c r="Q860" s="1"/>
      <c r="R860" s="1"/>
      <c r="S860" s="1"/>
      <c r="T860" s="1"/>
      <c r="U860" s="1"/>
      <c r="V860" s="1"/>
      <c r="W860" s="1"/>
      <c r="X860" s="1"/>
      <c r="Y860" s="1"/>
    </row>
    <row r="861" spans="1:25" ht="15" thickBot="1" x14ac:dyDescent="0.35">
      <c r="A861" s="1"/>
      <c r="B861" s="7"/>
      <c r="C861" s="1"/>
      <c r="D861" s="1"/>
      <c r="E861" s="1"/>
      <c r="F861" s="1"/>
      <c r="G861" s="1"/>
      <c r="H861" s="1"/>
      <c r="I861" s="1"/>
      <c r="J861" s="1"/>
      <c r="K861" s="1"/>
      <c r="L861" s="1"/>
      <c r="M861" s="1"/>
      <c r="N861" s="1"/>
      <c r="O861" s="1"/>
      <c r="P861" s="1"/>
      <c r="Q861" s="1"/>
      <c r="R861" s="1"/>
      <c r="S861" s="1"/>
      <c r="T861" s="1"/>
      <c r="U861" s="1"/>
      <c r="V861" s="1"/>
      <c r="W861" s="1"/>
      <c r="X861" s="1"/>
      <c r="Y861" s="1"/>
    </row>
    <row r="862" spans="1:25" ht="15" thickBot="1" x14ac:dyDescent="0.35">
      <c r="A862" s="1"/>
      <c r="B862" s="7"/>
      <c r="C862" s="1"/>
      <c r="D862" s="1"/>
      <c r="E862" s="1"/>
      <c r="F862" s="1"/>
      <c r="G862" s="1"/>
      <c r="H862" s="1"/>
      <c r="I862" s="1"/>
      <c r="J862" s="1"/>
      <c r="K862" s="1"/>
      <c r="L862" s="1"/>
      <c r="M862" s="1"/>
      <c r="N862" s="1"/>
      <c r="O862" s="1"/>
      <c r="P862" s="1"/>
      <c r="Q862" s="1"/>
      <c r="R862" s="1"/>
      <c r="S862" s="1"/>
      <c r="T862" s="1"/>
      <c r="U862" s="1"/>
      <c r="V862" s="1"/>
      <c r="W862" s="1"/>
      <c r="X862" s="1"/>
      <c r="Y862" s="1"/>
    </row>
    <row r="863" spans="1:25" ht="15" thickBot="1" x14ac:dyDescent="0.35">
      <c r="A863" s="1"/>
      <c r="B863" s="7"/>
      <c r="C863" s="1"/>
      <c r="D863" s="1"/>
      <c r="E863" s="1"/>
      <c r="F863" s="1"/>
      <c r="G863" s="1"/>
      <c r="H863" s="1"/>
      <c r="I863" s="1"/>
      <c r="J863" s="1"/>
      <c r="K863" s="1"/>
      <c r="L863" s="1"/>
      <c r="M863" s="1"/>
      <c r="N863" s="1"/>
      <c r="O863" s="1"/>
      <c r="P863" s="1"/>
      <c r="Q863" s="1"/>
      <c r="R863" s="1"/>
      <c r="S863" s="1"/>
      <c r="T863" s="1"/>
      <c r="U863" s="1"/>
      <c r="V863" s="1"/>
      <c r="W863" s="1"/>
      <c r="X863" s="1"/>
      <c r="Y863" s="1"/>
    </row>
    <row r="864" spans="1:25" ht="15" thickBot="1" x14ac:dyDescent="0.35">
      <c r="A864" s="1"/>
      <c r="B864" s="7"/>
      <c r="C864" s="1"/>
      <c r="D864" s="1"/>
      <c r="E864" s="1"/>
      <c r="F864" s="1"/>
      <c r="G864" s="1"/>
      <c r="H864" s="1"/>
      <c r="I864" s="1"/>
      <c r="J864" s="1"/>
      <c r="K864" s="1"/>
      <c r="L864" s="1"/>
      <c r="M864" s="1"/>
      <c r="N864" s="1"/>
      <c r="O864" s="1"/>
      <c r="P864" s="1"/>
      <c r="Q864" s="1"/>
      <c r="R864" s="1"/>
      <c r="S864" s="1"/>
      <c r="T864" s="1"/>
      <c r="U864" s="1"/>
      <c r="V864" s="1"/>
      <c r="W864" s="1"/>
      <c r="X864" s="1"/>
      <c r="Y864" s="1"/>
    </row>
    <row r="865" spans="1:25" ht="15" thickBot="1" x14ac:dyDescent="0.35">
      <c r="A865" s="1"/>
      <c r="B865" s="7"/>
      <c r="C865" s="1"/>
      <c r="D865" s="1"/>
      <c r="E865" s="1"/>
      <c r="F865" s="1"/>
      <c r="G865" s="1"/>
      <c r="H865" s="1"/>
      <c r="I865" s="1"/>
      <c r="J865" s="1"/>
      <c r="K865" s="1"/>
      <c r="L865" s="1"/>
      <c r="M865" s="1"/>
      <c r="N865" s="1"/>
      <c r="O865" s="1"/>
      <c r="P865" s="1"/>
      <c r="Q865" s="1"/>
      <c r="R865" s="1"/>
      <c r="S865" s="1"/>
      <c r="T865" s="1"/>
      <c r="U865" s="1"/>
      <c r="V865" s="1"/>
      <c r="W865" s="1"/>
      <c r="X865" s="1"/>
      <c r="Y865" s="1"/>
    </row>
    <row r="866" spans="1:25" ht="15" thickBot="1" x14ac:dyDescent="0.35">
      <c r="A866" s="1"/>
      <c r="B866" s="7"/>
      <c r="C866" s="1"/>
      <c r="D866" s="1"/>
      <c r="E866" s="1"/>
      <c r="F866" s="1"/>
      <c r="G866" s="1"/>
      <c r="H866" s="1"/>
      <c r="I866" s="1"/>
      <c r="J866" s="1"/>
      <c r="K866" s="1"/>
      <c r="L866" s="1"/>
      <c r="M866" s="1"/>
      <c r="N866" s="1"/>
      <c r="O866" s="1"/>
      <c r="P866" s="1"/>
      <c r="Q866" s="1"/>
      <c r="R866" s="1"/>
      <c r="S866" s="1"/>
      <c r="T866" s="1"/>
      <c r="U866" s="1"/>
      <c r="V866" s="1"/>
      <c r="W866" s="1"/>
      <c r="X866" s="1"/>
      <c r="Y866" s="1"/>
    </row>
    <row r="867" spans="1:25" ht="15" thickBot="1" x14ac:dyDescent="0.35">
      <c r="A867" s="1"/>
      <c r="B867" s="7"/>
      <c r="C867" s="1"/>
      <c r="D867" s="1"/>
      <c r="E867" s="1"/>
      <c r="F867" s="1"/>
      <c r="G867" s="1"/>
      <c r="H867" s="1"/>
      <c r="I867" s="1"/>
      <c r="J867" s="1"/>
      <c r="K867" s="1"/>
      <c r="L867" s="1"/>
      <c r="M867" s="1"/>
      <c r="N867" s="1"/>
      <c r="O867" s="1"/>
      <c r="P867" s="1"/>
      <c r="Q867" s="1"/>
      <c r="R867" s="1"/>
      <c r="S867" s="1"/>
      <c r="T867" s="1"/>
      <c r="U867" s="1"/>
      <c r="V867" s="1"/>
      <c r="W867" s="1"/>
      <c r="X867" s="1"/>
      <c r="Y867" s="1"/>
    </row>
    <row r="868" spans="1:25" ht="15" thickBot="1" x14ac:dyDescent="0.35">
      <c r="A868" s="1"/>
      <c r="B868" s="7"/>
      <c r="C868" s="1"/>
      <c r="D868" s="1"/>
      <c r="E868" s="1"/>
      <c r="F868" s="1"/>
      <c r="G868" s="1"/>
      <c r="H868" s="1"/>
      <c r="I868" s="1"/>
      <c r="J868" s="1"/>
      <c r="K868" s="1"/>
      <c r="L868" s="1"/>
      <c r="M868" s="1"/>
      <c r="N868" s="1"/>
      <c r="O868" s="1"/>
      <c r="P868" s="1"/>
      <c r="Q868" s="1"/>
      <c r="R868" s="1"/>
      <c r="S868" s="1"/>
      <c r="T868" s="1"/>
      <c r="U868" s="1"/>
      <c r="V868" s="1"/>
      <c r="W868" s="1"/>
      <c r="X868" s="1"/>
      <c r="Y868" s="1"/>
    </row>
    <row r="869" spans="1:25" ht="15" thickBot="1" x14ac:dyDescent="0.35">
      <c r="A869" s="1"/>
      <c r="B869" s="7"/>
      <c r="C869" s="1"/>
      <c r="D869" s="1"/>
      <c r="E869" s="1"/>
      <c r="F869" s="1"/>
      <c r="G869" s="1"/>
      <c r="H869" s="1"/>
      <c r="I869" s="1"/>
      <c r="J869" s="1"/>
      <c r="K869" s="1"/>
      <c r="L869" s="1"/>
      <c r="M869" s="1"/>
      <c r="N869" s="1"/>
      <c r="O869" s="1"/>
      <c r="P869" s="1"/>
      <c r="Q869" s="1"/>
      <c r="R869" s="1"/>
      <c r="S869" s="1"/>
      <c r="T869" s="1"/>
      <c r="U869" s="1"/>
      <c r="V869" s="1"/>
      <c r="W869" s="1"/>
      <c r="X869" s="1"/>
      <c r="Y869" s="1"/>
    </row>
    <row r="870" spans="1:25" ht="15" thickBot="1" x14ac:dyDescent="0.35">
      <c r="A870" s="1"/>
      <c r="B870" s="7"/>
      <c r="C870" s="1"/>
      <c r="D870" s="1"/>
      <c r="E870" s="1"/>
      <c r="F870" s="1"/>
      <c r="G870" s="1"/>
      <c r="H870" s="1"/>
      <c r="I870" s="1"/>
      <c r="J870" s="1"/>
      <c r="K870" s="1"/>
      <c r="L870" s="1"/>
      <c r="M870" s="1"/>
      <c r="N870" s="1"/>
      <c r="O870" s="1"/>
      <c r="P870" s="1"/>
      <c r="Q870" s="1"/>
      <c r="R870" s="1"/>
      <c r="S870" s="1"/>
      <c r="T870" s="1"/>
      <c r="U870" s="1"/>
      <c r="V870" s="1"/>
      <c r="W870" s="1"/>
      <c r="X870" s="1"/>
      <c r="Y870" s="1"/>
    </row>
    <row r="871" spans="1:25" ht="15" thickBot="1" x14ac:dyDescent="0.35">
      <c r="A871" s="1"/>
      <c r="B871" s="7"/>
      <c r="C871" s="1"/>
      <c r="D871" s="1"/>
      <c r="E871" s="1"/>
      <c r="F871" s="1"/>
      <c r="G871" s="1"/>
      <c r="H871" s="1"/>
      <c r="I871" s="1"/>
      <c r="J871" s="1"/>
      <c r="K871" s="1"/>
      <c r="L871" s="1"/>
      <c r="M871" s="1"/>
      <c r="N871" s="1"/>
      <c r="O871" s="1"/>
      <c r="P871" s="1"/>
      <c r="Q871" s="1"/>
      <c r="R871" s="1"/>
      <c r="S871" s="1"/>
      <c r="T871" s="1"/>
      <c r="U871" s="1"/>
      <c r="V871" s="1"/>
      <c r="W871" s="1"/>
      <c r="X871" s="1"/>
      <c r="Y871" s="1"/>
    </row>
    <row r="872" spans="1:25" ht="15" thickBot="1" x14ac:dyDescent="0.35">
      <c r="A872" s="1"/>
      <c r="B872" s="7"/>
      <c r="C872" s="1"/>
      <c r="D872" s="1"/>
      <c r="E872" s="1"/>
      <c r="F872" s="1"/>
      <c r="G872" s="1"/>
      <c r="H872" s="1"/>
      <c r="I872" s="1"/>
      <c r="J872" s="1"/>
      <c r="K872" s="1"/>
      <c r="L872" s="1"/>
      <c r="M872" s="1"/>
      <c r="N872" s="1"/>
      <c r="O872" s="1"/>
      <c r="P872" s="1"/>
      <c r="Q872" s="1"/>
      <c r="R872" s="1"/>
      <c r="S872" s="1"/>
      <c r="T872" s="1"/>
      <c r="U872" s="1"/>
      <c r="V872" s="1"/>
      <c r="W872" s="1"/>
      <c r="X872" s="1"/>
      <c r="Y872" s="1"/>
    </row>
    <row r="873" spans="1:25" ht="15" thickBot="1" x14ac:dyDescent="0.35">
      <c r="A873" s="1"/>
      <c r="B873" s="7"/>
      <c r="C873" s="1"/>
      <c r="D873" s="1"/>
      <c r="E873" s="1"/>
      <c r="F873" s="1"/>
      <c r="G873" s="1"/>
      <c r="H873" s="1"/>
      <c r="I873" s="1"/>
      <c r="J873" s="1"/>
      <c r="K873" s="1"/>
      <c r="L873" s="1"/>
      <c r="M873" s="1"/>
      <c r="N873" s="1"/>
      <c r="O873" s="1"/>
      <c r="P873" s="1"/>
      <c r="Q873" s="1"/>
      <c r="R873" s="1"/>
      <c r="S873" s="1"/>
      <c r="T873" s="1"/>
      <c r="U873" s="1"/>
      <c r="V873" s="1"/>
      <c r="W873" s="1"/>
      <c r="X873" s="1"/>
      <c r="Y873" s="1"/>
    </row>
    <row r="874" spans="1:25" ht="15" thickBot="1" x14ac:dyDescent="0.35">
      <c r="A874" s="1"/>
      <c r="B874" s="7"/>
      <c r="C874" s="1"/>
      <c r="D874" s="1"/>
      <c r="E874" s="1"/>
      <c r="F874" s="1"/>
      <c r="G874" s="1"/>
      <c r="H874" s="1"/>
      <c r="I874" s="1"/>
      <c r="J874" s="1"/>
      <c r="K874" s="1"/>
      <c r="L874" s="1"/>
      <c r="M874" s="1"/>
      <c r="N874" s="1"/>
      <c r="O874" s="1"/>
      <c r="P874" s="1"/>
      <c r="Q874" s="1"/>
      <c r="R874" s="1"/>
      <c r="S874" s="1"/>
      <c r="T874" s="1"/>
      <c r="U874" s="1"/>
      <c r="V874" s="1"/>
      <c r="W874" s="1"/>
      <c r="X874" s="1"/>
      <c r="Y874" s="1"/>
    </row>
    <row r="875" spans="1:25" ht="15" thickBot="1" x14ac:dyDescent="0.35">
      <c r="A875" s="1"/>
      <c r="B875" s="7"/>
      <c r="C875" s="1"/>
      <c r="D875" s="1"/>
      <c r="E875" s="1"/>
      <c r="F875" s="1"/>
      <c r="G875" s="1"/>
      <c r="H875" s="1"/>
      <c r="I875" s="1"/>
      <c r="J875" s="1"/>
      <c r="K875" s="1"/>
      <c r="L875" s="1"/>
      <c r="M875" s="1"/>
      <c r="N875" s="1"/>
      <c r="O875" s="1"/>
      <c r="P875" s="1"/>
      <c r="Q875" s="1"/>
      <c r="R875" s="1"/>
      <c r="S875" s="1"/>
      <c r="T875" s="1"/>
      <c r="U875" s="1"/>
      <c r="V875" s="1"/>
      <c r="W875" s="1"/>
      <c r="X875" s="1"/>
      <c r="Y875" s="1"/>
    </row>
    <row r="876" spans="1:25" ht="15" thickBot="1" x14ac:dyDescent="0.35">
      <c r="A876" s="1"/>
      <c r="B876" s="7"/>
      <c r="C876" s="1"/>
      <c r="D876" s="1"/>
      <c r="E876" s="1"/>
      <c r="F876" s="1"/>
      <c r="G876" s="1"/>
      <c r="H876" s="1"/>
      <c r="I876" s="1"/>
      <c r="J876" s="1"/>
      <c r="K876" s="1"/>
      <c r="L876" s="1"/>
      <c r="M876" s="1"/>
      <c r="N876" s="1"/>
      <c r="O876" s="1"/>
      <c r="P876" s="1"/>
      <c r="Q876" s="1"/>
      <c r="R876" s="1"/>
      <c r="S876" s="1"/>
      <c r="T876" s="1"/>
      <c r="U876" s="1"/>
      <c r="V876" s="1"/>
      <c r="W876" s="1"/>
      <c r="X876" s="1"/>
      <c r="Y876" s="1"/>
    </row>
    <row r="877" spans="1:25" ht="15" thickBot="1" x14ac:dyDescent="0.35">
      <c r="A877" s="1"/>
      <c r="B877" s="7"/>
      <c r="C877" s="1"/>
      <c r="D877" s="1"/>
      <c r="E877" s="1"/>
      <c r="F877" s="1"/>
      <c r="G877" s="1"/>
      <c r="H877" s="1"/>
      <c r="I877" s="1"/>
      <c r="J877" s="1"/>
      <c r="K877" s="1"/>
      <c r="L877" s="1"/>
      <c r="M877" s="1"/>
      <c r="N877" s="1"/>
      <c r="O877" s="1"/>
      <c r="P877" s="1"/>
      <c r="Q877" s="1"/>
      <c r="R877" s="1"/>
      <c r="S877" s="1"/>
      <c r="T877" s="1"/>
      <c r="U877" s="1"/>
      <c r="V877" s="1"/>
      <c r="W877" s="1"/>
      <c r="X877" s="1"/>
      <c r="Y877" s="1"/>
    </row>
    <row r="878" spans="1:25" ht="15" thickBot="1" x14ac:dyDescent="0.35">
      <c r="A878" s="1"/>
      <c r="B878" s="7"/>
      <c r="C878" s="1"/>
      <c r="D878" s="1"/>
      <c r="E878" s="1"/>
      <c r="F878" s="1"/>
      <c r="G878" s="1"/>
      <c r="H878" s="1"/>
      <c r="I878" s="1"/>
      <c r="J878" s="1"/>
      <c r="K878" s="1"/>
      <c r="L878" s="1"/>
      <c r="M878" s="1"/>
      <c r="N878" s="1"/>
      <c r="O878" s="1"/>
      <c r="P878" s="1"/>
      <c r="Q878" s="1"/>
      <c r="R878" s="1"/>
      <c r="S878" s="1"/>
      <c r="T878" s="1"/>
      <c r="U878" s="1"/>
      <c r="V878" s="1"/>
      <c r="W878" s="1"/>
      <c r="X878" s="1"/>
      <c r="Y878" s="1"/>
    </row>
    <row r="879" spans="1:25" ht="15" thickBot="1" x14ac:dyDescent="0.35">
      <c r="A879" s="1"/>
      <c r="B879" s="7"/>
      <c r="C879" s="1"/>
      <c r="D879" s="1"/>
      <c r="E879" s="1"/>
      <c r="F879" s="1"/>
      <c r="G879" s="1"/>
      <c r="H879" s="1"/>
      <c r="I879" s="1"/>
      <c r="J879" s="1"/>
      <c r="K879" s="1"/>
      <c r="L879" s="1"/>
      <c r="M879" s="1"/>
      <c r="N879" s="1"/>
      <c r="O879" s="1"/>
      <c r="P879" s="1"/>
      <c r="Q879" s="1"/>
      <c r="R879" s="1"/>
      <c r="S879" s="1"/>
      <c r="T879" s="1"/>
      <c r="U879" s="1"/>
      <c r="V879" s="1"/>
      <c r="W879" s="1"/>
      <c r="X879" s="1"/>
      <c r="Y879" s="1"/>
    </row>
    <row r="880" spans="1:25" ht="15" thickBot="1" x14ac:dyDescent="0.35">
      <c r="A880" s="1"/>
      <c r="B880" s="7"/>
      <c r="C880" s="1"/>
      <c r="D880" s="1"/>
      <c r="E880" s="1"/>
      <c r="F880" s="1"/>
      <c r="G880" s="1"/>
      <c r="H880" s="1"/>
      <c r="I880" s="1"/>
      <c r="J880" s="1"/>
      <c r="K880" s="1"/>
      <c r="L880" s="1"/>
      <c r="M880" s="1"/>
      <c r="N880" s="1"/>
      <c r="O880" s="1"/>
      <c r="P880" s="1"/>
      <c r="Q880" s="1"/>
      <c r="R880" s="1"/>
      <c r="S880" s="1"/>
      <c r="T880" s="1"/>
      <c r="U880" s="1"/>
      <c r="V880" s="1"/>
      <c r="W880" s="1"/>
      <c r="X880" s="1"/>
      <c r="Y880" s="1"/>
    </row>
    <row r="881" spans="1:25" ht="15" thickBot="1" x14ac:dyDescent="0.35">
      <c r="A881" s="1"/>
      <c r="B881" s="7"/>
      <c r="C881" s="1"/>
      <c r="D881" s="1"/>
      <c r="E881" s="1"/>
      <c r="F881" s="1"/>
      <c r="G881" s="1"/>
      <c r="H881" s="1"/>
      <c r="I881" s="1"/>
      <c r="J881" s="1"/>
      <c r="K881" s="1"/>
      <c r="L881" s="1"/>
      <c r="M881" s="1"/>
      <c r="N881" s="1"/>
      <c r="O881" s="1"/>
      <c r="P881" s="1"/>
      <c r="Q881" s="1"/>
      <c r="R881" s="1"/>
      <c r="S881" s="1"/>
      <c r="T881" s="1"/>
      <c r="U881" s="1"/>
      <c r="V881" s="1"/>
      <c r="W881" s="1"/>
      <c r="X881" s="1"/>
      <c r="Y881" s="1"/>
    </row>
    <row r="882" spans="1:25" ht="15" thickBot="1" x14ac:dyDescent="0.35">
      <c r="A882" s="1"/>
      <c r="B882" s="7"/>
      <c r="C882" s="1"/>
      <c r="D882" s="1"/>
      <c r="E882" s="1"/>
      <c r="F882" s="1"/>
      <c r="G882" s="1"/>
      <c r="H882" s="1"/>
      <c r="I882" s="1"/>
      <c r="J882" s="1"/>
      <c r="K882" s="1"/>
      <c r="L882" s="1"/>
      <c r="M882" s="1"/>
      <c r="N882" s="1"/>
      <c r="O882" s="1"/>
      <c r="P882" s="1"/>
      <c r="Q882" s="1"/>
      <c r="R882" s="1"/>
      <c r="S882" s="1"/>
      <c r="T882" s="1"/>
      <c r="U882" s="1"/>
      <c r="V882" s="1"/>
      <c r="W882" s="1"/>
      <c r="X882" s="1"/>
      <c r="Y882" s="1"/>
    </row>
    <row r="883" spans="1:25" ht="15" thickBot="1" x14ac:dyDescent="0.35">
      <c r="A883" s="1"/>
      <c r="B883" s="7"/>
      <c r="C883" s="1"/>
      <c r="D883" s="1"/>
      <c r="E883" s="1"/>
      <c r="F883" s="1"/>
      <c r="G883" s="1"/>
      <c r="H883" s="1"/>
      <c r="I883" s="1"/>
      <c r="J883" s="1"/>
      <c r="K883" s="1"/>
      <c r="L883" s="1"/>
      <c r="M883" s="1"/>
      <c r="N883" s="1"/>
      <c r="O883" s="1"/>
      <c r="P883" s="1"/>
      <c r="Q883" s="1"/>
      <c r="R883" s="1"/>
      <c r="S883" s="1"/>
      <c r="T883" s="1"/>
      <c r="U883" s="1"/>
      <c r="V883" s="1"/>
      <c r="W883" s="1"/>
      <c r="X883" s="1"/>
      <c r="Y883" s="1"/>
    </row>
    <row r="884" spans="1:25" ht="15" thickBot="1" x14ac:dyDescent="0.35">
      <c r="A884" s="1"/>
      <c r="B884" s="7"/>
      <c r="C884" s="1"/>
      <c r="D884" s="1"/>
      <c r="E884" s="1"/>
      <c r="F884" s="1"/>
      <c r="G884" s="1"/>
      <c r="H884" s="1"/>
      <c r="I884" s="1"/>
      <c r="J884" s="1"/>
      <c r="K884" s="1"/>
      <c r="L884" s="1"/>
      <c r="M884" s="1"/>
      <c r="N884" s="1"/>
      <c r="O884" s="1"/>
      <c r="P884" s="1"/>
      <c r="Q884" s="1"/>
      <c r="R884" s="1"/>
      <c r="S884" s="1"/>
      <c r="T884" s="1"/>
      <c r="U884" s="1"/>
      <c r="V884" s="1"/>
      <c r="W884" s="1"/>
      <c r="X884" s="1"/>
      <c r="Y884" s="1"/>
    </row>
    <row r="885" spans="1:25" ht="15" thickBot="1" x14ac:dyDescent="0.35">
      <c r="A885" s="1"/>
      <c r="B885" s="7"/>
      <c r="C885" s="1"/>
      <c r="D885" s="1"/>
      <c r="E885" s="1"/>
      <c r="F885" s="1"/>
      <c r="G885" s="1"/>
      <c r="H885" s="1"/>
      <c r="I885" s="1"/>
      <c r="J885" s="1"/>
      <c r="K885" s="1"/>
      <c r="L885" s="1"/>
      <c r="M885" s="1"/>
      <c r="N885" s="1"/>
      <c r="O885" s="1"/>
      <c r="P885" s="1"/>
      <c r="Q885" s="1"/>
      <c r="R885" s="1"/>
      <c r="S885" s="1"/>
      <c r="T885" s="1"/>
      <c r="U885" s="1"/>
      <c r="V885" s="1"/>
      <c r="W885" s="1"/>
      <c r="X885" s="1"/>
      <c r="Y885" s="1"/>
    </row>
    <row r="886" spans="1:25" ht="15" thickBot="1" x14ac:dyDescent="0.35">
      <c r="A886" s="1"/>
      <c r="B886" s="7"/>
      <c r="C886" s="1"/>
      <c r="D886" s="1"/>
      <c r="E886" s="1"/>
      <c r="F886" s="1"/>
      <c r="G886" s="1"/>
      <c r="H886" s="1"/>
      <c r="I886" s="1"/>
      <c r="J886" s="1"/>
      <c r="K886" s="1"/>
      <c r="L886" s="1"/>
      <c r="M886" s="1"/>
      <c r="N886" s="1"/>
      <c r="O886" s="1"/>
      <c r="P886" s="1"/>
      <c r="Q886" s="1"/>
      <c r="R886" s="1"/>
      <c r="S886" s="1"/>
      <c r="T886" s="1"/>
      <c r="U886" s="1"/>
      <c r="V886" s="1"/>
      <c r="W886" s="1"/>
      <c r="X886" s="1"/>
      <c r="Y886" s="1"/>
    </row>
    <row r="887" spans="1:25" ht="15" thickBot="1" x14ac:dyDescent="0.35">
      <c r="A887" s="1"/>
      <c r="B887" s="7"/>
      <c r="C887" s="1"/>
      <c r="D887" s="1"/>
      <c r="E887" s="1"/>
      <c r="F887" s="1"/>
      <c r="G887" s="1"/>
      <c r="H887" s="1"/>
      <c r="I887" s="1"/>
      <c r="J887" s="1"/>
      <c r="K887" s="1"/>
      <c r="L887" s="1"/>
      <c r="M887" s="1"/>
      <c r="N887" s="1"/>
      <c r="O887" s="1"/>
      <c r="P887" s="1"/>
      <c r="Q887" s="1"/>
      <c r="R887" s="1"/>
      <c r="S887" s="1"/>
      <c r="T887" s="1"/>
      <c r="U887" s="1"/>
      <c r="V887" s="1"/>
      <c r="W887" s="1"/>
      <c r="X887" s="1"/>
      <c r="Y887" s="1"/>
    </row>
    <row r="888" spans="1:25" ht="15" thickBot="1" x14ac:dyDescent="0.35">
      <c r="A888" s="1"/>
      <c r="B888" s="7"/>
      <c r="C888" s="1"/>
      <c r="D888" s="1"/>
      <c r="E888" s="1"/>
      <c r="F888" s="1"/>
      <c r="G888" s="1"/>
      <c r="H888" s="1"/>
      <c r="I888" s="1"/>
      <c r="J888" s="1"/>
      <c r="K888" s="1"/>
      <c r="L888" s="1"/>
      <c r="M888" s="1"/>
      <c r="N888" s="1"/>
      <c r="O888" s="1"/>
      <c r="P888" s="1"/>
      <c r="Q888" s="1"/>
      <c r="R888" s="1"/>
      <c r="S888" s="1"/>
      <c r="T888" s="1"/>
      <c r="U888" s="1"/>
      <c r="V888" s="1"/>
      <c r="W888" s="1"/>
      <c r="X888" s="1"/>
      <c r="Y888" s="1"/>
    </row>
    <row r="889" spans="1:25" ht="15" thickBot="1" x14ac:dyDescent="0.35">
      <c r="A889" s="1"/>
      <c r="B889" s="7"/>
      <c r="C889" s="1"/>
      <c r="D889" s="1"/>
      <c r="E889" s="1"/>
      <c r="F889" s="1"/>
      <c r="G889" s="1"/>
      <c r="H889" s="1"/>
      <c r="I889" s="1"/>
      <c r="J889" s="1"/>
      <c r="K889" s="1"/>
      <c r="L889" s="1"/>
      <c r="M889" s="1"/>
      <c r="N889" s="1"/>
      <c r="O889" s="1"/>
      <c r="P889" s="1"/>
      <c r="Q889" s="1"/>
      <c r="R889" s="1"/>
      <c r="S889" s="1"/>
      <c r="T889" s="1"/>
      <c r="U889" s="1"/>
      <c r="V889" s="1"/>
      <c r="W889" s="1"/>
      <c r="X889" s="1"/>
      <c r="Y889" s="1"/>
    </row>
    <row r="890" spans="1:25" ht="15" thickBot="1" x14ac:dyDescent="0.35">
      <c r="A890" s="1"/>
      <c r="B890" s="7"/>
      <c r="C890" s="1"/>
      <c r="D890" s="1"/>
      <c r="E890" s="1"/>
      <c r="F890" s="1"/>
      <c r="G890" s="1"/>
      <c r="H890" s="1"/>
      <c r="I890" s="1"/>
      <c r="J890" s="1"/>
      <c r="K890" s="1"/>
      <c r="L890" s="1"/>
      <c r="M890" s="1"/>
      <c r="N890" s="1"/>
      <c r="O890" s="1"/>
      <c r="P890" s="1"/>
      <c r="Q890" s="1"/>
      <c r="R890" s="1"/>
      <c r="S890" s="1"/>
      <c r="T890" s="1"/>
      <c r="U890" s="1"/>
      <c r="V890" s="1"/>
      <c r="W890" s="1"/>
      <c r="X890" s="1"/>
      <c r="Y890" s="1"/>
    </row>
    <row r="891" spans="1:25" ht="15" thickBot="1" x14ac:dyDescent="0.35">
      <c r="A891" s="1"/>
      <c r="B891" s="7"/>
      <c r="C891" s="1"/>
      <c r="D891" s="1"/>
      <c r="E891" s="1"/>
      <c r="F891" s="1"/>
      <c r="G891" s="1"/>
      <c r="H891" s="1"/>
      <c r="I891" s="1"/>
      <c r="J891" s="1"/>
      <c r="K891" s="1"/>
      <c r="L891" s="1"/>
      <c r="M891" s="1"/>
      <c r="N891" s="1"/>
      <c r="O891" s="1"/>
      <c r="P891" s="1"/>
      <c r="Q891" s="1"/>
      <c r="R891" s="1"/>
      <c r="S891" s="1"/>
      <c r="T891" s="1"/>
      <c r="U891" s="1"/>
      <c r="V891" s="1"/>
      <c r="W891" s="1"/>
      <c r="X891" s="1"/>
      <c r="Y891" s="1"/>
    </row>
    <row r="892" spans="1:25" ht="15" thickBot="1" x14ac:dyDescent="0.35">
      <c r="A892" s="1"/>
      <c r="B892" s="7"/>
      <c r="C892" s="1"/>
      <c r="D892" s="1"/>
      <c r="E892" s="1"/>
      <c r="F892" s="1"/>
      <c r="G892" s="1"/>
      <c r="H892" s="1"/>
      <c r="I892" s="1"/>
      <c r="J892" s="1"/>
      <c r="K892" s="1"/>
      <c r="L892" s="1"/>
      <c r="M892" s="1"/>
      <c r="N892" s="1"/>
      <c r="O892" s="1"/>
      <c r="P892" s="1"/>
      <c r="Q892" s="1"/>
      <c r="R892" s="1"/>
      <c r="S892" s="1"/>
      <c r="T892" s="1"/>
      <c r="U892" s="1"/>
      <c r="V892" s="1"/>
      <c r="W892" s="1"/>
      <c r="X892" s="1"/>
      <c r="Y892" s="1"/>
    </row>
    <row r="893" spans="1:25" ht="15" thickBot="1" x14ac:dyDescent="0.35">
      <c r="A893" s="1"/>
      <c r="B893" s="7"/>
      <c r="C893" s="1"/>
      <c r="D893" s="1"/>
      <c r="E893" s="1"/>
      <c r="F893" s="1"/>
      <c r="G893" s="1"/>
      <c r="H893" s="1"/>
      <c r="I893" s="1"/>
      <c r="J893" s="1"/>
      <c r="K893" s="1"/>
      <c r="L893" s="1"/>
      <c r="M893" s="1"/>
      <c r="N893" s="1"/>
      <c r="O893" s="1"/>
      <c r="P893" s="1"/>
      <c r="Q893" s="1"/>
      <c r="R893" s="1"/>
      <c r="S893" s="1"/>
      <c r="T893" s="1"/>
      <c r="U893" s="1"/>
      <c r="V893" s="1"/>
      <c r="W893" s="1"/>
      <c r="X893" s="1"/>
      <c r="Y893" s="1"/>
    </row>
    <row r="894" spans="1:25" ht="15" thickBot="1" x14ac:dyDescent="0.35">
      <c r="A894" s="1"/>
      <c r="B894" s="7"/>
      <c r="C894" s="1"/>
      <c r="D894" s="1"/>
      <c r="E894" s="1"/>
      <c r="F894" s="1"/>
      <c r="G894" s="1"/>
      <c r="H894" s="1"/>
      <c r="I894" s="1"/>
      <c r="J894" s="1"/>
      <c r="K894" s="1"/>
      <c r="L894" s="1"/>
      <c r="M894" s="1"/>
      <c r="N894" s="1"/>
      <c r="O894" s="1"/>
      <c r="P894" s="1"/>
      <c r="Q894" s="1"/>
      <c r="R894" s="1"/>
      <c r="S894" s="1"/>
      <c r="T894" s="1"/>
      <c r="U894" s="1"/>
      <c r="V894" s="1"/>
      <c r="W894" s="1"/>
      <c r="X894" s="1"/>
      <c r="Y894" s="1"/>
    </row>
    <row r="895" spans="1:25" ht="15" thickBot="1" x14ac:dyDescent="0.35">
      <c r="A895" s="1"/>
      <c r="B895" s="7"/>
      <c r="C895" s="1"/>
      <c r="D895" s="1"/>
      <c r="E895" s="1"/>
      <c r="F895" s="1"/>
      <c r="G895" s="1"/>
      <c r="H895" s="1"/>
      <c r="I895" s="1"/>
      <c r="J895" s="1"/>
      <c r="K895" s="1"/>
      <c r="L895" s="1"/>
      <c r="M895" s="1"/>
      <c r="N895" s="1"/>
      <c r="O895" s="1"/>
      <c r="P895" s="1"/>
      <c r="Q895" s="1"/>
      <c r="R895" s="1"/>
      <c r="S895" s="1"/>
      <c r="T895" s="1"/>
      <c r="U895" s="1"/>
      <c r="V895" s="1"/>
      <c r="W895" s="1"/>
      <c r="X895" s="1"/>
      <c r="Y895" s="1"/>
    </row>
    <row r="896" spans="1:25" ht="15" thickBot="1" x14ac:dyDescent="0.35">
      <c r="A896" s="1"/>
      <c r="B896" s="7"/>
      <c r="C896" s="1"/>
      <c r="D896" s="1"/>
      <c r="E896" s="1"/>
      <c r="F896" s="1"/>
      <c r="G896" s="1"/>
      <c r="H896" s="1"/>
      <c r="I896" s="1"/>
      <c r="J896" s="1"/>
      <c r="K896" s="1"/>
      <c r="L896" s="1"/>
      <c r="M896" s="1"/>
      <c r="N896" s="1"/>
      <c r="O896" s="1"/>
      <c r="P896" s="1"/>
      <c r="Q896" s="1"/>
      <c r="R896" s="1"/>
      <c r="S896" s="1"/>
      <c r="T896" s="1"/>
      <c r="U896" s="1"/>
      <c r="V896" s="1"/>
      <c r="W896" s="1"/>
      <c r="X896" s="1"/>
      <c r="Y896" s="1"/>
    </row>
    <row r="897" spans="1:25" ht="15" thickBot="1" x14ac:dyDescent="0.35">
      <c r="A897" s="1"/>
      <c r="B897" s="7"/>
      <c r="C897" s="1"/>
      <c r="D897" s="1"/>
      <c r="E897" s="1"/>
      <c r="F897" s="1"/>
      <c r="G897" s="1"/>
      <c r="H897" s="1"/>
      <c r="I897" s="1"/>
      <c r="J897" s="1"/>
      <c r="K897" s="1"/>
      <c r="L897" s="1"/>
      <c r="M897" s="1"/>
      <c r="N897" s="1"/>
      <c r="O897" s="1"/>
      <c r="P897" s="1"/>
      <c r="Q897" s="1"/>
      <c r="R897" s="1"/>
      <c r="S897" s="1"/>
      <c r="T897" s="1"/>
      <c r="U897" s="1"/>
      <c r="V897" s="1"/>
      <c r="W897" s="1"/>
      <c r="X897" s="1"/>
      <c r="Y897" s="1"/>
    </row>
    <row r="898" spans="1:25" ht="15" thickBot="1" x14ac:dyDescent="0.35">
      <c r="A898" s="1"/>
      <c r="B898" s="7"/>
      <c r="C898" s="1"/>
      <c r="D898" s="1"/>
      <c r="E898" s="1"/>
      <c r="F898" s="1"/>
      <c r="G898" s="1"/>
      <c r="H898" s="1"/>
      <c r="I898" s="1"/>
      <c r="J898" s="1"/>
      <c r="K898" s="1"/>
      <c r="L898" s="1"/>
      <c r="M898" s="1"/>
      <c r="N898" s="1"/>
      <c r="O898" s="1"/>
      <c r="P898" s="1"/>
      <c r="Q898" s="1"/>
      <c r="R898" s="1"/>
      <c r="S898" s="1"/>
      <c r="T898" s="1"/>
      <c r="U898" s="1"/>
      <c r="V898" s="1"/>
      <c r="W898" s="1"/>
      <c r="X898" s="1"/>
      <c r="Y898" s="1"/>
    </row>
    <row r="899" spans="1:25" ht="15" thickBot="1" x14ac:dyDescent="0.35">
      <c r="A899" s="1"/>
      <c r="B899" s="7"/>
      <c r="C899" s="1"/>
      <c r="D899" s="1"/>
      <c r="E899" s="1"/>
      <c r="F899" s="1"/>
      <c r="G899" s="1"/>
      <c r="H899" s="1"/>
      <c r="I899" s="1"/>
      <c r="J899" s="1"/>
      <c r="K899" s="1"/>
      <c r="L899" s="1"/>
      <c r="M899" s="1"/>
      <c r="N899" s="1"/>
      <c r="O899" s="1"/>
      <c r="P899" s="1"/>
      <c r="Q899" s="1"/>
      <c r="R899" s="1"/>
      <c r="S899" s="1"/>
      <c r="T899" s="1"/>
      <c r="U899" s="1"/>
      <c r="V899" s="1"/>
      <c r="W899" s="1"/>
      <c r="X899" s="1"/>
      <c r="Y899" s="1"/>
    </row>
    <row r="900" spans="1:25" ht="15" thickBot="1" x14ac:dyDescent="0.35">
      <c r="A900" s="1"/>
      <c r="B900" s="7"/>
      <c r="C900" s="1"/>
      <c r="D900" s="1"/>
      <c r="E900" s="1"/>
      <c r="F900" s="1"/>
      <c r="G900" s="1"/>
      <c r="H900" s="1"/>
      <c r="I900" s="1"/>
      <c r="J900" s="1"/>
      <c r="K900" s="1"/>
      <c r="L900" s="1"/>
      <c r="M900" s="1"/>
      <c r="N900" s="1"/>
      <c r="O900" s="1"/>
      <c r="P900" s="1"/>
      <c r="Q900" s="1"/>
      <c r="R900" s="1"/>
      <c r="S900" s="1"/>
      <c r="T900" s="1"/>
      <c r="U900" s="1"/>
      <c r="V900" s="1"/>
      <c r="W900" s="1"/>
      <c r="X900" s="1"/>
      <c r="Y900" s="1"/>
    </row>
    <row r="901" spans="1:25" ht="15" thickBot="1" x14ac:dyDescent="0.35">
      <c r="A901" s="1"/>
      <c r="B901" s="7"/>
      <c r="C901" s="1"/>
      <c r="D901" s="1"/>
      <c r="E901" s="1"/>
      <c r="F901" s="1"/>
      <c r="G901" s="1"/>
      <c r="H901" s="1"/>
      <c r="I901" s="1"/>
      <c r="J901" s="1"/>
      <c r="K901" s="1"/>
      <c r="L901" s="1"/>
      <c r="M901" s="1"/>
      <c r="N901" s="1"/>
      <c r="O901" s="1"/>
      <c r="P901" s="1"/>
      <c r="Q901" s="1"/>
      <c r="R901" s="1"/>
      <c r="S901" s="1"/>
      <c r="T901" s="1"/>
      <c r="U901" s="1"/>
      <c r="V901" s="1"/>
      <c r="W901" s="1"/>
      <c r="X901" s="1"/>
      <c r="Y901" s="1"/>
    </row>
    <row r="902" spans="1:25" ht="15" thickBot="1" x14ac:dyDescent="0.35">
      <c r="A902" s="1"/>
      <c r="B902" s="7"/>
      <c r="C902" s="1"/>
      <c r="D902" s="1"/>
      <c r="E902" s="1"/>
      <c r="F902" s="1"/>
      <c r="G902" s="1"/>
      <c r="H902" s="1"/>
      <c r="I902" s="1"/>
      <c r="J902" s="1"/>
      <c r="K902" s="1"/>
      <c r="L902" s="1"/>
      <c r="M902" s="1"/>
      <c r="N902" s="1"/>
      <c r="O902" s="1"/>
      <c r="P902" s="1"/>
      <c r="Q902" s="1"/>
      <c r="R902" s="1"/>
      <c r="S902" s="1"/>
      <c r="T902" s="1"/>
      <c r="U902" s="1"/>
      <c r="V902" s="1"/>
      <c r="W902" s="1"/>
      <c r="X902" s="1"/>
      <c r="Y902" s="1"/>
    </row>
    <row r="903" spans="1:25" ht="15" thickBot="1" x14ac:dyDescent="0.35">
      <c r="A903" s="1"/>
      <c r="B903" s="7"/>
      <c r="C903" s="1"/>
      <c r="D903" s="1"/>
      <c r="E903" s="1"/>
      <c r="F903" s="1"/>
      <c r="G903" s="1"/>
      <c r="H903" s="1"/>
      <c r="I903" s="1"/>
      <c r="J903" s="1"/>
      <c r="K903" s="1"/>
      <c r="L903" s="1"/>
      <c r="M903" s="1"/>
      <c r="N903" s="1"/>
      <c r="O903" s="1"/>
      <c r="P903" s="1"/>
      <c r="Q903" s="1"/>
      <c r="R903" s="1"/>
      <c r="S903" s="1"/>
      <c r="T903" s="1"/>
      <c r="U903" s="1"/>
      <c r="V903" s="1"/>
      <c r="W903" s="1"/>
      <c r="X903" s="1"/>
      <c r="Y903" s="1"/>
    </row>
    <row r="904" spans="1:25" ht="15" thickBot="1" x14ac:dyDescent="0.35">
      <c r="A904" s="1"/>
      <c r="B904" s="7"/>
      <c r="C904" s="1"/>
      <c r="D904" s="1"/>
      <c r="E904" s="1"/>
      <c r="F904" s="1"/>
      <c r="G904" s="1"/>
      <c r="H904" s="1"/>
      <c r="I904" s="1"/>
      <c r="J904" s="1"/>
      <c r="K904" s="1"/>
      <c r="L904" s="1"/>
      <c r="M904" s="1"/>
      <c r="N904" s="1"/>
      <c r="O904" s="1"/>
      <c r="P904" s="1"/>
      <c r="Q904" s="1"/>
      <c r="R904" s="1"/>
      <c r="S904" s="1"/>
      <c r="T904" s="1"/>
      <c r="U904" s="1"/>
      <c r="V904" s="1"/>
      <c r="W904" s="1"/>
      <c r="X904" s="1"/>
      <c r="Y904" s="1"/>
    </row>
    <row r="905" spans="1:25" ht="15" thickBot="1" x14ac:dyDescent="0.35">
      <c r="A905" s="1"/>
      <c r="B905" s="7"/>
      <c r="C905" s="1"/>
      <c r="D905" s="1"/>
      <c r="E905" s="1"/>
      <c r="F905" s="1"/>
      <c r="G905" s="1"/>
      <c r="H905" s="1"/>
      <c r="I905" s="1"/>
      <c r="J905" s="1"/>
      <c r="K905" s="1"/>
      <c r="L905" s="1"/>
      <c r="M905" s="1"/>
      <c r="N905" s="1"/>
      <c r="O905" s="1"/>
      <c r="P905" s="1"/>
      <c r="Q905" s="1"/>
      <c r="R905" s="1"/>
      <c r="S905" s="1"/>
      <c r="T905" s="1"/>
      <c r="U905" s="1"/>
      <c r="V905" s="1"/>
      <c r="W905" s="1"/>
      <c r="X905" s="1"/>
      <c r="Y905" s="1"/>
    </row>
    <row r="906" spans="1:25" ht="15" thickBot="1" x14ac:dyDescent="0.35">
      <c r="A906" s="1"/>
      <c r="B906" s="7"/>
      <c r="C906" s="1"/>
      <c r="D906" s="1"/>
      <c r="E906" s="1"/>
      <c r="F906" s="1"/>
      <c r="G906" s="1"/>
      <c r="H906" s="1"/>
      <c r="I906" s="1"/>
      <c r="J906" s="1"/>
      <c r="K906" s="1"/>
      <c r="L906" s="1"/>
      <c r="M906" s="1"/>
      <c r="N906" s="1"/>
      <c r="O906" s="1"/>
      <c r="P906" s="1"/>
      <c r="Q906" s="1"/>
      <c r="R906" s="1"/>
      <c r="S906" s="1"/>
      <c r="T906" s="1"/>
      <c r="U906" s="1"/>
      <c r="V906" s="1"/>
      <c r="W906" s="1"/>
      <c r="X906" s="1"/>
      <c r="Y906" s="1"/>
    </row>
    <row r="907" spans="1:25" ht="15" thickBot="1" x14ac:dyDescent="0.35">
      <c r="A907" s="1"/>
      <c r="B907" s="7"/>
      <c r="C907" s="1"/>
      <c r="D907" s="1"/>
      <c r="E907" s="1"/>
      <c r="F907" s="1"/>
      <c r="G907" s="1"/>
      <c r="H907" s="1"/>
      <c r="I907" s="1"/>
      <c r="J907" s="1"/>
      <c r="K907" s="1"/>
      <c r="L907" s="1"/>
      <c r="M907" s="1"/>
      <c r="N907" s="1"/>
      <c r="O907" s="1"/>
      <c r="P907" s="1"/>
      <c r="Q907" s="1"/>
      <c r="R907" s="1"/>
      <c r="S907" s="1"/>
      <c r="T907" s="1"/>
      <c r="U907" s="1"/>
      <c r="V907" s="1"/>
      <c r="W907" s="1"/>
      <c r="X907" s="1"/>
      <c r="Y907" s="1"/>
    </row>
    <row r="908" spans="1:25" ht="15" thickBot="1" x14ac:dyDescent="0.35">
      <c r="A908" s="1"/>
      <c r="B908" s="7"/>
      <c r="C908" s="1"/>
      <c r="D908" s="1"/>
      <c r="E908" s="1"/>
      <c r="F908" s="1"/>
      <c r="G908" s="1"/>
      <c r="H908" s="1"/>
      <c r="I908" s="1"/>
      <c r="J908" s="1"/>
      <c r="K908" s="1"/>
      <c r="L908" s="1"/>
      <c r="M908" s="1"/>
      <c r="N908" s="1"/>
      <c r="O908" s="1"/>
      <c r="P908" s="1"/>
      <c r="Q908" s="1"/>
      <c r="R908" s="1"/>
      <c r="S908" s="1"/>
      <c r="T908" s="1"/>
      <c r="U908" s="1"/>
      <c r="V908" s="1"/>
      <c r="W908" s="1"/>
      <c r="X908" s="1"/>
      <c r="Y908" s="1"/>
    </row>
    <row r="909" spans="1:25" ht="15" thickBot="1" x14ac:dyDescent="0.35">
      <c r="A909" s="1"/>
      <c r="B909" s="7"/>
      <c r="C909" s="1"/>
      <c r="D909" s="1"/>
      <c r="E909" s="1"/>
      <c r="F909" s="1"/>
      <c r="G909" s="1"/>
      <c r="H909" s="1"/>
      <c r="I909" s="1"/>
      <c r="J909" s="1"/>
      <c r="K909" s="1"/>
      <c r="L909" s="1"/>
      <c r="M909" s="1"/>
      <c r="N909" s="1"/>
      <c r="O909" s="1"/>
      <c r="P909" s="1"/>
      <c r="Q909" s="1"/>
      <c r="R909" s="1"/>
      <c r="S909" s="1"/>
      <c r="T909" s="1"/>
      <c r="U909" s="1"/>
      <c r="V909" s="1"/>
      <c r="W909" s="1"/>
      <c r="X909" s="1"/>
      <c r="Y909" s="1"/>
    </row>
    <row r="910" spans="1:25" ht="15" thickBot="1" x14ac:dyDescent="0.35">
      <c r="A910" s="1"/>
      <c r="B910" s="7"/>
      <c r="C910" s="1"/>
      <c r="D910" s="1"/>
      <c r="E910" s="1"/>
      <c r="F910" s="1"/>
      <c r="G910" s="1"/>
      <c r="H910" s="1"/>
      <c r="I910" s="1"/>
      <c r="J910" s="1"/>
      <c r="K910" s="1"/>
      <c r="L910" s="1"/>
      <c r="M910" s="1"/>
      <c r="N910" s="1"/>
      <c r="O910" s="1"/>
      <c r="P910" s="1"/>
      <c r="Q910" s="1"/>
      <c r="R910" s="1"/>
      <c r="S910" s="1"/>
      <c r="T910" s="1"/>
      <c r="U910" s="1"/>
      <c r="V910" s="1"/>
      <c r="W910" s="1"/>
      <c r="X910" s="1"/>
      <c r="Y910" s="1"/>
    </row>
    <row r="911" spans="1:25" ht="15" thickBot="1" x14ac:dyDescent="0.35">
      <c r="A911" s="1"/>
      <c r="B911" s="7"/>
      <c r="C911" s="1"/>
      <c r="D911" s="1"/>
      <c r="E911" s="1"/>
      <c r="F911" s="1"/>
      <c r="G911" s="1"/>
      <c r="H911" s="1"/>
      <c r="I911" s="1"/>
      <c r="J911" s="1"/>
      <c r="K911" s="1"/>
      <c r="L911" s="1"/>
      <c r="M911" s="1"/>
      <c r="N911" s="1"/>
      <c r="O911" s="1"/>
      <c r="P911" s="1"/>
      <c r="Q911" s="1"/>
      <c r="R911" s="1"/>
      <c r="S911" s="1"/>
      <c r="T911" s="1"/>
      <c r="U911" s="1"/>
      <c r="V911" s="1"/>
      <c r="W911" s="1"/>
      <c r="X911" s="1"/>
      <c r="Y911" s="1"/>
    </row>
    <row r="912" spans="1:25" ht="15" thickBot="1" x14ac:dyDescent="0.35">
      <c r="A912" s="1"/>
      <c r="B912" s="7"/>
      <c r="C912" s="1"/>
      <c r="D912" s="1"/>
      <c r="E912" s="1"/>
      <c r="F912" s="1"/>
      <c r="G912" s="1"/>
      <c r="H912" s="1"/>
      <c r="I912" s="1"/>
      <c r="J912" s="1"/>
      <c r="K912" s="1"/>
      <c r="L912" s="1"/>
      <c r="M912" s="1"/>
      <c r="N912" s="1"/>
      <c r="O912" s="1"/>
      <c r="P912" s="1"/>
      <c r="Q912" s="1"/>
      <c r="R912" s="1"/>
      <c r="S912" s="1"/>
      <c r="T912" s="1"/>
      <c r="U912" s="1"/>
      <c r="V912" s="1"/>
      <c r="W912" s="1"/>
      <c r="X912" s="1"/>
      <c r="Y912" s="1"/>
    </row>
    <row r="913" spans="1:25" ht="15" thickBot="1" x14ac:dyDescent="0.35">
      <c r="A913" s="1"/>
      <c r="B913" s="7"/>
      <c r="C913" s="1"/>
      <c r="D913" s="1"/>
      <c r="E913" s="1"/>
      <c r="F913" s="1"/>
      <c r="G913" s="1"/>
      <c r="H913" s="1"/>
      <c r="I913" s="1"/>
      <c r="J913" s="1"/>
      <c r="K913" s="1"/>
      <c r="L913" s="1"/>
      <c r="M913" s="1"/>
      <c r="N913" s="1"/>
      <c r="O913" s="1"/>
      <c r="P913" s="1"/>
      <c r="Q913" s="1"/>
      <c r="R913" s="1"/>
      <c r="S913" s="1"/>
      <c r="T913" s="1"/>
      <c r="U913" s="1"/>
      <c r="V913" s="1"/>
      <c r="W913" s="1"/>
      <c r="X913" s="1"/>
      <c r="Y913" s="1"/>
    </row>
    <row r="914" spans="1:25" ht="15" thickBot="1" x14ac:dyDescent="0.35">
      <c r="A914" s="1"/>
      <c r="B914" s="7"/>
      <c r="C914" s="1"/>
      <c r="D914" s="1"/>
      <c r="E914" s="1"/>
      <c r="F914" s="1"/>
      <c r="G914" s="1"/>
      <c r="H914" s="1"/>
      <c r="I914" s="1"/>
      <c r="J914" s="1"/>
      <c r="K914" s="1"/>
      <c r="L914" s="1"/>
      <c r="M914" s="1"/>
      <c r="N914" s="1"/>
      <c r="O914" s="1"/>
      <c r="P914" s="1"/>
      <c r="Q914" s="1"/>
      <c r="R914" s="1"/>
      <c r="S914" s="1"/>
      <c r="T914" s="1"/>
      <c r="U914" s="1"/>
      <c r="V914" s="1"/>
      <c r="W914" s="1"/>
      <c r="X914" s="1"/>
      <c r="Y914" s="1"/>
    </row>
    <row r="915" spans="1:25" ht="15" thickBot="1" x14ac:dyDescent="0.35">
      <c r="A915" s="1"/>
      <c r="B915" s="7"/>
      <c r="C915" s="1"/>
      <c r="D915" s="1"/>
      <c r="E915" s="1"/>
      <c r="F915" s="1"/>
      <c r="G915" s="1"/>
      <c r="H915" s="1"/>
      <c r="I915" s="1"/>
      <c r="J915" s="1"/>
      <c r="K915" s="1"/>
      <c r="L915" s="1"/>
      <c r="M915" s="1"/>
      <c r="N915" s="1"/>
      <c r="O915" s="1"/>
      <c r="P915" s="1"/>
      <c r="Q915" s="1"/>
      <c r="R915" s="1"/>
      <c r="S915" s="1"/>
      <c r="T915" s="1"/>
      <c r="U915" s="1"/>
      <c r="V915" s="1"/>
      <c r="W915" s="1"/>
      <c r="X915" s="1"/>
      <c r="Y915" s="1"/>
    </row>
    <row r="916" spans="1:25" ht="15" thickBot="1" x14ac:dyDescent="0.35">
      <c r="A916" s="1"/>
      <c r="B916" s="7"/>
      <c r="C916" s="1"/>
      <c r="D916" s="1"/>
      <c r="E916" s="1"/>
      <c r="F916" s="1"/>
      <c r="G916" s="1"/>
      <c r="H916" s="1"/>
      <c r="I916" s="1"/>
      <c r="J916" s="1"/>
      <c r="K916" s="1"/>
      <c r="L916" s="1"/>
      <c r="M916" s="1"/>
      <c r="N916" s="1"/>
      <c r="O916" s="1"/>
      <c r="P916" s="1"/>
      <c r="Q916" s="1"/>
      <c r="R916" s="1"/>
      <c r="S916" s="1"/>
      <c r="T916" s="1"/>
      <c r="U916" s="1"/>
      <c r="V916" s="1"/>
      <c r="W916" s="1"/>
      <c r="X916" s="1"/>
      <c r="Y916" s="1"/>
    </row>
    <row r="917" spans="1:25" ht="15" thickBot="1" x14ac:dyDescent="0.35">
      <c r="A917" s="1"/>
      <c r="B917" s="7"/>
      <c r="C917" s="1"/>
      <c r="D917" s="1"/>
      <c r="E917" s="1"/>
      <c r="F917" s="1"/>
      <c r="G917" s="1"/>
      <c r="H917" s="1"/>
      <c r="I917" s="1"/>
      <c r="J917" s="1"/>
      <c r="K917" s="1"/>
      <c r="L917" s="1"/>
      <c r="M917" s="1"/>
      <c r="N917" s="1"/>
      <c r="O917" s="1"/>
      <c r="P917" s="1"/>
      <c r="Q917" s="1"/>
      <c r="R917" s="1"/>
      <c r="S917" s="1"/>
      <c r="T917" s="1"/>
      <c r="U917" s="1"/>
      <c r="V917" s="1"/>
      <c r="W917" s="1"/>
      <c r="X917" s="1"/>
      <c r="Y917" s="1"/>
    </row>
    <row r="918" spans="1:25" ht="15" thickBot="1" x14ac:dyDescent="0.35">
      <c r="A918" s="1"/>
      <c r="B918" s="7"/>
      <c r="C918" s="1"/>
      <c r="D918" s="1"/>
      <c r="E918" s="1"/>
      <c r="F918" s="1"/>
      <c r="G918" s="1"/>
      <c r="H918" s="1"/>
      <c r="I918" s="1"/>
      <c r="J918" s="1"/>
      <c r="K918" s="1"/>
      <c r="L918" s="1"/>
      <c r="M918" s="1"/>
      <c r="N918" s="1"/>
      <c r="O918" s="1"/>
      <c r="P918" s="1"/>
      <c r="Q918" s="1"/>
      <c r="R918" s="1"/>
      <c r="S918" s="1"/>
      <c r="T918" s="1"/>
      <c r="U918" s="1"/>
      <c r="V918" s="1"/>
      <c r="W918" s="1"/>
      <c r="X918" s="1"/>
      <c r="Y918" s="1"/>
    </row>
    <row r="919" spans="1:25" ht="15" thickBot="1" x14ac:dyDescent="0.35">
      <c r="A919" s="1"/>
      <c r="B919" s="7"/>
      <c r="C919" s="1"/>
      <c r="D919" s="1"/>
      <c r="E919" s="1"/>
      <c r="F919" s="1"/>
      <c r="G919" s="1"/>
      <c r="H919" s="1"/>
      <c r="I919" s="1"/>
      <c r="J919" s="1"/>
      <c r="K919" s="1"/>
      <c r="L919" s="1"/>
      <c r="M919" s="1"/>
      <c r="N919" s="1"/>
      <c r="O919" s="1"/>
      <c r="P919" s="1"/>
      <c r="Q919" s="1"/>
      <c r="R919" s="1"/>
      <c r="S919" s="1"/>
      <c r="T919" s="1"/>
      <c r="U919" s="1"/>
      <c r="V919" s="1"/>
      <c r="W919" s="1"/>
      <c r="X919" s="1"/>
      <c r="Y919" s="1"/>
    </row>
    <row r="920" spans="1:25" ht="15" thickBot="1" x14ac:dyDescent="0.35">
      <c r="A920" s="1"/>
      <c r="B920" s="7"/>
      <c r="C920" s="1"/>
      <c r="D920" s="1"/>
      <c r="E920" s="1"/>
      <c r="F920" s="1"/>
      <c r="G920" s="1"/>
      <c r="H920" s="1"/>
      <c r="I920" s="1"/>
      <c r="J920" s="1"/>
      <c r="K920" s="1"/>
      <c r="L920" s="1"/>
      <c r="M920" s="1"/>
      <c r="N920" s="1"/>
      <c r="O920" s="1"/>
      <c r="P920" s="1"/>
      <c r="Q920" s="1"/>
      <c r="R920" s="1"/>
      <c r="S920" s="1"/>
      <c r="T920" s="1"/>
      <c r="U920" s="1"/>
      <c r="V920" s="1"/>
      <c r="W920" s="1"/>
      <c r="X920" s="1"/>
      <c r="Y920" s="1"/>
    </row>
    <row r="921" spans="1:25" ht="15" thickBot="1" x14ac:dyDescent="0.35">
      <c r="A921" s="1"/>
      <c r="B921" s="7"/>
      <c r="C921" s="1"/>
      <c r="D921" s="1"/>
      <c r="E921" s="1"/>
      <c r="F921" s="1"/>
      <c r="G921" s="1"/>
      <c r="H921" s="1"/>
      <c r="I921" s="1"/>
      <c r="J921" s="1"/>
      <c r="K921" s="1"/>
      <c r="L921" s="1"/>
      <c r="M921" s="1"/>
      <c r="N921" s="1"/>
      <c r="O921" s="1"/>
      <c r="P921" s="1"/>
      <c r="Q921" s="1"/>
      <c r="R921" s="1"/>
      <c r="S921" s="1"/>
      <c r="T921" s="1"/>
      <c r="U921" s="1"/>
      <c r="V921" s="1"/>
      <c r="W921" s="1"/>
      <c r="X921" s="1"/>
      <c r="Y921" s="1"/>
    </row>
    <row r="922" spans="1:25" ht="15" thickBot="1" x14ac:dyDescent="0.35">
      <c r="A922" s="1"/>
      <c r="B922" s="7"/>
      <c r="C922" s="1"/>
      <c r="D922" s="1"/>
      <c r="E922" s="1"/>
      <c r="F922" s="1"/>
      <c r="G922" s="1"/>
      <c r="H922" s="1"/>
      <c r="I922" s="1"/>
      <c r="J922" s="1"/>
      <c r="K922" s="1"/>
      <c r="L922" s="1"/>
      <c r="M922" s="1"/>
      <c r="N922" s="1"/>
      <c r="O922" s="1"/>
      <c r="P922" s="1"/>
      <c r="Q922" s="1"/>
      <c r="R922" s="1"/>
      <c r="S922" s="1"/>
      <c r="T922" s="1"/>
      <c r="U922" s="1"/>
      <c r="V922" s="1"/>
      <c r="W922" s="1"/>
      <c r="X922" s="1"/>
      <c r="Y922" s="1"/>
    </row>
    <row r="923" spans="1:25" ht="15" thickBot="1" x14ac:dyDescent="0.35">
      <c r="A923" s="1"/>
      <c r="B923" s="7"/>
      <c r="C923" s="1"/>
      <c r="D923" s="1"/>
      <c r="E923" s="1"/>
      <c r="F923" s="1"/>
      <c r="G923" s="1"/>
      <c r="H923" s="1"/>
      <c r="I923" s="1"/>
      <c r="J923" s="1"/>
      <c r="K923" s="1"/>
      <c r="L923" s="1"/>
      <c r="M923" s="1"/>
      <c r="N923" s="1"/>
      <c r="O923" s="1"/>
      <c r="P923" s="1"/>
      <c r="Q923" s="1"/>
      <c r="R923" s="1"/>
      <c r="S923" s="1"/>
      <c r="T923" s="1"/>
      <c r="U923" s="1"/>
      <c r="V923" s="1"/>
      <c r="W923" s="1"/>
      <c r="X923" s="1"/>
      <c r="Y923" s="1"/>
    </row>
    <row r="924" spans="1:25" ht="15" thickBot="1" x14ac:dyDescent="0.35">
      <c r="A924" s="1"/>
      <c r="B924" s="7"/>
      <c r="C924" s="1"/>
      <c r="D924" s="1"/>
      <c r="E924" s="1"/>
      <c r="F924" s="1"/>
      <c r="G924" s="1"/>
      <c r="H924" s="1"/>
      <c r="I924" s="1"/>
      <c r="J924" s="1"/>
      <c r="K924" s="1"/>
      <c r="L924" s="1"/>
      <c r="M924" s="1"/>
      <c r="N924" s="1"/>
      <c r="O924" s="1"/>
      <c r="P924" s="1"/>
      <c r="Q924" s="1"/>
      <c r="R924" s="1"/>
      <c r="S924" s="1"/>
      <c r="T924" s="1"/>
      <c r="U924" s="1"/>
      <c r="V924" s="1"/>
      <c r="W924" s="1"/>
      <c r="X924" s="1"/>
      <c r="Y924" s="1"/>
    </row>
    <row r="925" spans="1:25" ht="15" thickBot="1" x14ac:dyDescent="0.35">
      <c r="A925" s="1"/>
      <c r="B925" s="7"/>
      <c r="C925" s="1"/>
      <c r="D925" s="1"/>
      <c r="E925" s="1"/>
      <c r="F925" s="1"/>
      <c r="G925" s="1"/>
      <c r="H925" s="1"/>
      <c r="I925" s="1"/>
      <c r="J925" s="1"/>
      <c r="K925" s="1"/>
      <c r="L925" s="1"/>
      <c r="M925" s="1"/>
      <c r="N925" s="1"/>
      <c r="O925" s="1"/>
      <c r="P925" s="1"/>
      <c r="Q925" s="1"/>
      <c r="R925" s="1"/>
      <c r="S925" s="1"/>
      <c r="T925" s="1"/>
      <c r="U925" s="1"/>
      <c r="V925" s="1"/>
      <c r="W925" s="1"/>
      <c r="X925" s="1"/>
      <c r="Y925" s="1"/>
    </row>
    <row r="926" spans="1:25" ht="15" thickBot="1" x14ac:dyDescent="0.35">
      <c r="A926" s="1"/>
      <c r="B926" s="7"/>
      <c r="C926" s="1"/>
      <c r="D926" s="1"/>
      <c r="E926" s="1"/>
      <c r="F926" s="1"/>
      <c r="G926" s="1"/>
      <c r="H926" s="1"/>
      <c r="I926" s="1"/>
      <c r="J926" s="1"/>
      <c r="K926" s="1"/>
      <c r="L926" s="1"/>
      <c r="M926" s="1"/>
      <c r="N926" s="1"/>
      <c r="O926" s="1"/>
      <c r="P926" s="1"/>
      <c r="Q926" s="1"/>
      <c r="R926" s="1"/>
      <c r="S926" s="1"/>
      <c r="T926" s="1"/>
      <c r="U926" s="1"/>
      <c r="V926" s="1"/>
      <c r="W926" s="1"/>
      <c r="X926" s="1"/>
      <c r="Y926" s="1"/>
    </row>
    <row r="927" spans="1:25" ht="15" thickBot="1" x14ac:dyDescent="0.35">
      <c r="A927" s="1"/>
      <c r="B927" s="7"/>
      <c r="C927" s="1"/>
      <c r="D927" s="1"/>
      <c r="E927" s="1"/>
      <c r="F927" s="1"/>
      <c r="G927" s="1"/>
      <c r="H927" s="1"/>
      <c r="I927" s="1"/>
      <c r="J927" s="1"/>
      <c r="K927" s="1"/>
      <c r="L927" s="1"/>
      <c r="M927" s="1"/>
      <c r="N927" s="1"/>
      <c r="O927" s="1"/>
      <c r="P927" s="1"/>
      <c r="Q927" s="1"/>
      <c r="R927" s="1"/>
      <c r="S927" s="1"/>
      <c r="T927" s="1"/>
      <c r="U927" s="1"/>
      <c r="V927" s="1"/>
      <c r="W927" s="1"/>
      <c r="X927" s="1"/>
      <c r="Y927" s="1"/>
    </row>
    <row r="928" spans="1:25" ht="15" thickBot="1" x14ac:dyDescent="0.35">
      <c r="A928" s="1"/>
      <c r="B928" s="7"/>
      <c r="C928" s="1"/>
      <c r="D928" s="1"/>
      <c r="E928" s="1"/>
      <c r="F928" s="1"/>
      <c r="G928" s="1"/>
      <c r="H928" s="1"/>
      <c r="I928" s="1"/>
      <c r="J928" s="1"/>
      <c r="K928" s="1"/>
      <c r="L928" s="1"/>
      <c r="M928" s="1"/>
      <c r="N928" s="1"/>
      <c r="O928" s="1"/>
      <c r="P928" s="1"/>
      <c r="Q928" s="1"/>
      <c r="R928" s="1"/>
      <c r="S928" s="1"/>
      <c r="T928" s="1"/>
      <c r="U928" s="1"/>
      <c r="V928" s="1"/>
      <c r="W928" s="1"/>
      <c r="X928" s="1"/>
      <c r="Y928" s="1"/>
    </row>
    <row r="929" spans="1:25" ht="15" thickBot="1" x14ac:dyDescent="0.35">
      <c r="A929" s="1"/>
      <c r="B929" s="7"/>
      <c r="C929" s="1"/>
      <c r="D929" s="1"/>
      <c r="E929" s="1"/>
      <c r="F929" s="1"/>
      <c r="G929" s="1"/>
      <c r="H929" s="1"/>
      <c r="I929" s="1"/>
      <c r="J929" s="1"/>
      <c r="K929" s="1"/>
      <c r="L929" s="1"/>
      <c r="M929" s="1"/>
      <c r="N929" s="1"/>
      <c r="O929" s="1"/>
      <c r="P929" s="1"/>
      <c r="Q929" s="1"/>
      <c r="R929" s="1"/>
      <c r="S929" s="1"/>
      <c r="T929" s="1"/>
      <c r="U929" s="1"/>
      <c r="V929" s="1"/>
      <c r="W929" s="1"/>
      <c r="X929" s="1"/>
      <c r="Y929" s="1"/>
    </row>
    <row r="930" spans="1:25" ht="15" thickBot="1" x14ac:dyDescent="0.35">
      <c r="A930" s="1"/>
      <c r="B930" s="7"/>
      <c r="C930" s="1"/>
      <c r="D930" s="1"/>
      <c r="E930" s="1"/>
      <c r="F930" s="1"/>
      <c r="G930" s="1"/>
      <c r="H930" s="1"/>
      <c r="I930" s="1"/>
      <c r="J930" s="1"/>
      <c r="K930" s="1"/>
      <c r="L930" s="1"/>
      <c r="M930" s="1"/>
      <c r="N930" s="1"/>
      <c r="O930" s="1"/>
      <c r="P930" s="1"/>
      <c r="Q930" s="1"/>
      <c r="R930" s="1"/>
      <c r="S930" s="1"/>
      <c r="T930" s="1"/>
      <c r="U930" s="1"/>
      <c r="V930" s="1"/>
      <c r="W930" s="1"/>
      <c r="X930" s="1"/>
      <c r="Y930" s="1"/>
    </row>
    <row r="931" spans="1:25" ht="15" thickBot="1" x14ac:dyDescent="0.35">
      <c r="A931" s="1"/>
      <c r="B931" s="7"/>
      <c r="C931" s="1"/>
      <c r="D931" s="1"/>
      <c r="E931" s="1"/>
      <c r="F931" s="1"/>
      <c r="G931" s="1"/>
      <c r="H931" s="1"/>
      <c r="I931" s="1"/>
      <c r="J931" s="1"/>
      <c r="K931" s="1"/>
      <c r="L931" s="1"/>
      <c r="M931" s="1"/>
      <c r="N931" s="1"/>
      <c r="O931" s="1"/>
      <c r="P931" s="1"/>
      <c r="Q931" s="1"/>
      <c r="R931" s="1"/>
      <c r="S931" s="1"/>
      <c r="T931" s="1"/>
      <c r="U931" s="1"/>
      <c r="V931" s="1"/>
      <c r="W931" s="1"/>
      <c r="X931" s="1"/>
      <c r="Y931" s="1"/>
    </row>
    <row r="932" spans="1:25" ht="15" thickBot="1" x14ac:dyDescent="0.35">
      <c r="A932" s="1"/>
      <c r="B932" s="7"/>
      <c r="C932" s="1"/>
      <c r="D932" s="1"/>
      <c r="E932" s="1"/>
      <c r="F932" s="1"/>
      <c r="G932" s="1"/>
      <c r="H932" s="1"/>
      <c r="I932" s="1"/>
      <c r="J932" s="1"/>
      <c r="K932" s="1"/>
      <c r="L932" s="1"/>
      <c r="M932" s="1"/>
      <c r="N932" s="1"/>
      <c r="O932" s="1"/>
      <c r="P932" s="1"/>
      <c r="Q932" s="1"/>
      <c r="R932" s="1"/>
      <c r="S932" s="1"/>
      <c r="T932" s="1"/>
      <c r="U932" s="1"/>
      <c r="V932" s="1"/>
      <c r="W932" s="1"/>
      <c r="X932" s="1"/>
      <c r="Y932" s="1"/>
    </row>
    <row r="933" spans="1:25" ht="15" thickBot="1" x14ac:dyDescent="0.35">
      <c r="A933" s="1"/>
      <c r="B933" s="7"/>
      <c r="C933" s="1"/>
      <c r="D933" s="1"/>
      <c r="E933" s="1"/>
      <c r="F933" s="1"/>
      <c r="G933" s="1"/>
      <c r="H933" s="1"/>
      <c r="I933" s="1"/>
      <c r="J933" s="1"/>
      <c r="K933" s="1"/>
      <c r="L933" s="1"/>
      <c r="M933" s="1"/>
      <c r="N933" s="1"/>
      <c r="O933" s="1"/>
      <c r="P933" s="1"/>
      <c r="Q933" s="1"/>
      <c r="R933" s="1"/>
      <c r="S933" s="1"/>
      <c r="T933" s="1"/>
      <c r="U933" s="1"/>
      <c r="V933" s="1"/>
      <c r="W933" s="1"/>
      <c r="X933" s="1"/>
      <c r="Y933" s="1"/>
    </row>
    <row r="934" spans="1:25" ht="15" thickBot="1" x14ac:dyDescent="0.35">
      <c r="A934" s="1"/>
      <c r="B934" s="7"/>
      <c r="C934" s="1"/>
      <c r="D934" s="1"/>
      <c r="E934" s="1"/>
      <c r="F934" s="1"/>
      <c r="G934" s="1"/>
      <c r="H934" s="1"/>
      <c r="I934" s="1"/>
      <c r="J934" s="1"/>
      <c r="K934" s="1"/>
      <c r="L934" s="1"/>
      <c r="M934" s="1"/>
      <c r="N934" s="1"/>
      <c r="O934" s="1"/>
      <c r="P934" s="1"/>
      <c r="Q934" s="1"/>
      <c r="R934" s="1"/>
      <c r="S934" s="1"/>
      <c r="T934" s="1"/>
      <c r="U934" s="1"/>
      <c r="V934" s="1"/>
      <c r="W934" s="1"/>
      <c r="X934" s="1"/>
      <c r="Y934" s="1"/>
    </row>
    <row r="935" spans="1:25" ht="15" thickBot="1" x14ac:dyDescent="0.35">
      <c r="A935" s="1"/>
      <c r="B935" s="7"/>
      <c r="C935" s="1"/>
      <c r="D935" s="1"/>
      <c r="E935" s="1"/>
      <c r="F935" s="1"/>
      <c r="G935" s="1"/>
      <c r="H935" s="1"/>
      <c r="I935" s="1"/>
      <c r="J935" s="1"/>
      <c r="K935" s="1"/>
      <c r="L935" s="1"/>
      <c r="M935" s="1"/>
      <c r="N935" s="1"/>
      <c r="O935" s="1"/>
      <c r="P935" s="1"/>
      <c r="Q935" s="1"/>
      <c r="R935" s="1"/>
      <c r="S935" s="1"/>
      <c r="T935" s="1"/>
      <c r="U935" s="1"/>
      <c r="V935" s="1"/>
      <c r="W935" s="1"/>
      <c r="X935" s="1"/>
      <c r="Y935" s="1"/>
    </row>
    <row r="936" spans="1:25" ht="15" thickBot="1" x14ac:dyDescent="0.35">
      <c r="A936" s="1"/>
      <c r="B936" s="7"/>
      <c r="C936" s="1"/>
      <c r="D936" s="1"/>
      <c r="E936" s="1"/>
      <c r="F936" s="1"/>
      <c r="G936" s="1"/>
      <c r="H936" s="1"/>
      <c r="I936" s="1"/>
      <c r="J936" s="1"/>
      <c r="K936" s="1"/>
      <c r="L936" s="1"/>
      <c r="M936" s="1"/>
      <c r="N936" s="1"/>
      <c r="O936" s="1"/>
      <c r="P936" s="1"/>
      <c r="Q936" s="1"/>
      <c r="R936" s="1"/>
      <c r="S936" s="1"/>
      <c r="T936" s="1"/>
      <c r="U936" s="1"/>
      <c r="V936" s="1"/>
      <c r="W936" s="1"/>
      <c r="X936" s="1"/>
      <c r="Y936" s="1"/>
    </row>
    <row r="937" spans="1:25" ht="15" thickBot="1" x14ac:dyDescent="0.35">
      <c r="A937" s="1"/>
      <c r="B937" s="7"/>
      <c r="C937" s="1"/>
      <c r="D937" s="1"/>
      <c r="E937" s="1"/>
      <c r="F937" s="1"/>
      <c r="G937" s="1"/>
      <c r="H937" s="1"/>
      <c r="I937" s="1"/>
      <c r="J937" s="1"/>
      <c r="K937" s="1"/>
      <c r="L937" s="1"/>
      <c r="M937" s="1"/>
      <c r="N937" s="1"/>
      <c r="O937" s="1"/>
      <c r="P937" s="1"/>
      <c r="Q937" s="1"/>
      <c r="R937" s="1"/>
      <c r="S937" s="1"/>
      <c r="T937" s="1"/>
      <c r="U937" s="1"/>
      <c r="V937" s="1"/>
      <c r="W937" s="1"/>
      <c r="X937" s="1"/>
      <c r="Y937" s="1"/>
    </row>
    <row r="938" spans="1:25" ht="15" thickBot="1" x14ac:dyDescent="0.35">
      <c r="A938" s="1"/>
      <c r="B938" s="7"/>
      <c r="C938" s="1"/>
      <c r="D938" s="1"/>
      <c r="E938" s="1"/>
      <c r="F938" s="1"/>
      <c r="G938" s="1"/>
      <c r="H938" s="1"/>
      <c r="I938" s="1"/>
      <c r="J938" s="1"/>
      <c r="K938" s="1"/>
      <c r="L938" s="1"/>
      <c r="M938" s="1"/>
      <c r="N938" s="1"/>
      <c r="O938" s="1"/>
      <c r="P938" s="1"/>
      <c r="Q938" s="1"/>
      <c r="R938" s="1"/>
      <c r="S938" s="1"/>
      <c r="T938" s="1"/>
      <c r="U938" s="1"/>
      <c r="V938" s="1"/>
      <c r="W938" s="1"/>
      <c r="X938" s="1"/>
      <c r="Y938" s="1"/>
    </row>
    <row r="939" spans="1:25" ht="15" thickBot="1" x14ac:dyDescent="0.35">
      <c r="A939" s="1"/>
      <c r="B939" s="7"/>
      <c r="C939" s="1"/>
      <c r="D939" s="1"/>
      <c r="E939" s="1"/>
      <c r="F939" s="1"/>
      <c r="G939" s="1"/>
      <c r="H939" s="1"/>
      <c r="I939" s="1"/>
      <c r="J939" s="1"/>
      <c r="K939" s="1"/>
      <c r="L939" s="1"/>
      <c r="M939" s="1"/>
      <c r="N939" s="1"/>
      <c r="O939" s="1"/>
      <c r="P939" s="1"/>
      <c r="Q939" s="1"/>
      <c r="R939" s="1"/>
      <c r="S939" s="1"/>
      <c r="T939" s="1"/>
      <c r="U939" s="1"/>
      <c r="V939" s="1"/>
      <c r="W939" s="1"/>
      <c r="X939" s="1"/>
      <c r="Y939" s="1"/>
    </row>
    <row r="940" spans="1:25" ht="15" thickBot="1" x14ac:dyDescent="0.35">
      <c r="A940" s="1"/>
      <c r="B940" s="7"/>
      <c r="C940" s="1"/>
      <c r="D940" s="1"/>
      <c r="E940" s="1"/>
      <c r="F940" s="1"/>
      <c r="G940" s="1"/>
      <c r="H940" s="1"/>
      <c r="I940" s="1"/>
      <c r="J940" s="1"/>
      <c r="K940" s="1"/>
      <c r="L940" s="1"/>
      <c r="M940" s="1"/>
      <c r="N940" s="1"/>
      <c r="O940" s="1"/>
      <c r="P940" s="1"/>
      <c r="Q940" s="1"/>
      <c r="R940" s="1"/>
      <c r="S940" s="1"/>
      <c r="T940" s="1"/>
      <c r="U940" s="1"/>
      <c r="V940" s="1"/>
      <c r="W940" s="1"/>
      <c r="X940" s="1"/>
      <c r="Y940" s="1"/>
    </row>
    <row r="941" spans="1:25" ht="15" thickBot="1" x14ac:dyDescent="0.35">
      <c r="A941" s="1"/>
      <c r="B941" s="7"/>
      <c r="C941" s="1"/>
      <c r="D941" s="1"/>
      <c r="E941" s="1"/>
      <c r="F941" s="1"/>
      <c r="G941" s="1"/>
      <c r="H941" s="1"/>
      <c r="I941" s="1"/>
      <c r="J941" s="1"/>
      <c r="K941" s="1"/>
      <c r="L941" s="1"/>
      <c r="M941" s="1"/>
      <c r="N941" s="1"/>
      <c r="O941" s="1"/>
      <c r="P941" s="1"/>
      <c r="Q941" s="1"/>
      <c r="R941" s="1"/>
      <c r="S941" s="1"/>
      <c r="T941" s="1"/>
      <c r="U941" s="1"/>
      <c r="V941" s="1"/>
      <c r="W941" s="1"/>
      <c r="X941" s="1"/>
      <c r="Y941" s="1"/>
    </row>
    <row r="942" spans="1:25" ht="15" thickBot="1" x14ac:dyDescent="0.35">
      <c r="A942" s="1"/>
      <c r="B942" s="7"/>
      <c r="C942" s="1"/>
      <c r="D942" s="1"/>
      <c r="E942" s="1"/>
      <c r="F942" s="1"/>
      <c r="G942" s="1"/>
      <c r="H942" s="1"/>
      <c r="I942" s="1"/>
      <c r="J942" s="1"/>
      <c r="K942" s="1"/>
      <c r="L942" s="1"/>
      <c r="M942" s="1"/>
      <c r="N942" s="1"/>
      <c r="O942" s="1"/>
      <c r="P942" s="1"/>
      <c r="Q942" s="1"/>
      <c r="R942" s="1"/>
      <c r="S942" s="1"/>
      <c r="T942" s="1"/>
      <c r="U942" s="1"/>
      <c r="V942" s="1"/>
      <c r="W942" s="1"/>
      <c r="X942" s="1"/>
      <c r="Y942" s="1"/>
    </row>
    <row r="943" spans="1:25" ht="15" thickBot="1" x14ac:dyDescent="0.35">
      <c r="A943" s="1"/>
      <c r="B943" s="7"/>
      <c r="C943" s="1"/>
      <c r="D943" s="1"/>
      <c r="E943" s="1"/>
      <c r="F943" s="1"/>
      <c r="G943" s="1"/>
      <c r="H943" s="1"/>
      <c r="I943" s="1"/>
      <c r="J943" s="1"/>
      <c r="K943" s="1"/>
      <c r="L943" s="1"/>
      <c r="M943" s="1"/>
      <c r="N943" s="1"/>
      <c r="O943" s="1"/>
      <c r="P943" s="1"/>
      <c r="Q943" s="1"/>
      <c r="R943" s="1"/>
      <c r="S943" s="1"/>
      <c r="T943" s="1"/>
      <c r="U943" s="1"/>
      <c r="V943" s="1"/>
      <c r="W943" s="1"/>
      <c r="X943" s="1"/>
      <c r="Y943" s="1"/>
    </row>
    <row r="944" spans="1:25" ht="15" thickBot="1" x14ac:dyDescent="0.35">
      <c r="A944" s="1"/>
      <c r="B944" s="7"/>
      <c r="C944" s="1"/>
      <c r="D944" s="1"/>
      <c r="E944" s="1"/>
      <c r="F944" s="1"/>
      <c r="G944" s="1"/>
      <c r="H944" s="1"/>
      <c r="I944" s="1"/>
      <c r="J944" s="1"/>
      <c r="K944" s="1"/>
      <c r="L944" s="1"/>
      <c r="M944" s="1"/>
      <c r="N944" s="1"/>
      <c r="O944" s="1"/>
      <c r="P944" s="1"/>
      <c r="Q944" s="1"/>
      <c r="R944" s="1"/>
      <c r="S944" s="1"/>
      <c r="T944" s="1"/>
      <c r="U944" s="1"/>
      <c r="V944" s="1"/>
      <c r="W944" s="1"/>
      <c r="X944" s="1"/>
      <c r="Y944" s="1"/>
    </row>
    <row r="945" spans="1:25" ht="15" thickBot="1" x14ac:dyDescent="0.35">
      <c r="A945" s="1"/>
      <c r="B945" s="7"/>
      <c r="C945" s="1"/>
      <c r="D945" s="1"/>
      <c r="E945" s="1"/>
      <c r="F945" s="1"/>
      <c r="G945" s="1"/>
      <c r="H945" s="1"/>
      <c r="I945" s="1"/>
      <c r="J945" s="1"/>
      <c r="K945" s="1"/>
      <c r="L945" s="1"/>
      <c r="M945" s="1"/>
      <c r="N945" s="1"/>
      <c r="O945" s="1"/>
      <c r="P945" s="1"/>
      <c r="Q945" s="1"/>
      <c r="R945" s="1"/>
      <c r="S945" s="1"/>
      <c r="T945" s="1"/>
      <c r="U945" s="1"/>
      <c r="V945" s="1"/>
      <c r="W945" s="1"/>
      <c r="X945" s="1"/>
      <c r="Y945" s="1"/>
    </row>
    <row r="946" spans="1:25" ht="15" thickBot="1" x14ac:dyDescent="0.35">
      <c r="A946" s="1"/>
      <c r="B946" s="7"/>
      <c r="C946" s="1"/>
      <c r="D946" s="1"/>
      <c r="E946" s="1"/>
      <c r="F946" s="1"/>
      <c r="G946" s="1"/>
      <c r="H946" s="1"/>
      <c r="I946" s="1"/>
      <c r="J946" s="1"/>
      <c r="K946" s="1"/>
      <c r="L946" s="1"/>
      <c r="M946" s="1"/>
      <c r="N946" s="1"/>
      <c r="O946" s="1"/>
      <c r="P946" s="1"/>
      <c r="Q946" s="1"/>
      <c r="R946" s="1"/>
      <c r="S946" s="1"/>
      <c r="T946" s="1"/>
      <c r="U946" s="1"/>
      <c r="V946" s="1"/>
      <c r="W946" s="1"/>
      <c r="X946" s="1"/>
      <c r="Y946" s="1"/>
    </row>
    <row r="947" spans="1:25" ht="15" thickBot="1" x14ac:dyDescent="0.35">
      <c r="A947" s="1"/>
      <c r="B947" s="7"/>
      <c r="C947" s="1"/>
      <c r="D947" s="1"/>
      <c r="E947" s="1"/>
      <c r="F947" s="1"/>
      <c r="G947" s="1"/>
      <c r="H947" s="1"/>
      <c r="I947" s="1"/>
      <c r="J947" s="1"/>
      <c r="K947" s="1"/>
      <c r="L947" s="1"/>
      <c r="M947" s="1"/>
      <c r="N947" s="1"/>
      <c r="O947" s="1"/>
      <c r="P947" s="1"/>
      <c r="Q947" s="1"/>
      <c r="R947" s="1"/>
      <c r="S947" s="1"/>
      <c r="T947" s="1"/>
      <c r="U947" s="1"/>
      <c r="V947" s="1"/>
      <c r="W947" s="1"/>
      <c r="X947" s="1"/>
      <c r="Y947" s="1"/>
    </row>
    <row r="948" spans="1:25" ht="15" thickBot="1" x14ac:dyDescent="0.35">
      <c r="A948" s="1"/>
      <c r="B948" s="7"/>
      <c r="C948" s="1"/>
      <c r="D948" s="1"/>
      <c r="E948" s="1"/>
      <c r="F948" s="1"/>
      <c r="G948" s="1"/>
      <c r="H948" s="1"/>
      <c r="I948" s="1"/>
      <c r="J948" s="1"/>
      <c r="K948" s="1"/>
      <c r="L948" s="1"/>
      <c r="M948" s="1"/>
      <c r="N948" s="1"/>
      <c r="O948" s="1"/>
      <c r="P948" s="1"/>
      <c r="Q948" s="1"/>
      <c r="R948" s="1"/>
      <c r="S948" s="1"/>
      <c r="T948" s="1"/>
      <c r="U948" s="1"/>
      <c r="V948" s="1"/>
      <c r="W948" s="1"/>
      <c r="X948" s="1"/>
      <c r="Y948" s="1"/>
    </row>
    <row r="949" spans="1:25" ht="15" thickBot="1" x14ac:dyDescent="0.35">
      <c r="A949" s="1"/>
      <c r="B949" s="7"/>
      <c r="C949" s="1"/>
      <c r="D949" s="1"/>
      <c r="E949" s="1"/>
      <c r="F949" s="1"/>
      <c r="G949" s="1"/>
      <c r="H949" s="1"/>
      <c r="I949" s="1"/>
      <c r="J949" s="1"/>
      <c r="K949" s="1"/>
      <c r="L949" s="1"/>
      <c r="M949" s="1"/>
      <c r="N949" s="1"/>
      <c r="O949" s="1"/>
      <c r="P949" s="1"/>
      <c r="Q949" s="1"/>
      <c r="R949" s="1"/>
      <c r="S949" s="1"/>
      <c r="T949" s="1"/>
      <c r="U949" s="1"/>
      <c r="V949" s="1"/>
      <c r="W949" s="1"/>
      <c r="X949" s="1"/>
      <c r="Y949" s="1"/>
    </row>
    <row r="950" spans="1:25" ht="15" thickBot="1" x14ac:dyDescent="0.35">
      <c r="A950" s="1"/>
      <c r="B950" s="7"/>
      <c r="C950" s="1"/>
      <c r="D950" s="1"/>
      <c r="E950" s="1"/>
      <c r="F950" s="1"/>
      <c r="G950" s="1"/>
      <c r="H950" s="1"/>
      <c r="I950" s="1"/>
      <c r="J950" s="1"/>
      <c r="K950" s="1"/>
      <c r="L950" s="1"/>
      <c r="M950" s="1"/>
      <c r="N950" s="1"/>
      <c r="O950" s="1"/>
      <c r="P950" s="1"/>
      <c r="Q950" s="1"/>
      <c r="R950" s="1"/>
      <c r="S950" s="1"/>
      <c r="T950" s="1"/>
      <c r="U950" s="1"/>
      <c r="V950" s="1"/>
      <c r="W950" s="1"/>
      <c r="X950" s="1"/>
      <c r="Y950" s="1"/>
    </row>
    <row r="951" spans="1:25" ht="15" thickBot="1" x14ac:dyDescent="0.35">
      <c r="A951" s="1"/>
      <c r="B951" s="7"/>
      <c r="C951" s="1"/>
      <c r="D951" s="1"/>
      <c r="E951" s="1"/>
      <c r="F951" s="1"/>
      <c r="G951" s="1"/>
      <c r="H951" s="1"/>
      <c r="I951" s="1"/>
      <c r="J951" s="1"/>
      <c r="K951" s="1"/>
      <c r="L951" s="1"/>
      <c r="M951" s="1"/>
      <c r="N951" s="1"/>
      <c r="O951" s="1"/>
      <c r="P951" s="1"/>
      <c r="Q951" s="1"/>
      <c r="R951" s="1"/>
      <c r="S951" s="1"/>
      <c r="T951" s="1"/>
      <c r="U951" s="1"/>
      <c r="V951" s="1"/>
      <c r="W951" s="1"/>
      <c r="X951" s="1"/>
      <c r="Y951" s="1"/>
    </row>
    <row r="952" spans="1:25" ht="15" thickBot="1" x14ac:dyDescent="0.35">
      <c r="A952" s="1"/>
      <c r="B952" s="7"/>
      <c r="C952" s="1"/>
      <c r="D952" s="1"/>
      <c r="E952" s="1"/>
      <c r="F952" s="1"/>
      <c r="G952" s="1"/>
      <c r="H952" s="1"/>
      <c r="I952" s="1"/>
      <c r="J952" s="1"/>
      <c r="K952" s="1"/>
      <c r="L952" s="1"/>
      <c r="M952" s="1"/>
      <c r="N952" s="1"/>
      <c r="O952" s="1"/>
      <c r="P952" s="1"/>
      <c r="Q952" s="1"/>
      <c r="R952" s="1"/>
      <c r="S952" s="1"/>
      <c r="T952" s="1"/>
      <c r="U952" s="1"/>
      <c r="V952" s="1"/>
      <c r="W952" s="1"/>
      <c r="X952" s="1"/>
      <c r="Y952" s="1"/>
    </row>
    <row r="953" spans="1:25" ht="15" thickBot="1" x14ac:dyDescent="0.35">
      <c r="A953" s="1"/>
      <c r="B953" s="7"/>
      <c r="C953" s="1"/>
      <c r="D953" s="1"/>
      <c r="E953" s="1"/>
      <c r="F953" s="1"/>
      <c r="G953" s="1"/>
      <c r="H953" s="1"/>
      <c r="I953" s="1"/>
      <c r="J953" s="1"/>
      <c r="K953" s="1"/>
      <c r="L953" s="1"/>
      <c r="M953" s="1"/>
      <c r="N953" s="1"/>
      <c r="O953" s="1"/>
      <c r="P953" s="1"/>
      <c r="Q953" s="1"/>
      <c r="R953" s="1"/>
      <c r="S953" s="1"/>
      <c r="T953" s="1"/>
      <c r="U953" s="1"/>
      <c r="V953" s="1"/>
      <c r="W953" s="1"/>
      <c r="X953" s="1"/>
      <c r="Y953" s="1"/>
    </row>
    <row r="954" spans="1:25" ht="15" thickBot="1" x14ac:dyDescent="0.35">
      <c r="A954" s="1"/>
      <c r="B954" s="7"/>
      <c r="C954" s="1"/>
      <c r="D954" s="1"/>
      <c r="E954" s="1"/>
      <c r="F954" s="1"/>
      <c r="G954" s="1"/>
      <c r="H954" s="1"/>
      <c r="I954" s="1"/>
      <c r="J954" s="1"/>
      <c r="K954" s="1"/>
      <c r="L954" s="1"/>
      <c r="M954" s="1"/>
      <c r="N954" s="1"/>
      <c r="O954" s="1"/>
      <c r="P954" s="1"/>
      <c r="Q954" s="1"/>
      <c r="R954" s="1"/>
      <c r="S954" s="1"/>
      <c r="T954" s="1"/>
      <c r="U954" s="1"/>
      <c r="V954" s="1"/>
      <c r="W954" s="1"/>
      <c r="X954" s="1"/>
      <c r="Y954" s="1"/>
    </row>
    <row r="955" spans="1:25" ht="15" thickBot="1" x14ac:dyDescent="0.35">
      <c r="A955" s="1"/>
      <c r="B955" s="7"/>
      <c r="C955" s="1"/>
      <c r="D955" s="1"/>
      <c r="E955" s="1"/>
      <c r="F955" s="1"/>
      <c r="G955" s="1"/>
      <c r="H955" s="1"/>
      <c r="I955" s="1"/>
      <c r="J955" s="1"/>
      <c r="K955" s="1"/>
      <c r="L955" s="1"/>
      <c r="M955" s="1"/>
      <c r="N955" s="1"/>
      <c r="O955" s="1"/>
      <c r="P955" s="1"/>
      <c r="Q955" s="1"/>
      <c r="R955" s="1"/>
      <c r="S955" s="1"/>
      <c r="T955" s="1"/>
      <c r="U955" s="1"/>
      <c r="V955" s="1"/>
      <c r="W955" s="1"/>
      <c r="X955" s="1"/>
      <c r="Y955" s="1"/>
    </row>
    <row r="956" spans="1:25" ht="15" thickBot="1" x14ac:dyDescent="0.35">
      <c r="A956" s="1"/>
      <c r="B956" s="7"/>
      <c r="C956" s="1"/>
      <c r="D956" s="1"/>
      <c r="E956" s="1"/>
      <c r="F956" s="1"/>
      <c r="G956" s="1"/>
      <c r="H956" s="1"/>
      <c r="I956" s="1"/>
      <c r="J956" s="1"/>
      <c r="K956" s="1"/>
      <c r="L956" s="1"/>
      <c r="M956" s="1"/>
      <c r="N956" s="1"/>
      <c r="O956" s="1"/>
      <c r="P956" s="1"/>
      <c r="Q956" s="1"/>
      <c r="R956" s="1"/>
      <c r="S956" s="1"/>
      <c r="T956" s="1"/>
      <c r="U956" s="1"/>
      <c r="V956" s="1"/>
      <c r="W956" s="1"/>
      <c r="X956" s="1"/>
      <c r="Y956" s="1"/>
    </row>
    <row r="957" spans="1:25" ht="15" thickBot="1" x14ac:dyDescent="0.35">
      <c r="A957" s="1"/>
      <c r="B957" s="7"/>
      <c r="C957" s="1"/>
      <c r="D957" s="1"/>
      <c r="E957" s="1"/>
      <c r="F957" s="1"/>
      <c r="G957" s="1"/>
      <c r="H957" s="1"/>
      <c r="I957" s="1"/>
      <c r="J957" s="1"/>
      <c r="K957" s="1"/>
      <c r="L957" s="1"/>
      <c r="M957" s="1"/>
      <c r="N957" s="1"/>
      <c r="O957" s="1"/>
      <c r="P957" s="1"/>
      <c r="Q957" s="1"/>
      <c r="R957" s="1"/>
      <c r="S957" s="1"/>
      <c r="T957" s="1"/>
      <c r="U957" s="1"/>
      <c r="V957" s="1"/>
      <c r="W957" s="1"/>
      <c r="X957" s="1"/>
      <c r="Y957" s="1"/>
    </row>
    <row r="958" spans="1:25" ht="15" thickBot="1" x14ac:dyDescent="0.35">
      <c r="A958" s="1"/>
      <c r="B958" s="7"/>
      <c r="C958" s="1"/>
      <c r="D958" s="1"/>
      <c r="E958" s="1"/>
      <c r="F958" s="1"/>
      <c r="G958" s="1"/>
      <c r="H958" s="1"/>
      <c r="I958" s="1"/>
      <c r="J958" s="1"/>
      <c r="K958" s="1"/>
      <c r="L958" s="1"/>
      <c r="M958" s="1"/>
      <c r="N958" s="1"/>
      <c r="O958" s="1"/>
      <c r="P958" s="1"/>
      <c r="Q958" s="1"/>
      <c r="R958" s="1"/>
      <c r="S958" s="1"/>
      <c r="T958" s="1"/>
      <c r="U958" s="1"/>
      <c r="V958" s="1"/>
      <c r="W958" s="1"/>
      <c r="X958" s="1"/>
      <c r="Y958" s="1"/>
    </row>
    <row r="959" spans="1:25" ht="15" thickBot="1" x14ac:dyDescent="0.35">
      <c r="A959" s="1"/>
      <c r="B959" s="7"/>
      <c r="C959" s="1"/>
      <c r="D959" s="1"/>
      <c r="E959" s="1"/>
      <c r="F959" s="1"/>
      <c r="G959" s="1"/>
      <c r="H959" s="1"/>
      <c r="I959" s="1"/>
      <c r="J959" s="1"/>
      <c r="K959" s="1"/>
      <c r="L959" s="1"/>
      <c r="M959" s="1"/>
      <c r="N959" s="1"/>
      <c r="O959" s="1"/>
      <c r="P959" s="1"/>
      <c r="Q959" s="1"/>
      <c r="R959" s="1"/>
      <c r="S959" s="1"/>
      <c r="T959" s="1"/>
      <c r="U959" s="1"/>
      <c r="V959" s="1"/>
      <c r="W959" s="1"/>
      <c r="X959" s="1"/>
      <c r="Y959" s="1"/>
    </row>
    <row r="960" spans="1:25" ht="15" thickBot="1" x14ac:dyDescent="0.35">
      <c r="A960" s="1"/>
      <c r="B960" s="7"/>
      <c r="C960" s="1"/>
      <c r="D960" s="1"/>
      <c r="E960" s="1"/>
      <c r="F960" s="1"/>
      <c r="G960" s="1"/>
      <c r="H960" s="1"/>
      <c r="I960" s="1"/>
      <c r="J960" s="1"/>
      <c r="K960" s="1"/>
      <c r="L960" s="1"/>
      <c r="M960" s="1"/>
      <c r="N960" s="1"/>
      <c r="O960" s="1"/>
      <c r="P960" s="1"/>
      <c r="Q960" s="1"/>
      <c r="R960" s="1"/>
      <c r="S960" s="1"/>
      <c r="T960" s="1"/>
      <c r="U960" s="1"/>
      <c r="V960" s="1"/>
      <c r="W960" s="1"/>
      <c r="X960" s="1"/>
      <c r="Y960" s="1"/>
    </row>
    <row r="961" spans="1:25" ht="15" thickBot="1" x14ac:dyDescent="0.35">
      <c r="A961" s="1"/>
      <c r="B961" s="7"/>
      <c r="C961" s="1"/>
      <c r="D961" s="1"/>
      <c r="E961" s="1"/>
      <c r="F961" s="1"/>
      <c r="G961" s="1"/>
      <c r="H961" s="1"/>
      <c r="I961" s="1"/>
      <c r="J961" s="1"/>
      <c r="K961" s="1"/>
      <c r="L961" s="1"/>
      <c r="M961" s="1"/>
      <c r="N961" s="1"/>
      <c r="O961" s="1"/>
      <c r="P961" s="1"/>
      <c r="Q961" s="1"/>
      <c r="R961" s="1"/>
      <c r="S961" s="1"/>
      <c r="T961" s="1"/>
      <c r="U961" s="1"/>
      <c r="V961" s="1"/>
      <c r="W961" s="1"/>
      <c r="X961" s="1"/>
      <c r="Y961" s="1"/>
    </row>
    <row r="962" spans="1:25" ht="15" thickBot="1" x14ac:dyDescent="0.35">
      <c r="A962" s="1"/>
      <c r="B962" s="7"/>
      <c r="C962" s="1"/>
      <c r="D962" s="1"/>
      <c r="E962" s="1"/>
      <c r="F962" s="1"/>
      <c r="G962" s="1"/>
      <c r="H962" s="1"/>
      <c r="I962" s="1"/>
      <c r="J962" s="1"/>
      <c r="K962" s="1"/>
      <c r="L962" s="1"/>
      <c r="M962" s="1"/>
      <c r="N962" s="1"/>
      <c r="O962" s="1"/>
      <c r="P962" s="1"/>
      <c r="Q962" s="1"/>
      <c r="R962" s="1"/>
      <c r="S962" s="1"/>
      <c r="T962" s="1"/>
      <c r="U962" s="1"/>
      <c r="V962" s="1"/>
      <c r="W962" s="1"/>
      <c r="X962" s="1"/>
      <c r="Y962" s="1"/>
    </row>
    <row r="963" spans="1:25" ht="15" thickBot="1" x14ac:dyDescent="0.35">
      <c r="A963" s="1"/>
      <c r="B963" s="7"/>
      <c r="C963" s="1"/>
      <c r="D963" s="1"/>
      <c r="E963" s="1"/>
      <c r="F963" s="1"/>
      <c r="G963" s="1"/>
      <c r="H963" s="1"/>
      <c r="I963" s="1"/>
      <c r="J963" s="1"/>
      <c r="K963" s="1"/>
      <c r="L963" s="1"/>
      <c r="M963" s="1"/>
      <c r="N963" s="1"/>
      <c r="O963" s="1"/>
      <c r="P963" s="1"/>
      <c r="Q963" s="1"/>
      <c r="R963" s="1"/>
      <c r="S963" s="1"/>
      <c r="T963" s="1"/>
      <c r="U963" s="1"/>
      <c r="V963" s="1"/>
      <c r="W963" s="1"/>
      <c r="X963" s="1"/>
      <c r="Y963" s="1"/>
    </row>
    <row r="964" spans="1:25" ht="15" thickBot="1" x14ac:dyDescent="0.35">
      <c r="A964" s="1"/>
      <c r="B964" s="7"/>
      <c r="C964" s="1"/>
      <c r="D964" s="1"/>
      <c r="E964" s="1"/>
      <c r="F964" s="1"/>
      <c r="G964" s="1"/>
      <c r="H964" s="1"/>
      <c r="I964" s="1"/>
      <c r="J964" s="1"/>
      <c r="K964" s="1"/>
      <c r="L964" s="1"/>
      <c r="M964" s="1"/>
      <c r="N964" s="1"/>
      <c r="O964" s="1"/>
      <c r="P964" s="1"/>
      <c r="Q964" s="1"/>
      <c r="R964" s="1"/>
      <c r="S964" s="1"/>
      <c r="T964" s="1"/>
      <c r="U964" s="1"/>
      <c r="V964" s="1"/>
      <c r="W964" s="1"/>
      <c r="X964" s="1"/>
      <c r="Y964" s="1"/>
    </row>
    <row r="965" spans="1:25" ht="15" thickBot="1" x14ac:dyDescent="0.35">
      <c r="A965" s="1"/>
      <c r="B965" s="7"/>
      <c r="C965" s="1"/>
      <c r="D965" s="1"/>
      <c r="E965" s="1"/>
      <c r="F965" s="1"/>
      <c r="G965" s="1"/>
      <c r="H965" s="1"/>
      <c r="I965" s="1"/>
      <c r="J965" s="1"/>
      <c r="K965" s="1"/>
      <c r="L965" s="1"/>
      <c r="M965" s="1"/>
      <c r="N965" s="1"/>
      <c r="O965" s="1"/>
      <c r="P965" s="1"/>
      <c r="Q965" s="1"/>
      <c r="R965" s="1"/>
      <c r="S965" s="1"/>
      <c r="T965" s="1"/>
      <c r="U965" s="1"/>
      <c r="V965" s="1"/>
      <c r="W965" s="1"/>
      <c r="X965" s="1"/>
      <c r="Y965" s="1"/>
    </row>
    <row r="966" spans="1:25" ht="15" thickBot="1" x14ac:dyDescent="0.35">
      <c r="A966" s="1"/>
      <c r="B966" s="7"/>
      <c r="C966" s="1"/>
      <c r="D966" s="1"/>
      <c r="E966" s="1"/>
      <c r="F966" s="1"/>
      <c r="G966" s="1"/>
      <c r="H966" s="1"/>
      <c r="I966" s="1"/>
      <c r="J966" s="1"/>
      <c r="K966" s="1"/>
      <c r="L966" s="1"/>
      <c r="M966" s="1"/>
      <c r="N966" s="1"/>
      <c r="O966" s="1"/>
      <c r="P966" s="1"/>
      <c r="Q966" s="1"/>
      <c r="R966" s="1"/>
      <c r="S966" s="1"/>
      <c r="T966" s="1"/>
      <c r="U966" s="1"/>
      <c r="V966" s="1"/>
      <c r="W966" s="1"/>
      <c r="X966" s="1"/>
      <c r="Y966" s="1"/>
    </row>
    <row r="967" spans="1:25" ht="15" thickBot="1" x14ac:dyDescent="0.35">
      <c r="A967" s="1"/>
      <c r="B967" s="7"/>
      <c r="C967" s="1"/>
      <c r="D967" s="1"/>
      <c r="E967" s="1"/>
      <c r="F967" s="1"/>
      <c r="G967" s="1"/>
      <c r="H967" s="1"/>
      <c r="I967" s="1"/>
      <c r="J967" s="1"/>
      <c r="K967" s="1"/>
      <c r="L967" s="1"/>
      <c r="M967" s="1"/>
      <c r="N967" s="1"/>
      <c r="O967" s="1"/>
      <c r="P967" s="1"/>
      <c r="Q967" s="1"/>
      <c r="R967" s="1"/>
      <c r="S967" s="1"/>
      <c r="T967" s="1"/>
      <c r="U967" s="1"/>
      <c r="V967" s="1"/>
      <c r="W967" s="1"/>
      <c r="X967" s="1"/>
      <c r="Y967" s="1"/>
    </row>
    <row r="968" spans="1:25" ht="15" thickBot="1" x14ac:dyDescent="0.35">
      <c r="A968" s="1"/>
      <c r="B968" s="7"/>
      <c r="C968" s="1"/>
      <c r="D968" s="1"/>
      <c r="E968" s="1"/>
      <c r="F968" s="1"/>
      <c r="G968" s="1"/>
      <c r="H968" s="1"/>
      <c r="I968" s="1"/>
      <c r="J968" s="1"/>
      <c r="K968" s="1"/>
      <c r="L968" s="1"/>
      <c r="M968" s="1"/>
      <c r="N968" s="1"/>
      <c r="O968" s="1"/>
      <c r="P968" s="1"/>
      <c r="Q968" s="1"/>
      <c r="R968" s="1"/>
      <c r="S968" s="1"/>
      <c r="T968" s="1"/>
      <c r="U968" s="1"/>
      <c r="V968" s="1"/>
      <c r="W968" s="1"/>
      <c r="X968" s="1"/>
      <c r="Y968" s="1"/>
    </row>
    <row r="969" spans="1:25" ht="15" thickBot="1" x14ac:dyDescent="0.35">
      <c r="A969" s="1"/>
      <c r="B969" s="7"/>
      <c r="C969" s="1"/>
      <c r="D969" s="1"/>
      <c r="E969" s="1"/>
      <c r="F969" s="1"/>
      <c r="G969" s="1"/>
      <c r="H969" s="1"/>
      <c r="I969" s="1"/>
      <c r="J969" s="1"/>
      <c r="K969" s="1"/>
      <c r="L969" s="1"/>
      <c r="M969" s="1"/>
      <c r="N969" s="1"/>
      <c r="O969" s="1"/>
      <c r="P969" s="1"/>
      <c r="Q969" s="1"/>
      <c r="R969" s="1"/>
      <c r="S969" s="1"/>
      <c r="T969" s="1"/>
      <c r="U969" s="1"/>
      <c r="V969" s="1"/>
      <c r="W969" s="1"/>
      <c r="X969" s="1"/>
      <c r="Y969" s="1"/>
    </row>
    <row r="970" spans="1:25" ht="15" thickBot="1" x14ac:dyDescent="0.35">
      <c r="A970" s="1"/>
      <c r="B970" s="7"/>
      <c r="C970" s="1"/>
      <c r="D970" s="1"/>
      <c r="E970" s="1"/>
      <c r="F970" s="1"/>
      <c r="G970" s="1"/>
      <c r="H970" s="1"/>
      <c r="I970" s="1"/>
      <c r="J970" s="1"/>
      <c r="K970" s="1"/>
      <c r="L970" s="1"/>
      <c r="M970" s="1"/>
      <c r="N970" s="1"/>
      <c r="O970" s="1"/>
      <c r="P970" s="1"/>
      <c r="Q970" s="1"/>
      <c r="R970" s="1"/>
      <c r="S970" s="1"/>
      <c r="T970" s="1"/>
      <c r="U970" s="1"/>
      <c r="V970" s="1"/>
      <c r="W970" s="1"/>
      <c r="X970" s="1"/>
      <c r="Y970" s="1"/>
    </row>
    <row r="971" spans="1:25" ht="15" thickBot="1" x14ac:dyDescent="0.35">
      <c r="A971" s="1"/>
      <c r="B971" s="7"/>
      <c r="C971" s="1"/>
      <c r="D971" s="1"/>
      <c r="E971" s="1"/>
      <c r="F971" s="1"/>
      <c r="G971" s="1"/>
      <c r="H971" s="1"/>
      <c r="I971" s="1"/>
      <c r="J971" s="1"/>
      <c r="K971" s="1"/>
      <c r="L971" s="1"/>
      <c r="M971" s="1"/>
      <c r="N971" s="1"/>
      <c r="O971" s="1"/>
      <c r="P971" s="1"/>
      <c r="Q971" s="1"/>
      <c r="R971" s="1"/>
      <c r="S971" s="1"/>
      <c r="T971" s="1"/>
      <c r="U971" s="1"/>
      <c r="V971" s="1"/>
      <c r="W971" s="1"/>
      <c r="X971" s="1"/>
      <c r="Y971" s="1"/>
    </row>
    <row r="972" spans="1:25" ht="15" thickBot="1" x14ac:dyDescent="0.35">
      <c r="A972" s="1"/>
      <c r="B972" s="7"/>
      <c r="C972" s="1"/>
      <c r="D972" s="1"/>
      <c r="E972" s="1"/>
      <c r="F972" s="1"/>
      <c r="G972" s="1"/>
      <c r="H972" s="1"/>
      <c r="I972" s="1"/>
      <c r="J972" s="1"/>
      <c r="K972" s="1"/>
      <c r="L972" s="1"/>
      <c r="M972" s="1"/>
      <c r="N972" s="1"/>
      <c r="O972" s="1"/>
      <c r="P972" s="1"/>
      <c r="Q972" s="1"/>
      <c r="R972" s="1"/>
      <c r="S972" s="1"/>
      <c r="T972" s="1"/>
      <c r="U972" s="1"/>
      <c r="V972" s="1"/>
      <c r="W972" s="1"/>
      <c r="X972" s="1"/>
      <c r="Y972" s="1"/>
    </row>
    <row r="973" spans="1:25" ht="15" thickBot="1" x14ac:dyDescent="0.35">
      <c r="A973" s="1"/>
      <c r="B973" s="7"/>
      <c r="C973" s="1"/>
      <c r="D973" s="1"/>
      <c r="E973" s="1"/>
      <c r="F973" s="1"/>
      <c r="G973" s="1"/>
      <c r="H973" s="1"/>
      <c r="I973" s="1"/>
      <c r="J973" s="1"/>
      <c r="K973" s="1"/>
      <c r="L973" s="1"/>
      <c r="M973" s="1"/>
      <c r="N973" s="1"/>
      <c r="O973" s="1"/>
      <c r="P973" s="1"/>
      <c r="Q973" s="1"/>
      <c r="R973" s="1"/>
      <c r="S973" s="1"/>
      <c r="T973" s="1"/>
      <c r="U973" s="1"/>
      <c r="V973" s="1"/>
      <c r="W973" s="1"/>
      <c r="X973" s="1"/>
      <c r="Y973" s="1"/>
    </row>
    <row r="974" spans="1:25" ht="15" thickBot="1" x14ac:dyDescent="0.35">
      <c r="A974" s="1"/>
      <c r="B974" s="7"/>
      <c r="C974" s="1"/>
      <c r="D974" s="1"/>
      <c r="E974" s="1"/>
      <c r="F974" s="1"/>
      <c r="G974" s="1"/>
      <c r="H974" s="1"/>
      <c r="I974" s="1"/>
      <c r="J974" s="1"/>
      <c r="K974" s="1"/>
      <c r="L974" s="1"/>
      <c r="M974" s="1"/>
      <c r="N974" s="1"/>
      <c r="O974" s="1"/>
      <c r="P974" s="1"/>
      <c r="Q974" s="1"/>
      <c r="R974" s="1"/>
      <c r="S974" s="1"/>
      <c r="T974" s="1"/>
      <c r="U974" s="1"/>
      <c r="V974" s="1"/>
      <c r="W974" s="1"/>
      <c r="X974" s="1"/>
      <c r="Y974" s="1"/>
    </row>
    <row r="975" spans="1:25" ht="15" thickBot="1" x14ac:dyDescent="0.35">
      <c r="A975" s="1"/>
      <c r="B975" s="7"/>
      <c r="C975" s="1"/>
      <c r="D975" s="1"/>
      <c r="E975" s="1"/>
      <c r="F975" s="1"/>
      <c r="G975" s="1"/>
      <c r="H975" s="1"/>
      <c r="I975" s="1"/>
      <c r="J975" s="1"/>
      <c r="K975" s="1"/>
      <c r="L975" s="1"/>
      <c r="M975" s="1"/>
      <c r="N975" s="1"/>
      <c r="O975" s="1"/>
      <c r="P975" s="1"/>
      <c r="Q975" s="1"/>
      <c r="R975" s="1"/>
      <c r="S975" s="1"/>
      <c r="T975" s="1"/>
      <c r="U975" s="1"/>
      <c r="V975" s="1"/>
      <c r="W975" s="1"/>
      <c r="X975" s="1"/>
      <c r="Y975" s="1"/>
    </row>
    <row r="976" spans="1:25" ht="15" thickBot="1" x14ac:dyDescent="0.35">
      <c r="A976" s="1"/>
      <c r="B976" s="7"/>
      <c r="C976" s="1"/>
      <c r="D976" s="1"/>
      <c r="E976" s="1"/>
      <c r="F976" s="1"/>
      <c r="G976" s="1"/>
      <c r="H976" s="1"/>
      <c r="I976" s="1"/>
      <c r="J976" s="1"/>
      <c r="K976" s="1"/>
      <c r="L976" s="1"/>
      <c r="M976" s="1"/>
      <c r="N976" s="1"/>
      <c r="O976" s="1"/>
      <c r="P976" s="1"/>
      <c r="Q976" s="1"/>
      <c r="R976" s="1"/>
      <c r="S976" s="1"/>
      <c r="T976" s="1"/>
      <c r="U976" s="1"/>
      <c r="V976" s="1"/>
      <c r="W976" s="1"/>
      <c r="X976" s="1"/>
      <c r="Y976" s="1"/>
    </row>
    <row r="977" spans="1:25" ht="15" thickBot="1" x14ac:dyDescent="0.35">
      <c r="A977" s="1"/>
      <c r="B977" s="7"/>
      <c r="C977" s="1"/>
      <c r="D977" s="1"/>
      <c r="E977" s="1"/>
      <c r="F977" s="1"/>
      <c r="G977" s="1"/>
      <c r="H977" s="1"/>
      <c r="I977" s="1"/>
      <c r="J977" s="1"/>
      <c r="K977" s="1"/>
      <c r="L977" s="1"/>
      <c r="M977" s="1"/>
      <c r="N977" s="1"/>
      <c r="O977" s="1"/>
      <c r="P977" s="1"/>
      <c r="Q977" s="1"/>
      <c r="R977" s="1"/>
      <c r="S977" s="1"/>
      <c r="T977" s="1"/>
      <c r="U977" s="1"/>
      <c r="V977" s="1"/>
      <c r="W977" s="1"/>
      <c r="X977" s="1"/>
      <c r="Y977" s="1"/>
    </row>
    <row r="978" spans="1:25" ht="15" thickBot="1" x14ac:dyDescent="0.35">
      <c r="A978" s="1"/>
      <c r="B978" s="7"/>
      <c r="C978" s="1"/>
      <c r="D978" s="1"/>
      <c r="E978" s="1"/>
      <c r="F978" s="1"/>
      <c r="G978" s="1"/>
      <c r="H978" s="1"/>
      <c r="I978" s="1"/>
      <c r="J978" s="1"/>
      <c r="K978" s="1"/>
      <c r="L978" s="1"/>
      <c r="M978" s="1"/>
      <c r="N978" s="1"/>
      <c r="O978" s="1"/>
      <c r="P978" s="1"/>
      <c r="Q978" s="1"/>
      <c r="R978" s="1"/>
      <c r="S978" s="1"/>
      <c r="T978" s="1"/>
      <c r="U978" s="1"/>
      <c r="V978" s="1"/>
      <c r="W978" s="1"/>
      <c r="X978" s="1"/>
      <c r="Y978" s="1"/>
    </row>
    <row r="979" spans="1:25" ht="15" thickBot="1" x14ac:dyDescent="0.35">
      <c r="A979" s="1"/>
      <c r="B979" s="7"/>
      <c r="C979" s="1"/>
      <c r="D979" s="1"/>
      <c r="E979" s="1"/>
      <c r="F979" s="1"/>
      <c r="G979" s="1"/>
      <c r="H979" s="1"/>
      <c r="I979" s="1"/>
      <c r="J979" s="1"/>
      <c r="K979" s="1"/>
      <c r="L979" s="1"/>
      <c r="M979" s="1"/>
      <c r="N979" s="1"/>
      <c r="O979" s="1"/>
      <c r="P979" s="1"/>
      <c r="Q979" s="1"/>
      <c r="R979" s="1"/>
      <c r="S979" s="1"/>
      <c r="T979" s="1"/>
      <c r="U979" s="1"/>
      <c r="V979" s="1"/>
      <c r="W979" s="1"/>
      <c r="X979" s="1"/>
      <c r="Y979" s="1"/>
    </row>
    <row r="980" spans="1:25" ht="15" thickBot="1" x14ac:dyDescent="0.35">
      <c r="A980" s="1"/>
      <c r="B980" s="7"/>
      <c r="C980" s="1"/>
      <c r="D980" s="1"/>
      <c r="E980" s="1"/>
      <c r="F980" s="1"/>
      <c r="G980" s="1"/>
      <c r="H980" s="1"/>
      <c r="I980" s="1"/>
      <c r="J980" s="1"/>
      <c r="K980" s="1"/>
      <c r="L980" s="1"/>
      <c r="M980" s="1"/>
      <c r="N980" s="1"/>
      <c r="O980" s="1"/>
      <c r="P980" s="1"/>
      <c r="Q980" s="1"/>
      <c r="R980" s="1"/>
      <c r="S980" s="1"/>
      <c r="T980" s="1"/>
      <c r="U980" s="1"/>
      <c r="V980" s="1"/>
      <c r="W980" s="1"/>
      <c r="X980" s="1"/>
      <c r="Y980" s="1"/>
    </row>
    <row r="981" spans="1:25" ht="15" thickBot="1" x14ac:dyDescent="0.35">
      <c r="A981" s="1"/>
      <c r="B981" s="7"/>
      <c r="C981" s="1"/>
      <c r="D981" s="1"/>
      <c r="E981" s="1"/>
      <c r="F981" s="1"/>
      <c r="G981" s="1"/>
      <c r="H981" s="1"/>
      <c r="I981" s="1"/>
      <c r="J981" s="1"/>
      <c r="K981" s="1"/>
      <c r="L981" s="1"/>
      <c r="M981" s="1"/>
      <c r="N981" s="1"/>
      <c r="O981" s="1"/>
      <c r="P981" s="1"/>
      <c r="Q981" s="1"/>
      <c r="R981" s="1"/>
      <c r="S981" s="1"/>
      <c r="T981" s="1"/>
      <c r="U981" s="1"/>
      <c r="V981" s="1"/>
      <c r="W981" s="1"/>
      <c r="X981" s="1"/>
      <c r="Y981" s="1"/>
    </row>
    <row r="982" spans="1:25" ht="15" thickBot="1" x14ac:dyDescent="0.35">
      <c r="A982" s="1"/>
      <c r="B982" s="7"/>
      <c r="C982" s="1"/>
      <c r="D982" s="1"/>
      <c r="E982" s="1"/>
      <c r="F982" s="1"/>
      <c r="G982" s="1"/>
      <c r="H982" s="1"/>
      <c r="I982" s="1"/>
      <c r="J982" s="1"/>
      <c r="K982" s="1"/>
      <c r="L982" s="1"/>
      <c r="M982" s="1"/>
      <c r="N982" s="1"/>
      <c r="O982" s="1"/>
      <c r="P982" s="1"/>
      <c r="Q982" s="1"/>
      <c r="R982" s="1"/>
      <c r="S982" s="1"/>
      <c r="T982" s="1"/>
      <c r="U982" s="1"/>
      <c r="V982" s="1"/>
      <c r="W982" s="1"/>
      <c r="X982" s="1"/>
      <c r="Y982" s="1"/>
    </row>
    <row r="983" spans="1:25" ht="15" thickBot="1" x14ac:dyDescent="0.35">
      <c r="A983" s="1"/>
      <c r="B983" s="7"/>
      <c r="C983" s="1"/>
      <c r="D983" s="1"/>
      <c r="E983" s="1"/>
      <c r="F983" s="1"/>
      <c r="G983" s="1"/>
      <c r="H983" s="1"/>
      <c r="I983" s="1"/>
      <c r="J983" s="1"/>
      <c r="K983" s="1"/>
      <c r="L983" s="1"/>
      <c r="M983" s="1"/>
      <c r="N983" s="1"/>
      <c r="O983" s="1"/>
      <c r="P983" s="1"/>
      <c r="Q983" s="1"/>
      <c r="R983" s="1"/>
      <c r="S983" s="1"/>
      <c r="T983" s="1"/>
      <c r="U983" s="1"/>
      <c r="V983" s="1"/>
      <c r="W983" s="1"/>
      <c r="X983" s="1"/>
      <c r="Y983" s="1"/>
    </row>
    <row r="984" spans="1:25" ht="15" thickBot="1" x14ac:dyDescent="0.35">
      <c r="A984" s="1"/>
      <c r="B984" s="7"/>
      <c r="C984" s="1"/>
      <c r="D984" s="1"/>
      <c r="E984" s="1"/>
      <c r="F984" s="1"/>
      <c r="G984" s="1"/>
      <c r="H984" s="1"/>
      <c r="I984" s="1"/>
      <c r="J984" s="1"/>
      <c r="K984" s="1"/>
      <c r="L984" s="1"/>
      <c r="M984" s="1"/>
      <c r="N984" s="1"/>
      <c r="O984" s="1"/>
      <c r="P984" s="1"/>
      <c r="Q984" s="1"/>
      <c r="R984" s="1"/>
      <c r="S984" s="1"/>
      <c r="T984" s="1"/>
      <c r="U984" s="1"/>
      <c r="V984" s="1"/>
      <c r="W984" s="1"/>
      <c r="X984" s="1"/>
      <c r="Y984" s="1"/>
    </row>
    <row r="985" spans="1:25" ht="15" thickBot="1" x14ac:dyDescent="0.35">
      <c r="A985" s="1"/>
      <c r="B985" s="7"/>
      <c r="C985" s="1"/>
      <c r="D985" s="1"/>
      <c r="E985" s="1"/>
      <c r="F985" s="1"/>
      <c r="G985" s="1"/>
      <c r="H985" s="1"/>
      <c r="I985" s="1"/>
      <c r="J985" s="1"/>
      <c r="K985" s="1"/>
      <c r="L985" s="1"/>
      <c r="M985" s="1"/>
      <c r="N985" s="1"/>
      <c r="O985" s="1"/>
      <c r="P985" s="1"/>
      <c r="Q985" s="1"/>
      <c r="R985" s="1"/>
      <c r="S985" s="1"/>
      <c r="T985" s="1"/>
      <c r="U985" s="1"/>
      <c r="V985" s="1"/>
      <c r="W985" s="1"/>
      <c r="X985" s="1"/>
      <c r="Y985" s="1"/>
    </row>
    <row r="986" spans="1:25" ht="15" thickBot="1" x14ac:dyDescent="0.35">
      <c r="A986" s="1"/>
      <c r="B986" s="7"/>
      <c r="C986" s="1"/>
      <c r="D986" s="1"/>
      <c r="E986" s="1"/>
      <c r="F986" s="1"/>
      <c r="G986" s="1"/>
      <c r="H986" s="1"/>
      <c r="I986" s="1"/>
      <c r="J986" s="1"/>
      <c r="K986" s="1"/>
      <c r="L986" s="1"/>
      <c r="M986" s="1"/>
      <c r="N986" s="1"/>
      <c r="O986" s="1"/>
      <c r="P986" s="1"/>
      <c r="Q986" s="1"/>
      <c r="R986" s="1"/>
      <c r="S986" s="1"/>
      <c r="T986" s="1"/>
      <c r="U986" s="1"/>
      <c r="V986" s="1"/>
      <c r="W986" s="1"/>
      <c r="X986" s="1"/>
      <c r="Y986" s="1"/>
    </row>
    <row r="987" spans="1:25" ht="15" thickBot="1" x14ac:dyDescent="0.35">
      <c r="A987" s="1"/>
      <c r="B987" s="7"/>
      <c r="C987" s="1"/>
      <c r="D987" s="1"/>
      <c r="E987" s="1"/>
      <c r="F987" s="1"/>
      <c r="G987" s="1"/>
      <c r="H987" s="1"/>
      <c r="I987" s="1"/>
      <c r="J987" s="1"/>
      <c r="K987" s="1"/>
      <c r="L987" s="1"/>
      <c r="M987" s="1"/>
      <c r="N987" s="1"/>
      <c r="O987" s="1"/>
      <c r="P987" s="1"/>
      <c r="Q987" s="1"/>
      <c r="R987" s="1"/>
      <c r="S987" s="1"/>
      <c r="T987" s="1"/>
      <c r="U987" s="1"/>
      <c r="V987" s="1"/>
      <c r="W987" s="1"/>
      <c r="X987" s="1"/>
      <c r="Y987" s="1"/>
    </row>
    <row r="988" spans="1:25" ht="15" thickBot="1" x14ac:dyDescent="0.35">
      <c r="A988" s="1"/>
      <c r="B988" s="7"/>
      <c r="C988" s="1"/>
      <c r="D988" s="1"/>
      <c r="E988" s="1"/>
      <c r="F988" s="1"/>
      <c r="G988" s="1"/>
      <c r="H988" s="1"/>
      <c r="I988" s="1"/>
      <c r="J988" s="1"/>
      <c r="K988" s="1"/>
      <c r="L988" s="1"/>
      <c r="M988" s="1"/>
      <c r="N988" s="1"/>
      <c r="O988" s="1"/>
      <c r="P988" s="1"/>
      <c r="Q988" s="1"/>
      <c r="R988" s="1"/>
      <c r="S988" s="1"/>
      <c r="T988" s="1"/>
      <c r="U988" s="1"/>
      <c r="V988" s="1"/>
      <c r="W988" s="1"/>
      <c r="X988" s="1"/>
      <c r="Y988" s="1"/>
    </row>
    <row r="989" spans="1:25" ht="15" thickBot="1" x14ac:dyDescent="0.35">
      <c r="A989" s="1"/>
      <c r="B989" s="7"/>
      <c r="C989" s="1"/>
      <c r="D989" s="1"/>
      <c r="E989" s="1"/>
      <c r="F989" s="1"/>
      <c r="G989" s="1"/>
      <c r="H989" s="1"/>
      <c r="I989" s="1"/>
      <c r="J989" s="1"/>
      <c r="K989" s="1"/>
      <c r="L989" s="1"/>
      <c r="M989" s="1"/>
      <c r="N989" s="1"/>
      <c r="O989" s="1"/>
      <c r="P989" s="1"/>
      <c r="Q989" s="1"/>
      <c r="R989" s="1"/>
      <c r="S989" s="1"/>
      <c r="T989" s="1"/>
      <c r="U989" s="1"/>
      <c r="V989" s="1"/>
      <c r="W989" s="1"/>
      <c r="X989" s="1"/>
      <c r="Y989" s="1"/>
    </row>
    <row r="990" spans="1:25" ht="15" thickBot="1" x14ac:dyDescent="0.35">
      <c r="A990" s="1"/>
      <c r="B990" s="7"/>
      <c r="C990" s="1"/>
      <c r="D990" s="1"/>
      <c r="E990" s="1"/>
      <c r="F990" s="1"/>
      <c r="G990" s="1"/>
      <c r="H990" s="1"/>
      <c r="I990" s="1"/>
      <c r="J990" s="1"/>
      <c r="K990" s="1"/>
      <c r="L990" s="1"/>
      <c r="M990" s="1"/>
      <c r="N990" s="1"/>
      <c r="O990" s="1"/>
      <c r="P990" s="1"/>
      <c r="Q990" s="1"/>
      <c r="R990" s="1"/>
      <c r="S990" s="1"/>
      <c r="T990" s="1"/>
      <c r="U990" s="1"/>
      <c r="V990" s="1"/>
      <c r="W990" s="1"/>
      <c r="X990" s="1"/>
      <c r="Y990" s="1"/>
    </row>
    <row r="991" spans="1:25" ht="15" thickBot="1" x14ac:dyDescent="0.35">
      <c r="A991" s="1"/>
      <c r="B991" s="7"/>
      <c r="C991" s="1"/>
      <c r="D991" s="1"/>
      <c r="E991" s="1"/>
      <c r="F991" s="1"/>
      <c r="G991" s="1"/>
      <c r="H991" s="1"/>
      <c r="I991" s="1"/>
      <c r="J991" s="1"/>
      <c r="K991" s="1"/>
      <c r="L991" s="1"/>
      <c r="M991" s="1"/>
      <c r="N991" s="1"/>
      <c r="O991" s="1"/>
      <c r="P991" s="1"/>
      <c r="Q991" s="1"/>
      <c r="R991" s="1"/>
      <c r="S991" s="1"/>
      <c r="T991" s="1"/>
      <c r="U991" s="1"/>
      <c r="V991" s="1"/>
      <c r="W991" s="1"/>
      <c r="X991" s="1"/>
      <c r="Y991" s="1"/>
    </row>
    <row r="992" spans="1:25" ht="15" thickBot="1" x14ac:dyDescent="0.35">
      <c r="A992" s="1"/>
      <c r="B992" s="7"/>
      <c r="C992" s="1"/>
      <c r="D992" s="1"/>
      <c r="E992" s="1"/>
      <c r="F992" s="1"/>
      <c r="G992" s="1"/>
      <c r="H992" s="1"/>
      <c r="I992" s="1"/>
      <c r="J992" s="1"/>
      <c r="K992" s="1"/>
      <c r="L992" s="1"/>
      <c r="M992" s="1"/>
      <c r="N992" s="1"/>
      <c r="O992" s="1"/>
      <c r="P992" s="1"/>
      <c r="Q992" s="1"/>
      <c r="R992" s="1"/>
      <c r="S992" s="1"/>
      <c r="T992" s="1"/>
      <c r="U992" s="1"/>
      <c r="V992" s="1"/>
      <c r="W992" s="1"/>
      <c r="X992" s="1"/>
      <c r="Y992" s="1"/>
    </row>
    <row r="993" spans="1:25" ht="15" thickBot="1" x14ac:dyDescent="0.35">
      <c r="A993" s="1"/>
      <c r="B993" s="7"/>
      <c r="C993" s="1"/>
      <c r="D993" s="1"/>
      <c r="E993" s="1"/>
      <c r="F993" s="1"/>
      <c r="G993" s="1"/>
      <c r="H993" s="1"/>
      <c r="I993" s="1"/>
      <c r="J993" s="1"/>
      <c r="K993" s="1"/>
      <c r="L993" s="1"/>
      <c r="M993" s="1"/>
      <c r="N993" s="1"/>
      <c r="O993" s="1"/>
      <c r="P993" s="1"/>
      <c r="Q993" s="1"/>
      <c r="R993" s="1"/>
      <c r="S993" s="1"/>
      <c r="T993" s="1"/>
      <c r="U993" s="1"/>
      <c r="V993" s="1"/>
      <c r="W993" s="1"/>
      <c r="X993" s="1"/>
      <c r="Y993" s="1"/>
    </row>
    <row r="994" spans="1:25" ht="15" thickBot="1" x14ac:dyDescent="0.35">
      <c r="A994" s="1"/>
      <c r="B994" s="7"/>
      <c r="C994" s="1"/>
      <c r="D994" s="1"/>
      <c r="E994" s="1"/>
      <c r="F994" s="1"/>
      <c r="G994" s="1"/>
      <c r="H994" s="1"/>
      <c r="I994" s="1"/>
      <c r="J994" s="1"/>
      <c r="K994" s="1"/>
      <c r="L994" s="1"/>
      <c r="M994" s="1"/>
      <c r="N994" s="1"/>
      <c r="O994" s="1"/>
      <c r="P994" s="1"/>
      <c r="Q994" s="1"/>
      <c r="R994" s="1"/>
      <c r="S994" s="1"/>
      <c r="T994" s="1"/>
      <c r="U994" s="1"/>
      <c r="V994" s="1"/>
      <c r="W994" s="1"/>
      <c r="X994" s="1"/>
      <c r="Y994" s="1"/>
    </row>
    <row r="995" spans="1:25" ht="15" thickBot="1" x14ac:dyDescent="0.35">
      <c r="A995" s="1"/>
      <c r="B995" s="7"/>
      <c r="C995" s="1"/>
      <c r="D995" s="1"/>
      <c r="E995" s="1"/>
      <c r="F995" s="1"/>
      <c r="G995" s="1"/>
      <c r="H995" s="1"/>
      <c r="I995" s="1"/>
      <c r="J995" s="1"/>
      <c r="K995" s="1"/>
      <c r="L995" s="1"/>
      <c r="M995" s="1"/>
      <c r="N995" s="1"/>
      <c r="O995" s="1"/>
      <c r="P995" s="1"/>
      <c r="Q995" s="1"/>
      <c r="R995" s="1"/>
      <c r="S995" s="1"/>
      <c r="T995" s="1"/>
      <c r="U995" s="1"/>
      <c r="V995" s="1"/>
      <c r="W995" s="1"/>
      <c r="X995" s="1"/>
      <c r="Y995" s="1"/>
    </row>
    <row r="996" spans="1:25" ht="15" thickBot="1" x14ac:dyDescent="0.35">
      <c r="A996" s="1"/>
      <c r="B996" s="7"/>
      <c r="C996" s="1"/>
      <c r="D996" s="1"/>
      <c r="E996" s="1"/>
      <c r="F996" s="1"/>
      <c r="G996" s="1"/>
      <c r="H996" s="1"/>
      <c r="I996" s="1"/>
      <c r="J996" s="1"/>
      <c r="K996" s="1"/>
      <c r="L996" s="1"/>
      <c r="M996" s="1"/>
      <c r="N996" s="1"/>
      <c r="O996" s="1"/>
      <c r="P996" s="1"/>
      <c r="Q996" s="1"/>
      <c r="R996" s="1"/>
      <c r="S996" s="1"/>
      <c r="T996" s="1"/>
      <c r="U996" s="1"/>
      <c r="V996" s="1"/>
      <c r="W996" s="1"/>
      <c r="X996" s="1"/>
      <c r="Y996" s="1"/>
    </row>
    <row r="997" spans="1:25" ht="15" thickBot="1" x14ac:dyDescent="0.35">
      <c r="A997" s="1"/>
      <c r="B997" s="7"/>
      <c r="C997" s="1"/>
      <c r="D997" s="1"/>
      <c r="E997" s="1"/>
      <c r="F997" s="1"/>
      <c r="G997" s="1"/>
      <c r="H997" s="1"/>
      <c r="I997" s="1"/>
      <c r="J997" s="1"/>
      <c r="K997" s="1"/>
      <c r="L997" s="1"/>
      <c r="M997" s="1"/>
      <c r="N997" s="1"/>
      <c r="O997" s="1"/>
      <c r="P997" s="1"/>
      <c r="Q997" s="1"/>
      <c r="R997" s="1"/>
      <c r="S997" s="1"/>
      <c r="T997" s="1"/>
      <c r="U997" s="1"/>
      <c r="V997" s="1"/>
      <c r="W997" s="1"/>
      <c r="X997" s="1"/>
      <c r="Y997" s="1"/>
    </row>
    <row r="998" spans="1:25" ht="15" thickBot="1" x14ac:dyDescent="0.35">
      <c r="A998" s="1"/>
      <c r="B998" s="7"/>
      <c r="C998" s="1"/>
      <c r="D998" s="1"/>
      <c r="E998" s="1"/>
      <c r="F998" s="1"/>
      <c r="G998" s="1"/>
      <c r="H998" s="1"/>
      <c r="I998" s="1"/>
      <c r="J998" s="1"/>
      <c r="K998" s="1"/>
      <c r="L998" s="1"/>
      <c r="M998" s="1"/>
      <c r="N998" s="1"/>
      <c r="O998" s="1"/>
      <c r="P998" s="1"/>
      <c r="Q998" s="1"/>
      <c r="R998" s="1"/>
      <c r="S998" s="1"/>
      <c r="T998" s="1"/>
      <c r="U998" s="1"/>
      <c r="V998" s="1"/>
      <c r="W998" s="1"/>
      <c r="X998" s="1"/>
      <c r="Y998" s="1"/>
    </row>
    <row r="999" spans="1:25" ht="15" thickBot="1" x14ac:dyDescent="0.35">
      <c r="A999" s="1"/>
      <c r="B999" s="7"/>
      <c r="C999" s="1"/>
      <c r="D999" s="1"/>
      <c r="E999" s="1"/>
      <c r="F999" s="1"/>
      <c r="G999" s="1"/>
      <c r="H999" s="1"/>
      <c r="I999" s="1"/>
      <c r="J999" s="1"/>
      <c r="K999" s="1"/>
      <c r="L999" s="1"/>
      <c r="M999" s="1"/>
      <c r="N999" s="1"/>
      <c r="O999" s="1"/>
      <c r="P999" s="1"/>
      <c r="Q999" s="1"/>
      <c r="R999" s="1"/>
      <c r="S999" s="1"/>
      <c r="T999" s="1"/>
      <c r="U999" s="1"/>
      <c r="V999" s="1"/>
      <c r="W999" s="1"/>
      <c r="X999" s="1"/>
      <c r="Y999" s="1"/>
    </row>
    <row r="1000" spans="1:25" ht="15" thickBot="1" x14ac:dyDescent="0.35">
      <c r="A1000" s="1"/>
      <c r="B1000" s="7"/>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sheetData>
  <sortState xmlns:xlrd2="http://schemas.microsoft.com/office/spreadsheetml/2017/richdata2" ref="A2:R291">
    <sortCondition ref="F2:F29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EB6AF-467D-48BB-ACC6-8AA22204A068}">
  <dimension ref="A4:D72"/>
  <sheetViews>
    <sheetView topLeftCell="A40" workbookViewId="0">
      <selection activeCell="A51" sqref="A51:XFD51"/>
    </sheetView>
  </sheetViews>
  <sheetFormatPr defaultRowHeight="14.4" x14ac:dyDescent="0.3"/>
  <cols>
    <col min="1" max="1" width="35.88671875" bestFit="1" customWidth="1"/>
    <col min="2" max="2" width="23.44140625" bestFit="1" customWidth="1"/>
    <col min="3" max="3" width="19.44140625" bestFit="1" customWidth="1"/>
    <col min="4" max="5" width="11.77734375" bestFit="1" customWidth="1"/>
    <col min="6" max="289" width="5.5546875" bestFit="1" customWidth="1"/>
    <col min="290" max="290" width="25.21875" bestFit="1" customWidth="1"/>
    <col min="291" max="292" width="12" bestFit="1" customWidth="1"/>
    <col min="293" max="293" width="11" bestFit="1" customWidth="1"/>
    <col min="294" max="305" width="12" bestFit="1" customWidth="1"/>
    <col min="306" max="307" width="11" bestFit="1" customWidth="1"/>
    <col min="308" max="308" width="12" bestFit="1" customWidth="1"/>
    <col min="309" max="309" width="11" bestFit="1" customWidth="1"/>
    <col min="310" max="316" width="12" bestFit="1" customWidth="1"/>
    <col min="317" max="317" width="11" bestFit="1" customWidth="1"/>
    <col min="318" max="324" width="12" bestFit="1" customWidth="1"/>
    <col min="325" max="325" width="11" bestFit="1" customWidth="1"/>
    <col min="326" max="332" width="12" bestFit="1" customWidth="1"/>
    <col min="333" max="333" width="11" bestFit="1" customWidth="1"/>
    <col min="334" max="341" width="12" bestFit="1" customWidth="1"/>
    <col min="342" max="342" width="11" bestFit="1" customWidth="1"/>
    <col min="343" max="347" width="12" bestFit="1" customWidth="1"/>
    <col min="348" max="348" width="11" bestFit="1" customWidth="1"/>
    <col min="349" max="351" width="12" bestFit="1" customWidth="1"/>
    <col min="352" max="352" width="11" bestFit="1" customWidth="1"/>
    <col min="353" max="355" width="12" bestFit="1" customWidth="1"/>
    <col min="356" max="356" width="11" bestFit="1" customWidth="1"/>
    <col min="357" max="358" width="12" bestFit="1" customWidth="1"/>
    <col min="359" max="360" width="11" bestFit="1" customWidth="1"/>
    <col min="361" max="365" width="12" bestFit="1" customWidth="1"/>
    <col min="366" max="366" width="11" bestFit="1" customWidth="1"/>
    <col min="367" max="367" width="12" bestFit="1" customWidth="1"/>
    <col min="368" max="368" width="11" bestFit="1" customWidth="1"/>
    <col min="369" max="389" width="12" bestFit="1" customWidth="1"/>
    <col min="390" max="390" width="11" bestFit="1" customWidth="1"/>
    <col min="391" max="391" width="12" bestFit="1" customWidth="1"/>
    <col min="392" max="392" width="11" bestFit="1" customWidth="1"/>
    <col min="393" max="420" width="12" bestFit="1" customWidth="1"/>
    <col min="421" max="421" width="11" bestFit="1" customWidth="1"/>
    <col min="422" max="424" width="12" bestFit="1" customWidth="1"/>
    <col min="425" max="425" width="11" bestFit="1" customWidth="1"/>
    <col min="426" max="433" width="12" bestFit="1" customWidth="1"/>
    <col min="434" max="434" width="11" bestFit="1" customWidth="1"/>
    <col min="435" max="443" width="12" bestFit="1" customWidth="1"/>
    <col min="444" max="444" width="11" bestFit="1" customWidth="1"/>
    <col min="445" max="445" width="12" bestFit="1" customWidth="1"/>
    <col min="446" max="446" width="5.5546875" bestFit="1" customWidth="1"/>
    <col min="447" max="452" width="12" bestFit="1" customWidth="1"/>
    <col min="453" max="453" width="11" bestFit="1" customWidth="1"/>
    <col min="454" max="454" width="12" bestFit="1" customWidth="1"/>
    <col min="455" max="455" width="5.5546875" bestFit="1" customWidth="1"/>
    <col min="456" max="463" width="12" bestFit="1" customWidth="1"/>
    <col min="464" max="464" width="5.5546875" bestFit="1" customWidth="1"/>
    <col min="465" max="472" width="12" bestFit="1" customWidth="1"/>
    <col min="473" max="473" width="11" bestFit="1" customWidth="1"/>
    <col min="474" max="474" width="12" bestFit="1" customWidth="1"/>
    <col min="475" max="475" width="11" bestFit="1" customWidth="1"/>
    <col min="476" max="497" width="12" bestFit="1" customWidth="1"/>
    <col min="498" max="498" width="11" bestFit="1" customWidth="1"/>
    <col min="499" max="515" width="12" bestFit="1" customWidth="1"/>
    <col min="516" max="516" width="11" bestFit="1" customWidth="1"/>
    <col min="517" max="540" width="12" bestFit="1" customWidth="1"/>
    <col min="541" max="541" width="11" bestFit="1" customWidth="1"/>
    <col min="542" max="544" width="12" bestFit="1" customWidth="1"/>
    <col min="545" max="545" width="11" bestFit="1" customWidth="1"/>
    <col min="546" max="564" width="12" bestFit="1" customWidth="1"/>
    <col min="565" max="565" width="11" bestFit="1" customWidth="1"/>
    <col min="566" max="568" width="12" bestFit="1" customWidth="1"/>
    <col min="569" max="569" width="11" bestFit="1" customWidth="1"/>
    <col min="570" max="577" width="12" bestFit="1" customWidth="1"/>
    <col min="578" max="578" width="19.33203125" bestFit="1" customWidth="1"/>
    <col min="579" max="579" width="29.88671875" bestFit="1" customWidth="1"/>
  </cols>
  <sheetData>
    <row r="4" spans="1:4" x14ac:dyDescent="0.3">
      <c r="A4" s="9" t="s">
        <v>377</v>
      </c>
      <c r="B4" t="s">
        <v>416</v>
      </c>
      <c r="C4" t="s">
        <v>417</v>
      </c>
      <c r="D4" t="s">
        <v>425</v>
      </c>
    </row>
    <row r="5" spans="1:4" x14ac:dyDescent="0.3">
      <c r="A5" s="10" t="s">
        <v>68</v>
      </c>
      <c r="B5" s="17">
        <v>49</v>
      </c>
      <c r="C5" s="16">
        <v>7.9711132306853789E-3</v>
      </c>
      <c r="D5" s="11">
        <v>2</v>
      </c>
    </row>
    <row r="6" spans="1:4" x14ac:dyDescent="0.3">
      <c r="A6" s="10" t="s">
        <v>62</v>
      </c>
      <c r="B6" s="17">
        <v>48</v>
      </c>
      <c r="C6" s="16">
        <v>3.8833628559749285E-3</v>
      </c>
      <c r="D6" s="11">
        <v>1</v>
      </c>
    </row>
    <row r="7" spans="1:4" x14ac:dyDescent="0.3">
      <c r="A7" s="10" t="s">
        <v>66</v>
      </c>
      <c r="B7" s="17">
        <v>51.5</v>
      </c>
      <c r="C7" s="16">
        <v>8.6524049598037875E-3</v>
      </c>
      <c r="D7" s="11">
        <v>2</v>
      </c>
    </row>
    <row r="8" spans="1:4" x14ac:dyDescent="0.3">
      <c r="A8" s="10" t="s">
        <v>54</v>
      </c>
      <c r="B8" s="17">
        <v>50.333333333333336</v>
      </c>
      <c r="C8" s="16">
        <v>1.2467638642866876E-2</v>
      </c>
      <c r="D8" s="11">
        <v>3</v>
      </c>
    </row>
    <row r="9" spans="1:4" x14ac:dyDescent="0.3">
      <c r="A9" s="10" t="s">
        <v>86</v>
      </c>
      <c r="B9" s="17">
        <v>56</v>
      </c>
      <c r="C9" s="16">
        <v>1.9757460144433848E-2</v>
      </c>
      <c r="D9" s="11">
        <v>4</v>
      </c>
    </row>
    <row r="10" spans="1:4" x14ac:dyDescent="0.3">
      <c r="A10" s="10" t="s">
        <v>59</v>
      </c>
      <c r="B10" s="17">
        <v>48</v>
      </c>
      <c r="C10" s="16">
        <v>3.8152336830630878E-3</v>
      </c>
      <c r="D10" s="11">
        <v>1</v>
      </c>
    </row>
    <row r="11" spans="1:4" x14ac:dyDescent="0.3">
      <c r="A11" s="10" t="s">
        <v>76</v>
      </c>
      <c r="B11" s="17">
        <v>45</v>
      </c>
      <c r="C11" s="16">
        <v>3.4745878185038835E-3</v>
      </c>
      <c r="D11" s="11">
        <v>1</v>
      </c>
    </row>
    <row r="12" spans="1:4" x14ac:dyDescent="0.3">
      <c r="A12" s="10" t="s">
        <v>314</v>
      </c>
      <c r="B12" s="17">
        <v>47.777777777777779</v>
      </c>
      <c r="C12" s="16">
        <v>3.4337103147567785E-2</v>
      </c>
      <c r="D12" s="11">
        <v>9</v>
      </c>
    </row>
    <row r="13" spans="1:4" x14ac:dyDescent="0.3">
      <c r="A13" s="10" t="s">
        <v>41</v>
      </c>
      <c r="B13" s="17">
        <v>69</v>
      </c>
      <c r="C13" s="16">
        <v>6.7447881182722443E-3</v>
      </c>
      <c r="D13" s="11">
        <v>1</v>
      </c>
    </row>
    <row r="14" spans="1:4" x14ac:dyDescent="0.3">
      <c r="A14" s="10" t="s">
        <v>64</v>
      </c>
      <c r="B14" s="17">
        <v>20</v>
      </c>
      <c r="C14" s="16">
        <v>0</v>
      </c>
      <c r="D14" s="11">
        <v>1</v>
      </c>
    </row>
    <row r="15" spans="1:4" x14ac:dyDescent="0.3">
      <c r="A15" s="10" t="s">
        <v>17</v>
      </c>
      <c r="B15" s="17">
        <v>57.5</v>
      </c>
      <c r="C15" s="16">
        <v>1.0287505109687968E-2</v>
      </c>
      <c r="D15" s="11">
        <v>2</v>
      </c>
    </row>
    <row r="16" spans="1:4" x14ac:dyDescent="0.3">
      <c r="A16" s="10" t="s">
        <v>89</v>
      </c>
      <c r="B16" s="17">
        <v>53</v>
      </c>
      <c r="C16" s="16">
        <v>9.061179997274833E-3</v>
      </c>
      <c r="D16" s="11">
        <v>2</v>
      </c>
    </row>
    <row r="17" spans="1:4" x14ac:dyDescent="0.3">
      <c r="A17" s="10" t="s">
        <v>33</v>
      </c>
      <c r="B17" s="17">
        <v>22.333333333333332</v>
      </c>
      <c r="C17" s="16">
        <v>1.0219375936776128E-3</v>
      </c>
      <c r="D17" s="11">
        <v>3</v>
      </c>
    </row>
    <row r="18" spans="1:4" x14ac:dyDescent="0.3">
      <c r="A18" s="10" t="s">
        <v>24</v>
      </c>
      <c r="B18" s="17">
        <v>59</v>
      </c>
      <c r="C18" s="16">
        <v>1.0696280147159013E-2</v>
      </c>
      <c r="D18" s="11">
        <v>2</v>
      </c>
    </row>
    <row r="19" spans="1:4" x14ac:dyDescent="0.3">
      <c r="A19" s="10" t="s">
        <v>22</v>
      </c>
      <c r="B19" s="17">
        <v>58</v>
      </c>
      <c r="C19" s="16">
        <v>5.2459463142117456E-3</v>
      </c>
      <c r="D19" s="11">
        <v>1</v>
      </c>
    </row>
    <row r="20" spans="1:4" x14ac:dyDescent="0.3">
      <c r="A20" s="10" t="s">
        <v>29</v>
      </c>
      <c r="B20" s="17">
        <v>21</v>
      </c>
      <c r="C20" s="16">
        <v>1.362583458236817E-4</v>
      </c>
      <c r="D20" s="11">
        <v>1</v>
      </c>
    </row>
    <row r="21" spans="1:4" x14ac:dyDescent="0.3">
      <c r="A21" s="10" t="s">
        <v>356</v>
      </c>
      <c r="B21" s="17">
        <v>30</v>
      </c>
      <c r="C21" s="16">
        <v>1.4307126311486579E-3</v>
      </c>
      <c r="D21" s="11">
        <v>1</v>
      </c>
    </row>
    <row r="22" spans="1:4" x14ac:dyDescent="0.3">
      <c r="A22" s="10" t="s">
        <v>47</v>
      </c>
      <c r="B22" s="17">
        <v>63</v>
      </c>
      <c r="C22" s="16">
        <v>5.9272380433301542E-3</v>
      </c>
      <c r="D22" s="11">
        <v>1</v>
      </c>
    </row>
    <row r="23" spans="1:4" x14ac:dyDescent="0.3">
      <c r="A23" s="10" t="s">
        <v>45</v>
      </c>
      <c r="B23" s="17">
        <v>63</v>
      </c>
      <c r="C23" s="16">
        <v>5.859108870418313E-3</v>
      </c>
      <c r="D23" s="11">
        <v>1</v>
      </c>
    </row>
    <row r="24" spans="1:4" x14ac:dyDescent="0.3">
      <c r="A24" s="10" t="s">
        <v>56</v>
      </c>
      <c r="B24" s="17">
        <v>47</v>
      </c>
      <c r="C24" s="16">
        <v>3.7471045101512466E-3</v>
      </c>
      <c r="D24" s="11">
        <v>1</v>
      </c>
    </row>
    <row r="25" spans="1:4" x14ac:dyDescent="0.3">
      <c r="A25" s="10" t="s">
        <v>79</v>
      </c>
      <c r="B25" s="17">
        <v>46</v>
      </c>
      <c r="C25" s="16">
        <v>7.1535631557432889E-3</v>
      </c>
      <c r="D25" s="11">
        <v>2</v>
      </c>
    </row>
    <row r="26" spans="1:4" x14ac:dyDescent="0.3">
      <c r="A26" s="10" t="s">
        <v>72</v>
      </c>
      <c r="B26" s="17">
        <v>47</v>
      </c>
      <c r="C26" s="16">
        <v>3.6789753372394058E-3</v>
      </c>
      <c r="D26" s="11">
        <v>1</v>
      </c>
    </row>
    <row r="27" spans="1:4" x14ac:dyDescent="0.3">
      <c r="A27" s="10" t="s">
        <v>84</v>
      </c>
      <c r="B27" s="17">
        <v>52</v>
      </c>
      <c r="C27" s="16">
        <v>4.4283962392696555E-3</v>
      </c>
      <c r="D27" s="11">
        <v>1</v>
      </c>
    </row>
    <row r="28" spans="1:4" x14ac:dyDescent="0.3">
      <c r="A28" s="10" t="s">
        <v>49</v>
      </c>
      <c r="B28" s="17">
        <v>64.5</v>
      </c>
      <c r="C28" s="16">
        <v>2.4390243902439025E-2</v>
      </c>
      <c r="D28" s="11">
        <v>4</v>
      </c>
    </row>
    <row r="29" spans="1:4" x14ac:dyDescent="0.3">
      <c r="A29" s="10" t="s">
        <v>43</v>
      </c>
      <c r="B29" s="17">
        <v>66</v>
      </c>
      <c r="C29" s="16">
        <v>6.2678839078893584E-3</v>
      </c>
      <c r="D29" s="11">
        <v>1</v>
      </c>
    </row>
    <row r="30" spans="1:4" x14ac:dyDescent="0.3">
      <c r="A30" s="10" t="s">
        <v>97</v>
      </c>
      <c r="B30" s="17">
        <v>40.666666666666664</v>
      </c>
      <c r="C30" s="16">
        <v>8.5842757868919463E-3</v>
      </c>
      <c r="D30" s="11">
        <v>3</v>
      </c>
    </row>
    <row r="31" spans="1:4" x14ac:dyDescent="0.3">
      <c r="A31" s="10" t="s">
        <v>99</v>
      </c>
      <c r="B31" s="17">
        <v>40</v>
      </c>
      <c r="C31" s="16">
        <v>2.7251669164736342E-3</v>
      </c>
      <c r="D31" s="11">
        <v>1</v>
      </c>
    </row>
    <row r="32" spans="1:4" x14ac:dyDescent="0.3">
      <c r="A32" s="10" t="s">
        <v>101</v>
      </c>
      <c r="B32" s="17">
        <v>42.8</v>
      </c>
      <c r="C32" s="16">
        <v>1.5669709769723397E-2</v>
      </c>
      <c r="D32" s="11">
        <v>5</v>
      </c>
    </row>
    <row r="33" spans="1:4" x14ac:dyDescent="0.3">
      <c r="A33" s="10" t="s">
        <v>309</v>
      </c>
      <c r="B33" s="17">
        <v>42</v>
      </c>
      <c r="C33" s="16">
        <v>2.9976836081209973E-3</v>
      </c>
      <c r="D33" s="11">
        <v>1</v>
      </c>
    </row>
    <row r="34" spans="1:4" x14ac:dyDescent="0.3">
      <c r="A34" s="10" t="s">
        <v>82</v>
      </c>
      <c r="B34" s="17">
        <v>54.5</v>
      </c>
      <c r="C34" s="16">
        <v>9.4699550347458784E-3</v>
      </c>
      <c r="D34" s="11">
        <v>2</v>
      </c>
    </row>
    <row r="35" spans="1:4" x14ac:dyDescent="0.3">
      <c r="A35" s="10" t="s">
        <v>93</v>
      </c>
      <c r="B35" s="17">
        <v>54</v>
      </c>
      <c r="C35" s="16">
        <v>4.6327837580051774E-3</v>
      </c>
      <c r="D35" s="11">
        <v>1</v>
      </c>
    </row>
    <row r="36" spans="1:4" x14ac:dyDescent="0.3">
      <c r="A36" s="10" t="s">
        <v>342</v>
      </c>
      <c r="B36" s="17">
        <v>27</v>
      </c>
      <c r="C36" s="16">
        <v>9.5380842076577194E-4</v>
      </c>
      <c r="D36" s="11">
        <v>1</v>
      </c>
    </row>
    <row r="37" spans="1:4" x14ac:dyDescent="0.3">
      <c r="A37" s="10" t="s">
        <v>361</v>
      </c>
      <c r="B37" s="17">
        <v>30</v>
      </c>
      <c r="C37" s="16">
        <v>1.3625834582368171E-3</v>
      </c>
      <c r="D37" s="11">
        <v>1</v>
      </c>
    </row>
    <row r="38" spans="1:4" x14ac:dyDescent="0.3">
      <c r="A38" s="10" t="s">
        <v>307</v>
      </c>
      <c r="B38" s="17">
        <v>41</v>
      </c>
      <c r="C38" s="16">
        <v>2.9295544352091565E-3</v>
      </c>
      <c r="D38" s="11">
        <v>1</v>
      </c>
    </row>
    <row r="39" spans="1:4" x14ac:dyDescent="0.3">
      <c r="A39" s="10" t="s">
        <v>132</v>
      </c>
      <c r="B39" s="17">
        <v>52.666666666666664</v>
      </c>
      <c r="C39" s="16">
        <v>1.3489576236544489E-2</v>
      </c>
      <c r="D39" s="11">
        <v>3</v>
      </c>
    </row>
    <row r="40" spans="1:4" x14ac:dyDescent="0.3">
      <c r="A40" s="10" t="s">
        <v>196</v>
      </c>
      <c r="B40" s="17">
        <v>40.333333333333336</v>
      </c>
      <c r="C40" s="16">
        <v>8.3798882681564244E-3</v>
      </c>
      <c r="D40" s="11">
        <v>3</v>
      </c>
    </row>
    <row r="41" spans="1:4" x14ac:dyDescent="0.3">
      <c r="A41" s="10" t="s">
        <v>215</v>
      </c>
      <c r="B41" s="17">
        <v>54.333333333333336</v>
      </c>
      <c r="C41" s="16">
        <v>1.4102738792751056E-2</v>
      </c>
      <c r="D41" s="11">
        <v>3</v>
      </c>
    </row>
    <row r="42" spans="1:4" x14ac:dyDescent="0.3">
      <c r="A42" s="10" t="s">
        <v>152</v>
      </c>
      <c r="B42" s="17">
        <v>55.666666666666664</v>
      </c>
      <c r="C42" s="16">
        <v>1.4715901348957623E-2</v>
      </c>
      <c r="D42" s="11">
        <v>3</v>
      </c>
    </row>
    <row r="43" spans="1:4" x14ac:dyDescent="0.3">
      <c r="A43" s="10" t="s">
        <v>206</v>
      </c>
      <c r="B43" s="17">
        <v>57.333333333333336</v>
      </c>
      <c r="C43" s="16">
        <v>1.5329063905164191E-2</v>
      </c>
      <c r="D43" s="11">
        <v>3</v>
      </c>
    </row>
    <row r="44" spans="1:4" x14ac:dyDescent="0.3">
      <c r="A44" s="10" t="s">
        <v>119</v>
      </c>
      <c r="B44" s="17">
        <v>58.666666666666664</v>
      </c>
      <c r="C44" s="16">
        <v>1.5942226461370758E-2</v>
      </c>
      <c r="D44" s="11">
        <v>3</v>
      </c>
    </row>
    <row r="45" spans="1:4" x14ac:dyDescent="0.3">
      <c r="A45" s="10" t="s">
        <v>113</v>
      </c>
      <c r="B45" s="17">
        <v>60.333333333333336</v>
      </c>
      <c r="C45" s="16">
        <v>1.6555389017577325E-2</v>
      </c>
      <c r="D45" s="11">
        <v>3</v>
      </c>
    </row>
    <row r="46" spans="1:4" x14ac:dyDescent="0.3">
      <c r="A46" s="10" t="s">
        <v>115</v>
      </c>
      <c r="B46" s="17">
        <v>65.235294117647058</v>
      </c>
      <c r="C46" s="16">
        <v>0.1053958304946178</v>
      </c>
      <c r="D46" s="11">
        <v>17</v>
      </c>
    </row>
    <row r="47" spans="1:4" x14ac:dyDescent="0.3">
      <c r="A47" s="10" t="s">
        <v>134</v>
      </c>
      <c r="B47" s="17">
        <v>25</v>
      </c>
      <c r="C47" s="16">
        <v>1.5737838942635238E-2</v>
      </c>
      <c r="D47" s="11">
        <v>22</v>
      </c>
    </row>
    <row r="48" spans="1:4" x14ac:dyDescent="0.3">
      <c r="A48" s="10" t="s">
        <v>126</v>
      </c>
      <c r="B48" s="17">
        <v>36.76</v>
      </c>
      <c r="C48" s="16">
        <v>5.7909796975064723E-2</v>
      </c>
      <c r="D48" s="11">
        <v>25</v>
      </c>
    </row>
    <row r="49" spans="1:4" x14ac:dyDescent="0.3">
      <c r="A49" s="10" t="s">
        <v>136</v>
      </c>
      <c r="B49" s="17">
        <v>49.5</v>
      </c>
      <c r="C49" s="16">
        <v>0.1053958304946178</v>
      </c>
      <c r="D49" s="11">
        <v>26</v>
      </c>
    </row>
    <row r="50" spans="1:4" x14ac:dyDescent="0.3">
      <c r="A50" s="10" t="s">
        <v>128</v>
      </c>
      <c r="B50" s="17">
        <v>59.733333333333334</v>
      </c>
      <c r="C50" s="16">
        <v>8.1755007494209025E-2</v>
      </c>
      <c r="D50" s="11">
        <v>15</v>
      </c>
    </row>
    <row r="51" spans="1:4" x14ac:dyDescent="0.3">
      <c r="A51" s="10" t="s">
        <v>138</v>
      </c>
      <c r="B51" s="17">
        <v>43.07692307692308</v>
      </c>
      <c r="C51" s="16">
        <v>8.2640686742062958E-2</v>
      </c>
      <c r="D51" s="11">
        <v>26</v>
      </c>
    </row>
    <row r="52" spans="1:4" x14ac:dyDescent="0.3">
      <c r="A52" s="10" t="s">
        <v>111</v>
      </c>
      <c r="B52" s="17">
        <v>33</v>
      </c>
      <c r="C52" s="16">
        <v>4.6941000136258348E-2</v>
      </c>
      <c r="D52" s="11">
        <v>26</v>
      </c>
    </row>
    <row r="53" spans="1:4" x14ac:dyDescent="0.3">
      <c r="A53" s="10" t="s">
        <v>324</v>
      </c>
      <c r="B53" s="17">
        <v>45</v>
      </c>
      <c r="C53" s="16">
        <v>6.8810464640959258E-3</v>
      </c>
      <c r="D53" s="11">
        <v>2</v>
      </c>
    </row>
    <row r="54" spans="1:4" x14ac:dyDescent="0.3">
      <c r="A54" s="10" t="s">
        <v>109</v>
      </c>
      <c r="B54" s="17">
        <v>44</v>
      </c>
      <c r="C54" s="16">
        <v>3.3383294726802015E-3</v>
      </c>
      <c r="D54" s="11">
        <v>1</v>
      </c>
    </row>
    <row r="55" spans="1:4" x14ac:dyDescent="0.3">
      <c r="A55" s="10" t="s">
        <v>333</v>
      </c>
      <c r="B55" s="17">
        <v>60</v>
      </c>
      <c r="C55" s="16">
        <v>5.4503338329472684E-3</v>
      </c>
      <c r="D55" s="11">
        <v>1</v>
      </c>
    </row>
    <row r="56" spans="1:4" x14ac:dyDescent="0.3">
      <c r="A56" s="10" t="s">
        <v>327</v>
      </c>
      <c r="B56" s="17">
        <v>60</v>
      </c>
      <c r="C56" s="16">
        <v>5.5184630058591087E-3</v>
      </c>
      <c r="D56" s="11">
        <v>1</v>
      </c>
    </row>
    <row r="57" spans="1:4" x14ac:dyDescent="0.3">
      <c r="A57" s="10" t="s">
        <v>329</v>
      </c>
      <c r="B57" s="17">
        <v>61.5</v>
      </c>
      <c r="C57" s="16">
        <v>2.2755143752554843E-2</v>
      </c>
      <c r="D57" s="11">
        <v>4</v>
      </c>
    </row>
    <row r="58" spans="1:4" x14ac:dyDescent="0.3">
      <c r="A58" s="10" t="s">
        <v>74</v>
      </c>
      <c r="B58" s="17">
        <v>44.5</v>
      </c>
      <c r="C58" s="16">
        <v>6.7447881182722443E-3</v>
      </c>
      <c r="D58" s="11">
        <v>2</v>
      </c>
    </row>
    <row r="59" spans="1:4" x14ac:dyDescent="0.3">
      <c r="A59" s="10" t="s">
        <v>336</v>
      </c>
      <c r="B59" s="17">
        <v>51</v>
      </c>
      <c r="C59" s="16">
        <v>8.5161466139801068E-3</v>
      </c>
      <c r="D59" s="11">
        <v>2</v>
      </c>
    </row>
    <row r="60" spans="1:4" x14ac:dyDescent="0.3">
      <c r="A60" s="10" t="s">
        <v>339</v>
      </c>
      <c r="B60" s="17">
        <v>57</v>
      </c>
      <c r="C60" s="16">
        <v>5.2459463142117456E-3</v>
      </c>
      <c r="D60" s="11">
        <v>2</v>
      </c>
    </row>
    <row r="61" spans="1:4" x14ac:dyDescent="0.3">
      <c r="A61" s="10" t="s">
        <v>346</v>
      </c>
      <c r="B61" s="17">
        <v>35.214285714285715</v>
      </c>
      <c r="C61" s="16">
        <v>2.9568061043738929E-2</v>
      </c>
      <c r="D61" s="11">
        <v>14</v>
      </c>
    </row>
    <row r="62" spans="1:4" x14ac:dyDescent="0.3">
      <c r="A62" s="10" t="s">
        <v>186</v>
      </c>
      <c r="B62" s="17">
        <v>43</v>
      </c>
      <c r="C62" s="16">
        <v>1.2672026161602398E-2</v>
      </c>
      <c r="D62" s="11">
        <v>4</v>
      </c>
    </row>
    <row r="63" spans="1:4" x14ac:dyDescent="0.3">
      <c r="A63" s="10" t="s">
        <v>38</v>
      </c>
      <c r="B63" s="17">
        <v>21</v>
      </c>
      <c r="C63" s="16">
        <v>2.0438751873552255E-4</v>
      </c>
      <c r="D63" s="11">
        <v>1</v>
      </c>
    </row>
    <row r="64" spans="1:4" x14ac:dyDescent="0.3">
      <c r="A64" s="10" t="s">
        <v>31</v>
      </c>
      <c r="B64" s="17">
        <v>51.5</v>
      </c>
      <c r="C64" s="16">
        <v>3.7471045101512466E-3</v>
      </c>
      <c r="D64" s="11">
        <v>2</v>
      </c>
    </row>
    <row r="65" spans="1:4" x14ac:dyDescent="0.3">
      <c r="A65" s="10" t="s">
        <v>367</v>
      </c>
      <c r="B65" s="17">
        <v>67</v>
      </c>
      <c r="C65" s="16">
        <v>1.2876413680337921E-2</v>
      </c>
      <c r="D65" s="11">
        <v>2</v>
      </c>
    </row>
    <row r="66" spans="1:4" x14ac:dyDescent="0.3">
      <c r="A66" s="10" t="s">
        <v>370</v>
      </c>
      <c r="B66" s="17">
        <v>66</v>
      </c>
      <c r="C66" s="16">
        <v>6.3360130808011988E-3</v>
      </c>
      <c r="D66" s="11">
        <v>1</v>
      </c>
    </row>
    <row r="67" spans="1:4" x14ac:dyDescent="0.3">
      <c r="A67" s="10" t="s">
        <v>365</v>
      </c>
      <c r="B67" s="17">
        <v>68.333333333333329</v>
      </c>
      <c r="C67" s="16">
        <v>1.9825589317345689E-2</v>
      </c>
      <c r="D67" s="11">
        <v>3</v>
      </c>
    </row>
    <row r="68" spans="1:4" x14ac:dyDescent="0.3">
      <c r="A68" s="10" t="s">
        <v>374</v>
      </c>
      <c r="B68" s="17">
        <v>24</v>
      </c>
      <c r="C68" s="16">
        <v>1.1581959395012944E-3</v>
      </c>
      <c r="D68" s="11">
        <v>2</v>
      </c>
    </row>
    <row r="69" spans="1:4" x14ac:dyDescent="0.3">
      <c r="A69" s="10" t="s">
        <v>36</v>
      </c>
      <c r="B69" s="17">
        <v>20</v>
      </c>
      <c r="C69" s="16">
        <v>6.8129172911840849E-5</v>
      </c>
      <c r="D69" s="11">
        <v>1</v>
      </c>
    </row>
    <row r="70" spans="1:4" x14ac:dyDescent="0.3">
      <c r="A70" s="10" t="s">
        <v>226</v>
      </c>
      <c r="B70" s="17">
        <v>52</v>
      </c>
      <c r="C70" s="16">
        <v>4.3602670663578143E-3</v>
      </c>
      <c r="D70" s="11">
        <v>1</v>
      </c>
    </row>
    <row r="71" spans="1:4" x14ac:dyDescent="0.3">
      <c r="A71" s="10" t="s">
        <v>344</v>
      </c>
      <c r="B71" s="17">
        <v>25</v>
      </c>
      <c r="C71" s="16">
        <v>6.8129172911840855E-4</v>
      </c>
      <c r="D71" s="11">
        <v>1</v>
      </c>
    </row>
    <row r="72" spans="1:4" x14ac:dyDescent="0.3">
      <c r="A72" s="10" t="s">
        <v>378</v>
      </c>
      <c r="B72" s="17">
        <v>45.306896551724137</v>
      </c>
      <c r="C72" s="16">
        <v>1</v>
      </c>
      <c r="D72" s="11">
        <v>290</v>
      </c>
    </row>
  </sheetData>
  <conditionalFormatting pivot="1" sqref="C5:C71">
    <cfRule type="cellIs" dxfId="9" priority="2" operator="greaterThan">
      <formula>0.05</formula>
    </cfRule>
  </conditionalFormatting>
  <conditionalFormatting pivot="1" sqref="B5:B71">
    <cfRule type="cellIs" dxfId="8" priority="1" operator="greaterThan">
      <formula>60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299F5-4337-4BBC-A241-BC0C8B66B5A7}">
  <dimension ref="A1:AK1000"/>
  <sheetViews>
    <sheetView topLeftCell="D1" workbookViewId="0">
      <pane ySplit="1" topLeftCell="A287" activePane="bottomLeft" state="frozen"/>
      <selection activeCell="J1" sqref="J1"/>
      <selection pane="bottomLeft" sqref="A1:S291"/>
    </sheetView>
  </sheetViews>
  <sheetFormatPr defaultRowHeight="14.4" x14ac:dyDescent="0.3"/>
  <cols>
    <col min="1" max="1" width="11.21875" bestFit="1" customWidth="1"/>
    <col min="2" max="2" width="16.88671875" bestFit="1" customWidth="1"/>
    <col min="3" max="3" width="9.6640625" bestFit="1" customWidth="1"/>
    <col min="5" max="5" width="10.21875" bestFit="1" customWidth="1"/>
    <col min="6" max="6" width="10.77734375" customWidth="1"/>
    <col min="7" max="7" width="14.33203125" bestFit="1" customWidth="1"/>
    <col min="8" max="8" width="9.21875" customWidth="1"/>
    <col min="10" max="10" width="14.33203125" bestFit="1" customWidth="1"/>
    <col min="11" max="11" width="11.6640625" bestFit="1" customWidth="1"/>
    <col min="12" max="12" width="14" bestFit="1" customWidth="1"/>
    <col min="13" max="13" width="9.44140625" customWidth="1"/>
    <col min="14" max="14" width="11.44140625" bestFit="1" customWidth="1"/>
    <col min="16" max="16" width="13.33203125" bestFit="1" customWidth="1"/>
    <col min="17" max="17" width="11.33203125" bestFit="1" customWidth="1"/>
    <col min="18" max="18" width="11.21875" bestFit="1" customWidth="1"/>
    <col min="19" max="19" width="12.5546875" bestFit="1" customWidth="1"/>
    <col min="21" max="21" width="11.5546875" bestFit="1" customWidth="1"/>
    <col min="25" max="25" width="13.33203125" bestFit="1" customWidth="1"/>
    <col min="32" max="33" width="14.33203125" bestFit="1" customWidth="1"/>
    <col min="34" max="34" width="14.5546875" customWidth="1"/>
    <col min="35" max="35" width="11.33203125" customWidth="1"/>
    <col min="36" max="36" width="12.44140625" customWidth="1"/>
    <col min="37" max="37" width="12.21875" bestFit="1" customWidth="1"/>
  </cols>
  <sheetData>
    <row r="1" spans="1:37" s="8" customFormat="1" ht="15" thickBot="1" x14ac:dyDescent="0.3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418</v>
      </c>
      <c r="R1" s="5" t="s">
        <v>419</v>
      </c>
      <c r="S1" s="5" t="s">
        <v>420</v>
      </c>
      <c r="T1" s="7"/>
      <c r="U1" s="7" t="s">
        <v>421</v>
      </c>
      <c r="V1" s="7" t="s">
        <v>422</v>
      </c>
      <c r="W1" s="7"/>
      <c r="X1" s="5" t="s">
        <v>0</v>
      </c>
      <c r="Y1" s="5" t="s">
        <v>379</v>
      </c>
      <c r="Z1" s="5" t="s">
        <v>380</v>
      </c>
      <c r="AA1" s="5" t="s">
        <v>381</v>
      </c>
      <c r="AB1" s="5" t="s">
        <v>15</v>
      </c>
      <c r="AD1" s="5" t="s">
        <v>389</v>
      </c>
      <c r="AE1" s="5" t="s">
        <v>391</v>
      </c>
      <c r="AF1" s="5" t="s">
        <v>392</v>
      </c>
      <c r="AG1" s="5" t="s">
        <v>15</v>
      </c>
      <c r="AH1" s="5" t="s">
        <v>390</v>
      </c>
      <c r="AI1" s="5" t="s">
        <v>394</v>
      </c>
      <c r="AJ1" s="5" t="s">
        <v>395</v>
      </c>
      <c r="AK1" s="5" t="s">
        <v>15</v>
      </c>
    </row>
    <row r="2" spans="1:37" ht="67.2" thickBot="1" x14ac:dyDescent="0.35">
      <c r="A2" s="2">
        <v>1</v>
      </c>
      <c r="B2" s="2">
        <v>14417807</v>
      </c>
      <c r="C2" s="2">
        <v>1209</v>
      </c>
      <c r="D2" s="1" t="s">
        <v>110</v>
      </c>
      <c r="E2" s="2">
        <v>16</v>
      </c>
      <c r="F2" s="1" t="s">
        <v>111</v>
      </c>
      <c r="G2" s="3">
        <v>26434</v>
      </c>
      <c r="H2" s="1" t="s">
        <v>19</v>
      </c>
      <c r="I2" s="1" t="s">
        <v>19</v>
      </c>
      <c r="J2" s="3">
        <v>35277</v>
      </c>
      <c r="K2" s="2">
        <v>0</v>
      </c>
      <c r="L2" s="2">
        <v>21</v>
      </c>
      <c r="M2" s="2">
        <v>30</v>
      </c>
      <c r="N2" s="2">
        <v>1</v>
      </c>
      <c r="O2" s="1" t="s">
        <v>20</v>
      </c>
      <c r="P2" s="3">
        <v>38199</v>
      </c>
      <c r="Q2" s="1" cm="1">
        <f t="array" ref="Q2">_xlfn.XLOOKUP(A2,$X$2:$X$291,$Z$2:$Z$291, N/A,0)</f>
        <v>12.45</v>
      </c>
      <c r="R2" s="1" t="str" cm="1">
        <f t="array" ref="R2">_xlfn.XLOOKUP(A2,$AD$2:$AD$291,$AI$2:$AI$291,N/A,0)</f>
        <v>Production</v>
      </c>
      <c r="S2" s="19">
        <f>IF(LOG(E2)*L2&gt;75,Q2*LOG(C2)*100,0)</f>
        <v>0</v>
      </c>
      <c r="T2" s="1"/>
      <c r="U2" s="1">
        <f>AVERAGE(Q2:Q291)</f>
        <v>18.18825655172412</v>
      </c>
      <c r="V2" s="1">
        <f>MEDIAN(Q2:Q291)</f>
        <v>14</v>
      </c>
      <c r="W2" s="1"/>
      <c r="X2" s="2">
        <v>4</v>
      </c>
      <c r="Y2" s="3">
        <v>37271</v>
      </c>
      <c r="Z2" s="2">
        <v>29.8462</v>
      </c>
      <c r="AA2" s="2">
        <v>2</v>
      </c>
      <c r="AB2" s="1" t="s">
        <v>382</v>
      </c>
      <c r="AD2" s="2">
        <v>3</v>
      </c>
      <c r="AE2" s="2">
        <v>1</v>
      </c>
      <c r="AF2" s="3">
        <v>35776</v>
      </c>
      <c r="AG2" s="3">
        <v>35775</v>
      </c>
      <c r="AH2" s="2">
        <v>1</v>
      </c>
      <c r="AI2" s="1" t="s">
        <v>396</v>
      </c>
      <c r="AJ2" s="1" t="s">
        <v>397</v>
      </c>
      <c r="AK2" s="3">
        <v>35947</v>
      </c>
    </row>
    <row r="3" spans="1:37" ht="67.2" thickBot="1" x14ac:dyDescent="0.35">
      <c r="A3" s="2">
        <v>2</v>
      </c>
      <c r="B3" s="2">
        <v>253022876</v>
      </c>
      <c r="C3" s="2">
        <v>1030</v>
      </c>
      <c r="D3" s="1" t="s">
        <v>96</v>
      </c>
      <c r="E3" s="2">
        <v>6</v>
      </c>
      <c r="F3" s="1" t="s">
        <v>97</v>
      </c>
      <c r="G3" s="3">
        <v>28279</v>
      </c>
      <c r="H3" s="1" t="s">
        <v>18</v>
      </c>
      <c r="I3" s="1" t="s">
        <v>19</v>
      </c>
      <c r="J3" s="3">
        <v>35487</v>
      </c>
      <c r="K3" s="2">
        <v>0</v>
      </c>
      <c r="L3" s="2">
        <v>42</v>
      </c>
      <c r="M3" s="2">
        <v>41</v>
      </c>
      <c r="N3" s="2">
        <v>1</v>
      </c>
      <c r="O3" s="1" t="s">
        <v>20</v>
      </c>
      <c r="P3" s="3">
        <v>38199</v>
      </c>
      <c r="Q3" s="1" cm="1">
        <f t="array" ref="Q3">_xlfn.XLOOKUP(A3,$X$2:$X$291,$Z$2:$Z$291, N/A,0)</f>
        <v>13.461499999999999</v>
      </c>
      <c r="R3" s="1" t="str" cm="1">
        <f t="array" ref="R3">_xlfn.XLOOKUP(A3,$AD$2:$AD$291,$AI$2:$AI$291,N/A,0)</f>
        <v>Marketing</v>
      </c>
      <c r="S3" s="19">
        <f t="shared" ref="S3:S66" si="0">IF(LOG(E3)*L3&gt;75,Q3*LOG(C3)*100,0)</f>
        <v>0</v>
      </c>
      <c r="T3" s="1"/>
      <c r="U3" s="1">
        <v>18.18825655172412</v>
      </c>
      <c r="V3" s="1"/>
      <c r="W3" s="1"/>
      <c r="X3" s="2">
        <v>34</v>
      </c>
      <c r="Y3" s="3">
        <v>36168</v>
      </c>
      <c r="Z3" s="2">
        <v>9</v>
      </c>
      <c r="AA3" s="2">
        <v>1</v>
      </c>
      <c r="AB3" s="1" t="s">
        <v>383</v>
      </c>
      <c r="AD3" s="2">
        <v>9</v>
      </c>
      <c r="AE3" s="2">
        <v>1</v>
      </c>
      <c r="AF3" s="3">
        <v>35832</v>
      </c>
      <c r="AG3" s="3">
        <v>35831</v>
      </c>
      <c r="AH3" s="2">
        <v>1</v>
      </c>
      <c r="AI3" s="1" t="s">
        <v>396</v>
      </c>
      <c r="AJ3" s="1" t="s">
        <v>397</v>
      </c>
      <c r="AK3" s="3">
        <v>35947</v>
      </c>
    </row>
    <row r="4" spans="1:37" ht="67.2" thickBot="1" x14ac:dyDescent="0.35">
      <c r="A4" s="2">
        <v>3</v>
      </c>
      <c r="B4" s="2">
        <v>509647174</v>
      </c>
      <c r="C4" s="2">
        <v>1002</v>
      </c>
      <c r="D4" s="1" t="s">
        <v>28</v>
      </c>
      <c r="E4" s="2">
        <v>12</v>
      </c>
      <c r="F4" s="1" t="s">
        <v>29</v>
      </c>
      <c r="G4" s="3">
        <v>23724</v>
      </c>
      <c r="H4" s="1" t="s">
        <v>19</v>
      </c>
      <c r="I4" s="1" t="s">
        <v>19</v>
      </c>
      <c r="J4" s="3">
        <v>35776</v>
      </c>
      <c r="K4" s="2">
        <v>1</v>
      </c>
      <c r="L4" s="2">
        <v>2</v>
      </c>
      <c r="M4" s="2">
        <v>21</v>
      </c>
      <c r="N4" s="2">
        <v>1</v>
      </c>
      <c r="O4" s="1" t="s">
        <v>20</v>
      </c>
      <c r="P4" s="3">
        <v>38199</v>
      </c>
      <c r="Q4" s="1" cm="1">
        <f t="array" ref="Q4">_xlfn.XLOOKUP(A4,$X$2:$X$291,$Z$2:$Z$291, N/A,0)</f>
        <v>43.269199999999998</v>
      </c>
      <c r="R4" s="1" t="str" cm="1">
        <f t="array" ref="R4">_xlfn.XLOOKUP(A4,$AD$2:$AD$291,$AI$2:$AI$291,N/A,0)</f>
        <v>Engineering</v>
      </c>
      <c r="S4" s="19">
        <f t="shared" si="0"/>
        <v>0</v>
      </c>
      <c r="T4" s="1"/>
      <c r="U4" s="1">
        <v>18.18825655172412</v>
      </c>
      <c r="V4" s="1"/>
      <c r="W4" s="1"/>
      <c r="X4" s="2">
        <v>72</v>
      </c>
      <c r="Y4" s="3">
        <v>36187</v>
      </c>
      <c r="Z4" s="2">
        <v>9</v>
      </c>
      <c r="AA4" s="2">
        <v>1</v>
      </c>
      <c r="AB4" s="1" t="s">
        <v>383</v>
      </c>
      <c r="AD4" s="2">
        <v>11</v>
      </c>
      <c r="AE4" s="2">
        <v>1</v>
      </c>
      <c r="AF4" s="3">
        <v>35850</v>
      </c>
      <c r="AG4" s="3">
        <v>35849</v>
      </c>
      <c r="AH4" s="2">
        <v>1</v>
      </c>
      <c r="AI4" s="1" t="s">
        <v>396</v>
      </c>
      <c r="AJ4" s="1" t="s">
        <v>397</v>
      </c>
      <c r="AK4" s="3">
        <v>35947</v>
      </c>
    </row>
    <row r="5" spans="1:37" ht="67.2" thickBot="1" x14ac:dyDescent="0.35">
      <c r="A5" s="2">
        <v>4</v>
      </c>
      <c r="B5" s="2">
        <v>112457891</v>
      </c>
      <c r="C5" s="2">
        <v>1290</v>
      </c>
      <c r="D5" s="1" t="s">
        <v>30</v>
      </c>
      <c r="E5" s="2">
        <v>3</v>
      </c>
      <c r="F5" s="1" t="s">
        <v>31</v>
      </c>
      <c r="G5" s="3">
        <v>23765</v>
      </c>
      <c r="H5" s="1" t="s">
        <v>18</v>
      </c>
      <c r="I5" s="1" t="s">
        <v>19</v>
      </c>
      <c r="J5" s="3">
        <v>35800</v>
      </c>
      <c r="K5" s="2">
        <v>0</v>
      </c>
      <c r="L5" s="2">
        <v>48</v>
      </c>
      <c r="M5" s="2">
        <v>80</v>
      </c>
      <c r="N5" s="2">
        <v>1</v>
      </c>
      <c r="O5" s="1" t="s">
        <v>20</v>
      </c>
      <c r="P5" s="3">
        <v>38199</v>
      </c>
      <c r="Q5" s="1" cm="1">
        <f t="array" ref="Q5">_xlfn.XLOOKUP(A5,$X$2:$X$291,$Z$2:$Z$291, N/A,0)</f>
        <v>29.8462</v>
      </c>
      <c r="R5" s="1" t="str" cm="1">
        <f t="array" ref="R5">_xlfn.XLOOKUP(A5,$AD$2:$AD$291,$AI$2:$AI$291,N/A,0)</f>
        <v>Tool Design</v>
      </c>
      <c r="S5" s="19">
        <f t="shared" si="0"/>
        <v>0</v>
      </c>
      <c r="T5" s="1"/>
      <c r="U5" s="1">
        <v>18.18825655172412</v>
      </c>
      <c r="V5" s="1"/>
      <c r="W5" s="1"/>
      <c r="X5" s="2">
        <v>195</v>
      </c>
      <c r="Y5" s="3">
        <v>36249</v>
      </c>
      <c r="Z5" s="2">
        <v>9</v>
      </c>
      <c r="AA5" s="2">
        <v>1</v>
      </c>
      <c r="AB5" s="1" t="s">
        <v>383</v>
      </c>
      <c r="AD5" s="2">
        <v>12</v>
      </c>
      <c r="AE5" s="2">
        <v>1</v>
      </c>
      <c r="AF5" s="3">
        <v>35857</v>
      </c>
      <c r="AG5" s="3">
        <v>35856</v>
      </c>
      <c r="AH5" s="2">
        <v>1</v>
      </c>
      <c r="AI5" s="1" t="s">
        <v>396</v>
      </c>
      <c r="AJ5" s="1" t="s">
        <v>397</v>
      </c>
      <c r="AK5" s="3">
        <v>35947</v>
      </c>
    </row>
    <row r="6" spans="1:37" ht="67.2" thickBot="1" x14ac:dyDescent="0.35">
      <c r="A6" s="2">
        <v>5</v>
      </c>
      <c r="B6" s="2">
        <v>480168528</v>
      </c>
      <c r="C6" s="2">
        <v>1009</v>
      </c>
      <c r="D6" s="1" t="s">
        <v>373</v>
      </c>
      <c r="E6" s="2">
        <v>263</v>
      </c>
      <c r="F6" s="1" t="s">
        <v>374</v>
      </c>
      <c r="G6" s="3">
        <v>18139</v>
      </c>
      <c r="H6" s="1" t="s">
        <v>19</v>
      </c>
      <c r="I6" s="1" t="s">
        <v>19</v>
      </c>
      <c r="J6" s="3">
        <v>35806</v>
      </c>
      <c r="K6" s="2">
        <v>0</v>
      </c>
      <c r="L6" s="2">
        <v>9</v>
      </c>
      <c r="M6" s="2">
        <v>24</v>
      </c>
      <c r="N6" s="2">
        <v>1</v>
      </c>
      <c r="O6" s="1" t="s">
        <v>20</v>
      </c>
      <c r="P6" s="3">
        <v>38199</v>
      </c>
      <c r="Q6" s="1" cm="1">
        <f t="array" ref="Q6">_xlfn.XLOOKUP(A6,$X$2:$X$291,$Z$2:$Z$291, N/A,0)</f>
        <v>25</v>
      </c>
      <c r="R6" s="1" t="str" cm="1">
        <f t="array" ref="R6">_xlfn.XLOOKUP(A6,$AD$2:$AD$291,$AI$2:$AI$291,N/A,0)</f>
        <v>Tool Design</v>
      </c>
      <c r="S6" s="19">
        <f t="shared" si="0"/>
        <v>0</v>
      </c>
      <c r="T6" s="1"/>
      <c r="U6" s="1">
        <v>18.18825655172412</v>
      </c>
      <c r="V6" s="1"/>
      <c r="W6" s="1"/>
      <c r="X6" s="2">
        <v>133</v>
      </c>
      <c r="Y6" s="3">
        <v>36218</v>
      </c>
      <c r="Z6" s="2">
        <v>9.5</v>
      </c>
      <c r="AA6" s="2">
        <v>1</v>
      </c>
      <c r="AB6" s="1" t="s">
        <v>383</v>
      </c>
      <c r="AD6" s="2">
        <v>267</v>
      </c>
      <c r="AE6" s="2">
        <v>1</v>
      </c>
      <c r="AF6" s="3">
        <v>36921</v>
      </c>
      <c r="AG6" s="3">
        <v>36920</v>
      </c>
      <c r="AH6" s="2">
        <v>1</v>
      </c>
      <c r="AI6" s="1" t="s">
        <v>396</v>
      </c>
      <c r="AJ6" s="1" t="s">
        <v>397</v>
      </c>
      <c r="AK6" s="3">
        <v>35947</v>
      </c>
    </row>
    <row r="7" spans="1:37" ht="67.2" thickBot="1" x14ac:dyDescent="0.35">
      <c r="A7" s="2">
        <v>6</v>
      </c>
      <c r="B7" s="2">
        <v>24756624</v>
      </c>
      <c r="C7" s="2">
        <v>1028</v>
      </c>
      <c r="D7" s="1" t="s">
        <v>98</v>
      </c>
      <c r="E7" s="2">
        <v>109</v>
      </c>
      <c r="F7" s="1" t="s">
        <v>99</v>
      </c>
      <c r="G7" s="3">
        <v>23851</v>
      </c>
      <c r="H7" s="1" t="s">
        <v>18</v>
      </c>
      <c r="I7" s="1" t="s">
        <v>19</v>
      </c>
      <c r="J7" s="3">
        <v>35815</v>
      </c>
      <c r="K7" s="2">
        <v>1</v>
      </c>
      <c r="L7" s="2">
        <v>40</v>
      </c>
      <c r="M7" s="2">
        <v>40</v>
      </c>
      <c r="N7" s="2">
        <v>1</v>
      </c>
      <c r="O7" s="1" t="s">
        <v>20</v>
      </c>
      <c r="P7" s="3">
        <v>38199</v>
      </c>
      <c r="Q7" s="1" cm="1">
        <f t="array" ref="Q7">_xlfn.XLOOKUP(A7,$X$2:$X$291,$Z$2:$Z$291, N/A,0)</f>
        <v>37.5</v>
      </c>
      <c r="R7" s="1" t="str" cm="1">
        <f t="array" ref="R7">_xlfn.XLOOKUP(A7,$AD$2:$AD$291,$AI$2:$AI$291,N/A,0)</f>
        <v>Marketing</v>
      </c>
      <c r="S7" s="19">
        <f t="shared" si="0"/>
        <v>11294.974179972214</v>
      </c>
      <c r="T7" s="1"/>
      <c r="U7" s="1">
        <v>18.18825655172412</v>
      </c>
      <c r="V7" s="1"/>
      <c r="W7" s="1"/>
      <c r="X7" s="2">
        <v>180</v>
      </c>
      <c r="Y7" s="3">
        <v>36242</v>
      </c>
      <c r="Z7" s="2">
        <v>9.5</v>
      </c>
      <c r="AA7" s="2">
        <v>1</v>
      </c>
      <c r="AB7" s="1" t="s">
        <v>383</v>
      </c>
      <c r="AD7" s="2">
        <v>270</v>
      </c>
      <c r="AE7" s="2">
        <v>1</v>
      </c>
      <c r="AF7" s="3">
        <v>36940</v>
      </c>
      <c r="AG7" s="3">
        <v>36939</v>
      </c>
      <c r="AH7" s="2">
        <v>1</v>
      </c>
      <c r="AI7" s="1" t="s">
        <v>396</v>
      </c>
      <c r="AJ7" s="1" t="s">
        <v>397</v>
      </c>
      <c r="AK7" s="3">
        <v>35947</v>
      </c>
    </row>
    <row r="8" spans="1:37" ht="67.2" thickBot="1" x14ac:dyDescent="0.35">
      <c r="A8" s="2">
        <v>7</v>
      </c>
      <c r="B8" s="2">
        <v>309738752</v>
      </c>
      <c r="C8" s="2">
        <v>1070</v>
      </c>
      <c r="D8" s="1" t="s">
        <v>112</v>
      </c>
      <c r="E8" s="2">
        <v>21</v>
      </c>
      <c r="F8" s="1" t="s">
        <v>113</v>
      </c>
      <c r="G8" s="3">
        <v>16849</v>
      </c>
      <c r="H8" s="1" t="s">
        <v>18</v>
      </c>
      <c r="I8" s="1" t="s">
        <v>26</v>
      </c>
      <c r="J8" s="3">
        <v>35821</v>
      </c>
      <c r="K8" s="2">
        <v>0</v>
      </c>
      <c r="L8" s="2">
        <v>82</v>
      </c>
      <c r="M8" s="2">
        <v>61</v>
      </c>
      <c r="N8" s="2">
        <v>1</v>
      </c>
      <c r="O8" s="1" t="s">
        <v>20</v>
      </c>
      <c r="P8" s="3">
        <v>38199</v>
      </c>
      <c r="Q8" s="1" cm="1">
        <f t="array" ref="Q8">_xlfn.XLOOKUP(A8,$X$2:$X$291,$Z$2:$Z$291, N/A,0)</f>
        <v>25</v>
      </c>
      <c r="R8" s="1" t="str" cm="1">
        <f t="array" ref="R8">_xlfn.XLOOKUP(A8,$AD$2:$AD$291,$AI$2:$AI$291,N/A,0)</f>
        <v>Production</v>
      </c>
      <c r="S8" s="19">
        <f t="shared" si="0"/>
        <v>7573.4594442130247</v>
      </c>
      <c r="T8" s="1"/>
      <c r="U8" s="1">
        <v>18.18825655172412</v>
      </c>
      <c r="V8" s="1">
        <v>14</v>
      </c>
      <c r="W8" s="1"/>
      <c r="X8" s="2">
        <v>35</v>
      </c>
      <c r="Y8" s="3">
        <v>36168</v>
      </c>
      <c r="Z8" s="2">
        <v>9.5</v>
      </c>
      <c r="AA8" s="2">
        <v>2</v>
      </c>
      <c r="AB8" s="1" t="s">
        <v>383</v>
      </c>
      <c r="AD8" s="2">
        <v>4</v>
      </c>
      <c r="AE8" s="2">
        <v>1</v>
      </c>
      <c r="AF8" s="3">
        <v>36708</v>
      </c>
      <c r="AG8" s="3">
        <v>36707</v>
      </c>
      <c r="AH8" s="2">
        <v>2</v>
      </c>
      <c r="AI8" s="1" t="s">
        <v>398</v>
      </c>
      <c r="AJ8" s="1" t="s">
        <v>397</v>
      </c>
      <c r="AK8" s="3">
        <v>35947</v>
      </c>
    </row>
    <row r="9" spans="1:37" ht="67.2" thickBot="1" x14ac:dyDescent="0.35">
      <c r="A9" s="2">
        <v>8</v>
      </c>
      <c r="B9" s="2">
        <v>690627818</v>
      </c>
      <c r="C9" s="2">
        <v>1071</v>
      </c>
      <c r="D9" s="1" t="s">
        <v>114</v>
      </c>
      <c r="E9" s="2">
        <v>185</v>
      </c>
      <c r="F9" s="1" t="s">
        <v>115</v>
      </c>
      <c r="G9" s="3">
        <v>16989</v>
      </c>
      <c r="H9" s="1" t="s">
        <v>19</v>
      </c>
      <c r="I9" s="1" t="s">
        <v>26</v>
      </c>
      <c r="J9" s="3">
        <v>35832</v>
      </c>
      <c r="K9" s="2">
        <v>0</v>
      </c>
      <c r="L9" s="2">
        <v>83</v>
      </c>
      <c r="M9" s="2">
        <v>61</v>
      </c>
      <c r="N9" s="2">
        <v>1</v>
      </c>
      <c r="O9" s="1" t="s">
        <v>20</v>
      </c>
      <c r="P9" s="3">
        <v>38199</v>
      </c>
      <c r="Q9" s="1" cm="1">
        <f t="array" ref="Q9">_xlfn.XLOOKUP(A9,$X$2:$X$291,$Z$2:$Z$291, N/A,0)</f>
        <v>13.45</v>
      </c>
      <c r="R9" s="1" t="str" cm="1">
        <f t="array" ref="R9">_xlfn.XLOOKUP(A9,$AD$2:$AD$291,$AI$2:$AI$291,N/A,0)</f>
        <v>Production</v>
      </c>
      <c r="S9" s="19">
        <f t="shared" si="0"/>
        <v>4075.0668382688459</v>
      </c>
      <c r="T9" s="1"/>
      <c r="U9" s="1">
        <v>18.18825655172412</v>
      </c>
      <c r="V9" s="1"/>
      <c r="W9" s="1"/>
      <c r="X9" s="2">
        <v>196</v>
      </c>
      <c r="Y9" s="3">
        <v>36249</v>
      </c>
      <c r="Z9" s="2">
        <v>9.5</v>
      </c>
      <c r="AA9" s="2">
        <v>1</v>
      </c>
      <c r="AB9" s="1" t="s">
        <v>383</v>
      </c>
      <c r="AD9" s="2">
        <v>5</v>
      </c>
      <c r="AE9" s="2">
        <v>1</v>
      </c>
      <c r="AF9" s="3">
        <v>35806</v>
      </c>
      <c r="AG9" s="3">
        <v>35805</v>
      </c>
      <c r="AH9" s="2">
        <v>2</v>
      </c>
      <c r="AI9" s="1" t="s">
        <v>398</v>
      </c>
      <c r="AJ9" s="1" t="s">
        <v>397</v>
      </c>
      <c r="AK9" s="3">
        <v>35947</v>
      </c>
    </row>
    <row r="10" spans="1:37" ht="67.2" thickBot="1" x14ac:dyDescent="0.35">
      <c r="A10" s="2">
        <v>9</v>
      </c>
      <c r="B10" s="2">
        <v>695256908</v>
      </c>
      <c r="C10" s="2">
        <v>1005</v>
      </c>
      <c r="D10" s="1" t="s">
        <v>32</v>
      </c>
      <c r="E10" s="2">
        <v>3</v>
      </c>
      <c r="F10" s="1" t="s">
        <v>33</v>
      </c>
      <c r="G10" s="3">
        <v>15643</v>
      </c>
      <c r="H10" s="1" t="s">
        <v>19</v>
      </c>
      <c r="I10" s="1" t="s">
        <v>26</v>
      </c>
      <c r="J10" s="3">
        <v>35832</v>
      </c>
      <c r="K10" s="2">
        <v>1</v>
      </c>
      <c r="L10" s="2">
        <v>5</v>
      </c>
      <c r="M10" s="2">
        <v>22</v>
      </c>
      <c r="N10" s="2">
        <v>1</v>
      </c>
      <c r="O10" s="1" t="s">
        <v>20</v>
      </c>
      <c r="P10" s="3">
        <v>38199</v>
      </c>
      <c r="Q10" s="1" cm="1">
        <f t="array" ref="Q10">_xlfn.XLOOKUP(A10,$X$2:$X$291,$Z$2:$Z$291, N/A,0)</f>
        <v>32.692300000000003</v>
      </c>
      <c r="R10" s="1" t="str" cm="1">
        <f t="array" ref="R10">_xlfn.XLOOKUP(A10,$AD$2:$AD$291,$AI$2:$AI$291,N/A,0)</f>
        <v>Engineering</v>
      </c>
      <c r="S10" s="19">
        <f t="shared" si="0"/>
        <v>0</v>
      </c>
      <c r="T10" s="1"/>
      <c r="U10" s="1">
        <v>18.18825655172412</v>
      </c>
      <c r="V10" s="1"/>
      <c r="W10" s="1"/>
      <c r="X10" s="2">
        <v>86</v>
      </c>
      <c r="Y10" s="3">
        <v>36194</v>
      </c>
      <c r="Z10" s="2">
        <v>9.5</v>
      </c>
      <c r="AA10" s="2">
        <v>1</v>
      </c>
      <c r="AB10" s="1" t="s">
        <v>383</v>
      </c>
      <c r="AD10" s="2">
        <v>263</v>
      </c>
      <c r="AE10" s="2">
        <v>1</v>
      </c>
      <c r="AF10" s="3">
        <v>36896</v>
      </c>
      <c r="AG10" s="3">
        <v>36895</v>
      </c>
      <c r="AH10" s="2">
        <v>2</v>
      </c>
      <c r="AI10" s="1" t="s">
        <v>398</v>
      </c>
      <c r="AJ10" s="1" t="s">
        <v>397</v>
      </c>
      <c r="AK10" s="3">
        <v>35947</v>
      </c>
    </row>
    <row r="11" spans="1:37" ht="67.2" thickBot="1" x14ac:dyDescent="0.35">
      <c r="A11" s="2">
        <v>10</v>
      </c>
      <c r="B11" s="2">
        <v>912265825</v>
      </c>
      <c r="C11" s="2">
        <v>1076</v>
      </c>
      <c r="D11" s="1" t="s">
        <v>116</v>
      </c>
      <c r="E11" s="2">
        <v>185</v>
      </c>
      <c r="F11" s="1" t="s">
        <v>115</v>
      </c>
      <c r="G11" s="3">
        <v>16919</v>
      </c>
      <c r="H11" s="1" t="s">
        <v>18</v>
      </c>
      <c r="I11" s="1" t="s">
        <v>19</v>
      </c>
      <c r="J11" s="3">
        <v>35833</v>
      </c>
      <c r="K11" s="2">
        <v>0</v>
      </c>
      <c r="L11" s="2">
        <v>88</v>
      </c>
      <c r="M11" s="2">
        <v>64</v>
      </c>
      <c r="N11" s="2">
        <v>1</v>
      </c>
      <c r="O11" s="1" t="s">
        <v>20</v>
      </c>
      <c r="P11" s="3">
        <v>38199</v>
      </c>
      <c r="Q11" s="1" cm="1">
        <f t="array" ref="Q11">_xlfn.XLOOKUP(A11,$X$2:$X$291,$Z$2:$Z$291, N/A,0)</f>
        <v>13.45</v>
      </c>
      <c r="R11" s="1" t="str" cm="1">
        <f t="array" ref="R11">_xlfn.XLOOKUP(A11,$AD$2:$AD$291,$AI$2:$AI$291,N/A,0)</f>
        <v>Production</v>
      </c>
      <c r="S11" s="19">
        <f t="shared" si="0"/>
        <v>4077.7875049393479</v>
      </c>
      <c r="T11" s="1"/>
      <c r="U11" s="1">
        <v>18.18825655172412</v>
      </c>
      <c r="V11" s="1"/>
      <c r="W11" s="1"/>
      <c r="X11" s="2">
        <v>110</v>
      </c>
      <c r="Y11" s="3">
        <v>36206</v>
      </c>
      <c r="Z11" s="2">
        <v>9.5</v>
      </c>
      <c r="AA11" s="2">
        <v>1</v>
      </c>
      <c r="AB11" s="1" t="s">
        <v>383</v>
      </c>
      <c r="AD11" s="2">
        <v>265</v>
      </c>
      <c r="AE11" s="2">
        <v>1</v>
      </c>
      <c r="AF11" s="3">
        <v>36914</v>
      </c>
      <c r="AG11" s="3">
        <v>36913</v>
      </c>
      <c r="AH11" s="2">
        <v>2</v>
      </c>
      <c r="AI11" s="1" t="s">
        <v>398</v>
      </c>
      <c r="AJ11" s="1" t="s">
        <v>397</v>
      </c>
      <c r="AK11" s="3">
        <v>35947</v>
      </c>
    </row>
    <row r="12" spans="1:37" ht="67.2" thickBot="1" x14ac:dyDescent="0.35">
      <c r="A12" s="2">
        <v>11</v>
      </c>
      <c r="B12" s="2">
        <v>998320692</v>
      </c>
      <c r="C12" s="2">
        <v>1006</v>
      </c>
      <c r="D12" s="1" t="s">
        <v>34</v>
      </c>
      <c r="E12" s="2">
        <v>3</v>
      </c>
      <c r="F12" s="1" t="s">
        <v>33</v>
      </c>
      <c r="G12" s="3">
        <v>17999</v>
      </c>
      <c r="H12" s="1" t="s">
        <v>19</v>
      </c>
      <c r="I12" s="1" t="s">
        <v>19</v>
      </c>
      <c r="J12" s="3">
        <v>35850</v>
      </c>
      <c r="K12" s="2">
        <v>1</v>
      </c>
      <c r="L12" s="2">
        <v>6</v>
      </c>
      <c r="M12" s="2">
        <v>23</v>
      </c>
      <c r="N12" s="2">
        <v>1</v>
      </c>
      <c r="O12" s="1" t="s">
        <v>20</v>
      </c>
      <c r="P12" s="3">
        <v>38199</v>
      </c>
      <c r="Q12" s="1" cm="1">
        <f t="array" ref="Q12">_xlfn.XLOOKUP(A12,$X$2:$X$291,$Z$2:$Z$291, N/A,0)</f>
        <v>32.692300000000003</v>
      </c>
      <c r="R12" s="1" t="str" cm="1">
        <f t="array" ref="R12">_xlfn.XLOOKUP(A12,$AD$2:$AD$291,$AI$2:$AI$291,N/A,0)</f>
        <v>Engineering</v>
      </c>
      <c r="S12" s="19">
        <f t="shared" si="0"/>
        <v>0</v>
      </c>
      <c r="T12" s="1"/>
      <c r="U12" s="1">
        <v>18.18825655172412</v>
      </c>
      <c r="V12" s="1"/>
      <c r="W12" s="1"/>
      <c r="X12" s="2">
        <v>61</v>
      </c>
      <c r="Y12" s="3">
        <v>36180</v>
      </c>
      <c r="Z12" s="2">
        <v>9.5</v>
      </c>
      <c r="AA12" s="2">
        <v>1</v>
      </c>
      <c r="AB12" s="1" t="s">
        <v>383</v>
      </c>
      <c r="AD12" s="2">
        <v>268</v>
      </c>
      <c r="AE12" s="2">
        <v>1</v>
      </c>
      <c r="AF12" s="3">
        <v>36926</v>
      </c>
      <c r="AG12" s="3">
        <v>36925</v>
      </c>
      <c r="AH12" s="2">
        <v>3</v>
      </c>
      <c r="AI12" s="1" t="s">
        <v>399</v>
      </c>
      <c r="AJ12" s="1" t="s">
        <v>400</v>
      </c>
      <c r="AK12" s="3">
        <v>35947</v>
      </c>
    </row>
    <row r="13" spans="1:37" ht="67.2" thickBot="1" x14ac:dyDescent="0.35">
      <c r="A13" s="2">
        <v>12</v>
      </c>
      <c r="B13" s="2">
        <v>245797967</v>
      </c>
      <c r="C13" s="2">
        <v>1001</v>
      </c>
      <c r="D13" s="1" t="s">
        <v>35</v>
      </c>
      <c r="E13" s="2">
        <v>109</v>
      </c>
      <c r="F13" s="1" t="s">
        <v>36</v>
      </c>
      <c r="G13" s="3">
        <v>22525</v>
      </c>
      <c r="H13" s="1" t="s">
        <v>18</v>
      </c>
      <c r="I13" s="1" t="s">
        <v>26</v>
      </c>
      <c r="J13" s="3">
        <v>35857</v>
      </c>
      <c r="K13" s="2">
        <v>1</v>
      </c>
      <c r="L13" s="2">
        <v>1</v>
      </c>
      <c r="M13" s="2">
        <v>20</v>
      </c>
      <c r="N13" s="2">
        <v>1</v>
      </c>
      <c r="O13" s="1" t="s">
        <v>20</v>
      </c>
      <c r="P13" s="3">
        <v>38199</v>
      </c>
      <c r="Q13" s="1" cm="1">
        <f t="array" ref="Q13">_xlfn.XLOOKUP(A13,$X$2:$X$291,$Z$2:$Z$291, N/A,0)</f>
        <v>63.461500000000001</v>
      </c>
      <c r="R13" s="1" t="str" cm="1">
        <f t="array" ref="R13">_xlfn.XLOOKUP(A13,$AD$2:$AD$291,$AI$2:$AI$291,N/A,0)</f>
        <v>Engineering</v>
      </c>
      <c r="S13" s="19">
        <f t="shared" si="0"/>
        <v>0</v>
      </c>
      <c r="T13" s="1"/>
      <c r="U13" s="1">
        <v>18.18825655172412</v>
      </c>
      <c r="V13" s="1">
        <v>14</v>
      </c>
      <c r="W13" s="1"/>
      <c r="X13" s="2">
        <v>50</v>
      </c>
      <c r="Y13" s="3">
        <v>36175</v>
      </c>
      <c r="Z13" s="2">
        <v>9.5</v>
      </c>
      <c r="AA13" s="2">
        <v>1</v>
      </c>
      <c r="AB13" s="1" t="s">
        <v>383</v>
      </c>
      <c r="AD13" s="2">
        <v>273</v>
      </c>
      <c r="AE13" s="2">
        <v>1</v>
      </c>
      <c r="AF13" s="3">
        <v>36968</v>
      </c>
      <c r="AG13" s="3">
        <v>36967</v>
      </c>
      <c r="AH13" s="2">
        <v>3</v>
      </c>
      <c r="AI13" s="1" t="s">
        <v>399</v>
      </c>
      <c r="AJ13" s="1" t="s">
        <v>400</v>
      </c>
      <c r="AK13" s="3">
        <v>35947</v>
      </c>
    </row>
    <row r="14" spans="1:37" ht="67.2" thickBot="1" x14ac:dyDescent="0.35">
      <c r="A14" s="2">
        <v>13</v>
      </c>
      <c r="B14" s="2">
        <v>844973625</v>
      </c>
      <c r="C14" s="2">
        <v>1072</v>
      </c>
      <c r="D14" s="1" t="s">
        <v>117</v>
      </c>
      <c r="E14" s="2">
        <v>185</v>
      </c>
      <c r="F14" s="1" t="s">
        <v>115</v>
      </c>
      <c r="G14" s="3">
        <v>17076</v>
      </c>
      <c r="H14" s="1" t="s">
        <v>19</v>
      </c>
      <c r="I14" s="1" t="s">
        <v>19</v>
      </c>
      <c r="J14" s="3">
        <v>35859</v>
      </c>
      <c r="K14" s="2">
        <v>0</v>
      </c>
      <c r="L14" s="2">
        <v>84</v>
      </c>
      <c r="M14" s="2">
        <v>62</v>
      </c>
      <c r="N14" s="2">
        <v>1</v>
      </c>
      <c r="O14" s="1" t="s">
        <v>20</v>
      </c>
      <c r="P14" s="3">
        <v>38199</v>
      </c>
      <c r="Q14" s="1" cm="1">
        <f t="array" ref="Q14">_xlfn.XLOOKUP(A14,$X$2:$X$291,$Z$2:$Z$291, N/A,0)</f>
        <v>13.45</v>
      </c>
      <c r="R14" s="1" t="str" cm="1">
        <f t="array" ref="R14">_xlfn.XLOOKUP(A14,$AD$2:$AD$291,$AI$2:$AI$291,N/A,0)</f>
        <v>Production</v>
      </c>
      <c r="S14" s="19">
        <f t="shared" si="0"/>
        <v>4075.6119863048298</v>
      </c>
      <c r="T14" s="1"/>
      <c r="U14" s="1">
        <v>18.18825655172412</v>
      </c>
      <c r="V14" s="1"/>
      <c r="W14" s="1"/>
      <c r="X14" s="2">
        <v>167</v>
      </c>
      <c r="Y14" s="3">
        <v>36235</v>
      </c>
      <c r="Z14" s="2">
        <v>9.5</v>
      </c>
      <c r="AA14" s="2">
        <v>1</v>
      </c>
      <c r="AB14" s="1" t="s">
        <v>383</v>
      </c>
      <c r="AD14" s="2">
        <v>275</v>
      </c>
      <c r="AE14" s="2">
        <v>1</v>
      </c>
      <c r="AF14" s="3">
        <v>37073</v>
      </c>
      <c r="AG14" s="3">
        <v>37072</v>
      </c>
      <c r="AH14" s="2">
        <v>3</v>
      </c>
      <c r="AI14" s="1" t="s">
        <v>399</v>
      </c>
      <c r="AJ14" s="1" t="s">
        <v>400</v>
      </c>
      <c r="AK14" s="3">
        <v>35947</v>
      </c>
    </row>
    <row r="15" spans="1:37" ht="67.2" thickBot="1" x14ac:dyDescent="0.35">
      <c r="A15" s="2">
        <v>14</v>
      </c>
      <c r="B15" s="2">
        <v>233069302</v>
      </c>
      <c r="C15" s="2">
        <v>1067</v>
      </c>
      <c r="D15" s="1" t="s">
        <v>118</v>
      </c>
      <c r="E15" s="2">
        <v>21</v>
      </c>
      <c r="F15" s="1" t="s">
        <v>119</v>
      </c>
      <c r="G15" s="3">
        <v>16925</v>
      </c>
      <c r="H15" s="1" t="s">
        <v>19</v>
      </c>
      <c r="I15" s="1" t="s">
        <v>19</v>
      </c>
      <c r="J15" s="3">
        <v>35865</v>
      </c>
      <c r="K15" s="2">
        <v>0</v>
      </c>
      <c r="L15" s="2">
        <v>79</v>
      </c>
      <c r="M15" s="2">
        <v>59</v>
      </c>
      <c r="N15" s="2">
        <v>1</v>
      </c>
      <c r="O15" s="1" t="s">
        <v>20</v>
      </c>
      <c r="P15" s="3">
        <v>38199</v>
      </c>
      <c r="Q15" s="1" cm="1">
        <f t="array" ref="Q15">_xlfn.XLOOKUP(A15,$X$2:$X$291,$Z$2:$Z$291, N/A,0)</f>
        <v>25</v>
      </c>
      <c r="R15" s="1" t="str" cm="1">
        <f t="array" ref="R15">_xlfn.XLOOKUP(A15,$AD$2:$AD$291,$AI$2:$AI$291,N/A,0)</f>
        <v>Production</v>
      </c>
      <c r="S15" s="19">
        <f t="shared" si="0"/>
        <v>7570.4110485611736</v>
      </c>
      <c r="T15" s="1"/>
      <c r="U15" s="1">
        <v>18.18825655172412</v>
      </c>
      <c r="V15" s="1"/>
      <c r="W15" s="1"/>
      <c r="X15" s="2">
        <v>209</v>
      </c>
      <c r="Y15" s="3">
        <v>36256</v>
      </c>
      <c r="Z15" s="2">
        <v>9.5</v>
      </c>
      <c r="AA15" s="2">
        <v>1</v>
      </c>
      <c r="AB15" s="1" t="s">
        <v>383</v>
      </c>
      <c r="AD15" s="2">
        <v>276</v>
      </c>
      <c r="AE15" s="2">
        <v>1</v>
      </c>
      <c r="AF15" s="3">
        <v>37073</v>
      </c>
      <c r="AG15" s="3">
        <v>37072</v>
      </c>
      <c r="AH15" s="2">
        <v>3</v>
      </c>
      <c r="AI15" s="1" t="s">
        <v>399</v>
      </c>
      <c r="AJ15" s="1" t="s">
        <v>400</v>
      </c>
      <c r="AK15" s="3">
        <v>35947</v>
      </c>
    </row>
    <row r="16" spans="1:37" ht="67.2" thickBot="1" x14ac:dyDescent="0.35">
      <c r="A16" s="2">
        <v>15</v>
      </c>
      <c r="B16" s="2">
        <v>132674823</v>
      </c>
      <c r="C16" s="2">
        <v>1073</v>
      </c>
      <c r="D16" s="1" t="s">
        <v>120</v>
      </c>
      <c r="E16" s="2">
        <v>185</v>
      </c>
      <c r="F16" s="1" t="s">
        <v>115</v>
      </c>
      <c r="G16" s="3">
        <v>17026</v>
      </c>
      <c r="H16" s="1" t="s">
        <v>18</v>
      </c>
      <c r="I16" s="1" t="s">
        <v>19</v>
      </c>
      <c r="J16" s="3">
        <v>35877</v>
      </c>
      <c r="K16" s="2">
        <v>0</v>
      </c>
      <c r="L16" s="2">
        <v>85</v>
      </c>
      <c r="M16" s="2">
        <v>62</v>
      </c>
      <c r="N16" s="2">
        <v>1</v>
      </c>
      <c r="O16" s="1" t="s">
        <v>20</v>
      </c>
      <c r="P16" s="3">
        <v>38199</v>
      </c>
      <c r="Q16" s="1" cm="1">
        <f t="array" ref="Q16">_xlfn.XLOOKUP(A16,$X$2:$X$291,$Z$2:$Z$291, N/A,0)</f>
        <v>13.45</v>
      </c>
      <c r="R16" s="1" t="str" cm="1">
        <f t="array" ref="R16">_xlfn.XLOOKUP(A16,$AD$2:$AD$291,$AI$2:$AI$291,N/A,0)</f>
        <v>Production</v>
      </c>
      <c r="S16" s="19">
        <f t="shared" si="0"/>
        <v>4076.1566260442037</v>
      </c>
      <c r="T16" s="1"/>
      <c r="U16" s="1">
        <v>18.18825655172412</v>
      </c>
      <c r="V16" s="1"/>
      <c r="W16" s="1"/>
      <c r="X16" s="2">
        <v>73</v>
      </c>
      <c r="Y16" s="3">
        <v>36187</v>
      </c>
      <c r="Z16" s="2">
        <v>9.5</v>
      </c>
      <c r="AA16" s="2">
        <v>1</v>
      </c>
      <c r="AB16" s="1" t="s">
        <v>383</v>
      </c>
      <c r="AD16" s="2">
        <v>277</v>
      </c>
      <c r="AE16" s="2">
        <v>1</v>
      </c>
      <c r="AF16" s="3">
        <v>37073</v>
      </c>
      <c r="AG16" s="3">
        <v>37072</v>
      </c>
      <c r="AH16" s="2">
        <v>3</v>
      </c>
      <c r="AI16" s="1" t="s">
        <v>399</v>
      </c>
      <c r="AJ16" s="1" t="s">
        <v>400</v>
      </c>
      <c r="AK16" s="3">
        <v>35947</v>
      </c>
    </row>
    <row r="17" spans="1:37" ht="67.2" thickBot="1" x14ac:dyDescent="0.35">
      <c r="A17" s="2">
        <v>16</v>
      </c>
      <c r="B17" s="2">
        <v>446466105</v>
      </c>
      <c r="C17" s="2">
        <v>1068</v>
      </c>
      <c r="D17" s="1" t="s">
        <v>121</v>
      </c>
      <c r="E17" s="2">
        <v>21</v>
      </c>
      <c r="F17" s="1" t="s">
        <v>113</v>
      </c>
      <c r="G17" s="3">
        <v>17115</v>
      </c>
      <c r="H17" s="1" t="s">
        <v>18</v>
      </c>
      <c r="I17" s="1" t="s">
        <v>26</v>
      </c>
      <c r="J17" s="3">
        <v>35884</v>
      </c>
      <c r="K17" s="2">
        <v>0</v>
      </c>
      <c r="L17" s="2">
        <v>80</v>
      </c>
      <c r="M17" s="2">
        <v>60</v>
      </c>
      <c r="N17" s="2">
        <v>1</v>
      </c>
      <c r="O17" s="1" t="s">
        <v>20</v>
      </c>
      <c r="P17" s="3">
        <v>38199</v>
      </c>
      <c r="Q17" s="1" cm="1">
        <f t="array" ref="Q17">_xlfn.XLOOKUP(A17,$X$2:$X$291,$Z$2:$Z$291, N/A,0)</f>
        <v>25</v>
      </c>
      <c r="R17" s="1" t="str" cm="1">
        <f t="array" ref="R17">_xlfn.XLOOKUP(A17,$AD$2:$AD$291,$AI$2:$AI$291,N/A,0)</f>
        <v>Production</v>
      </c>
      <c r="S17" s="19">
        <f t="shared" si="0"/>
        <v>7571.4281317313435</v>
      </c>
      <c r="T17" s="1"/>
      <c r="U17" s="1">
        <v>18.18825655172412</v>
      </c>
      <c r="V17" s="1"/>
      <c r="W17" s="1"/>
      <c r="X17" s="2">
        <v>142</v>
      </c>
      <c r="Y17" s="3">
        <v>36223</v>
      </c>
      <c r="Z17" s="2">
        <v>9.5</v>
      </c>
      <c r="AA17" s="2">
        <v>1</v>
      </c>
      <c r="AB17" s="1" t="s">
        <v>383</v>
      </c>
      <c r="AD17" s="2">
        <v>278</v>
      </c>
      <c r="AE17" s="2">
        <v>1</v>
      </c>
      <c r="AF17" s="3">
        <v>37073</v>
      </c>
      <c r="AG17" s="3">
        <v>37072</v>
      </c>
      <c r="AH17" s="2">
        <v>3</v>
      </c>
      <c r="AI17" s="1" t="s">
        <v>399</v>
      </c>
      <c r="AJ17" s="1" t="s">
        <v>400</v>
      </c>
      <c r="AK17" s="3">
        <v>35947</v>
      </c>
    </row>
    <row r="18" spans="1:37" ht="67.2" thickBot="1" x14ac:dyDescent="0.35">
      <c r="A18" s="2">
        <v>17</v>
      </c>
      <c r="B18" s="2">
        <v>565090917</v>
      </c>
      <c r="C18" s="2">
        <v>1074</v>
      </c>
      <c r="D18" s="1" t="s">
        <v>122</v>
      </c>
      <c r="E18" s="2">
        <v>185</v>
      </c>
      <c r="F18" s="1" t="s">
        <v>115</v>
      </c>
      <c r="G18" s="3">
        <v>16928</v>
      </c>
      <c r="H18" s="1" t="s">
        <v>19</v>
      </c>
      <c r="I18" s="1" t="s">
        <v>26</v>
      </c>
      <c r="J18" s="3">
        <v>35896</v>
      </c>
      <c r="K18" s="2">
        <v>0</v>
      </c>
      <c r="L18" s="2">
        <v>86</v>
      </c>
      <c r="M18" s="2">
        <v>63</v>
      </c>
      <c r="N18" s="2">
        <v>1</v>
      </c>
      <c r="O18" s="1" t="s">
        <v>20</v>
      </c>
      <c r="P18" s="3">
        <v>38199</v>
      </c>
      <c r="Q18" s="1" cm="1">
        <f t="array" ref="Q18">_xlfn.XLOOKUP(A18,$X$2:$X$291,$Z$2:$Z$291, N/A,0)</f>
        <v>13.45</v>
      </c>
      <c r="R18" s="1" t="str" cm="1">
        <f t="array" ref="R18">_xlfn.XLOOKUP(A18,$AD$2:$AD$291,$AI$2:$AI$291,N/A,0)</f>
        <v>Production</v>
      </c>
      <c r="S18" s="19">
        <f t="shared" si="0"/>
        <v>4076.7007584339567</v>
      </c>
      <c r="T18" s="1"/>
      <c r="U18" s="1">
        <v>18.18825655172412</v>
      </c>
      <c r="V18" s="1">
        <v>14</v>
      </c>
      <c r="W18" s="1"/>
      <c r="X18" s="2">
        <v>32</v>
      </c>
      <c r="Y18" s="3">
        <v>36168</v>
      </c>
      <c r="Z18" s="2">
        <v>9.5</v>
      </c>
      <c r="AA18" s="2">
        <v>1</v>
      </c>
      <c r="AB18" s="1" t="s">
        <v>383</v>
      </c>
      <c r="AD18" s="2">
        <v>279</v>
      </c>
      <c r="AE18" s="2">
        <v>1</v>
      </c>
      <c r="AF18" s="3">
        <v>37073</v>
      </c>
      <c r="AG18" s="3">
        <v>37072</v>
      </c>
      <c r="AH18" s="2">
        <v>3</v>
      </c>
      <c r="AI18" s="1" t="s">
        <v>399</v>
      </c>
      <c r="AJ18" s="1" t="s">
        <v>400</v>
      </c>
      <c r="AK18" s="3">
        <v>35947</v>
      </c>
    </row>
    <row r="19" spans="1:37" ht="67.2" thickBot="1" x14ac:dyDescent="0.35">
      <c r="A19" s="2">
        <v>18</v>
      </c>
      <c r="B19" s="2">
        <v>494170342</v>
      </c>
      <c r="C19" s="2">
        <v>1069</v>
      </c>
      <c r="D19" s="1" t="s">
        <v>123</v>
      </c>
      <c r="E19" s="2">
        <v>21</v>
      </c>
      <c r="F19" s="1" t="s">
        <v>113</v>
      </c>
      <c r="G19" s="3">
        <v>17053</v>
      </c>
      <c r="H19" s="1" t="s">
        <v>19</v>
      </c>
      <c r="I19" s="1" t="s">
        <v>19</v>
      </c>
      <c r="J19" s="3">
        <v>35903</v>
      </c>
      <c r="K19" s="2">
        <v>0</v>
      </c>
      <c r="L19" s="2">
        <v>81</v>
      </c>
      <c r="M19" s="2">
        <v>60</v>
      </c>
      <c r="N19" s="2">
        <v>1</v>
      </c>
      <c r="O19" s="1" t="s">
        <v>20</v>
      </c>
      <c r="P19" s="3">
        <v>38199</v>
      </c>
      <c r="Q19" s="1" cm="1">
        <f t="array" ref="Q19">_xlfn.XLOOKUP(A19,$X$2:$X$291,$Z$2:$Z$291, N/A,0)</f>
        <v>25</v>
      </c>
      <c r="R19" s="1" t="str" cm="1">
        <f t="array" ref="R19">_xlfn.XLOOKUP(A19,$AD$2:$AD$291,$AI$2:$AI$291,N/A,0)</f>
        <v>Production</v>
      </c>
      <c r="S19" s="19">
        <f t="shared" si="0"/>
        <v>7572.4442630219446</v>
      </c>
      <c r="T19" s="1"/>
      <c r="U19" s="1">
        <v>18.18825655172412</v>
      </c>
      <c r="V19" s="1"/>
      <c r="W19" s="1"/>
      <c r="X19" s="2">
        <v>121</v>
      </c>
      <c r="Y19" s="3">
        <v>36212</v>
      </c>
      <c r="Z19" s="2">
        <v>9.5</v>
      </c>
      <c r="AA19" s="2">
        <v>2</v>
      </c>
      <c r="AB19" s="1" t="s">
        <v>383</v>
      </c>
      <c r="AD19" s="2">
        <v>280</v>
      </c>
      <c r="AE19" s="2">
        <v>1</v>
      </c>
      <c r="AF19" s="3">
        <v>37073</v>
      </c>
      <c r="AG19" s="3">
        <v>37072</v>
      </c>
      <c r="AH19" s="2">
        <v>3</v>
      </c>
      <c r="AI19" s="1" t="s">
        <v>399</v>
      </c>
      <c r="AJ19" s="1" t="s">
        <v>400</v>
      </c>
      <c r="AK19" s="3">
        <v>35947</v>
      </c>
    </row>
    <row r="20" spans="1:37" ht="67.2" thickBot="1" x14ac:dyDescent="0.35">
      <c r="A20" s="2">
        <v>19</v>
      </c>
      <c r="B20" s="2">
        <v>9659517</v>
      </c>
      <c r="C20" s="2">
        <v>1075</v>
      </c>
      <c r="D20" s="1" t="s">
        <v>124</v>
      </c>
      <c r="E20" s="2">
        <v>185</v>
      </c>
      <c r="F20" s="1" t="s">
        <v>115</v>
      </c>
      <c r="G20" s="3">
        <v>16922</v>
      </c>
      <c r="H20" s="1" t="s">
        <v>19</v>
      </c>
      <c r="I20" s="1" t="s">
        <v>26</v>
      </c>
      <c r="J20" s="3">
        <v>35914</v>
      </c>
      <c r="K20" s="2">
        <v>0</v>
      </c>
      <c r="L20" s="2">
        <v>87</v>
      </c>
      <c r="M20" s="2">
        <v>63</v>
      </c>
      <c r="N20" s="2">
        <v>1</v>
      </c>
      <c r="O20" s="1" t="s">
        <v>20</v>
      </c>
      <c r="P20" s="3">
        <v>38199</v>
      </c>
      <c r="Q20" s="1" cm="1">
        <f t="array" ref="Q20">_xlfn.XLOOKUP(A20,$X$2:$X$291,$Z$2:$Z$291, N/A,0)</f>
        <v>13.45</v>
      </c>
      <c r="R20" s="1" t="str" cm="1">
        <f t="array" ref="R20">_xlfn.XLOOKUP(A20,$AD$2:$AD$291,$AI$2:$AI$291,N/A,0)</f>
        <v>Production</v>
      </c>
      <c r="S20" s="19">
        <f t="shared" si="0"/>
        <v>4077.2443844184345</v>
      </c>
      <c r="T20" s="1"/>
      <c r="U20" s="1">
        <v>18.18825655172412</v>
      </c>
      <c r="V20" s="1"/>
      <c r="W20" s="1"/>
      <c r="X20" s="2">
        <v>205</v>
      </c>
      <c r="Y20" s="3">
        <v>36254</v>
      </c>
      <c r="Z20" s="2">
        <v>9.5</v>
      </c>
      <c r="AA20" s="2">
        <v>1</v>
      </c>
      <c r="AB20" s="1" t="s">
        <v>383</v>
      </c>
      <c r="AD20" s="2">
        <v>281</v>
      </c>
      <c r="AE20" s="2">
        <v>1</v>
      </c>
      <c r="AF20" s="3">
        <v>37073</v>
      </c>
      <c r="AG20" s="3">
        <v>37072</v>
      </c>
      <c r="AH20" s="2">
        <v>3</v>
      </c>
      <c r="AI20" s="1" t="s">
        <v>399</v>
      </c>
      <c r="AJ20" s="1" t="s">
        <v>400</v>
      </c>
      <c r="AK20" s="3">
        <v>35947</v>
      </c>
    </row>
    <row r="21" spans="1:37" ht="67.2" thickBot="1" x14ac:dyDescent="0.35">
      <c r="A21" s="2">
        <v>20</v>
      </c>
      <c r="B21" s="2">
        <v>443968955</v>
      </c>
      <c r="C21" s="2">
        <v>1129</v>
      </c>
      <c r="D21" s="1" t="s">
        <v>125</v>
      </c>
      <c r="E21" s="2">
        <v>173</v>
      </c>
      <c r="F21" s="1" t="s">
        <v>126</v>
      </c>
      <c r="G21" s="3">
        <v>24638</v>
      </c>
      <c r="H21" s="1" t="s">
        <v>19</v>
      </c>
      <c r="I21" s="1" t="s">
        <v>19</v>
      </c>
      <c r="J21" s="3">
        <v>36162</v>
      </c>
      <c r="K21" s="2">
        <v>0</v>
      </c>
      <c r="L21" s="2">
        <v>41</v>
      </c>
      <c r="M21" s="2">
        <v>40</v>
      </c>
      <c r="N21" s="2">
        <v>1</v>
      </c>
      <c r="O21" s="1" t="s">
        <v>20</v>
      </c>
      <c r="P21" s="3">
        <v>38199</v>
      </c>
      <c r="Q21" s="1" cm="1">
        <f t="array" ref="Q21">_xlfn.XLOOKUP(A21,$X$2:$X$291,$Z$2:$Z$291, N/A,0)</f>
        <v>9.5</v>
      </c>
      <c r="R21" s="1" t="str" cm="1">
        <f t="array" ref="R21">_xlfn.XLOOKUP(A21,$AD$2:$AD$291,$AI$2:$AI$291,N/A,0)</f>
        <v>Production</v>
      </c>
      <c r="S21" s="19">
        <f t="shared" si="0"/>
        <v>2900.0592448287193</v>
      </c>
      <c r="T21" s="1"/>
      <c r="U21" s="1">
        <v>18.18825655172412</v>
      </c>
      <c r="V21" s="1"/>
      <c r="W21" s="1"/>
      <c r="X21" s="2">
        <v>97</v>
      </c>
      <c r="Y21" s="3">
        <v>36199</v>
      </c>
      <c r="Z21" s="2">
        <v>9.5</v>
      </c>
      <c r="AA21" s="2">
        <v>1</v>
      </c>
      <c r="AB21" s="1" t="s">
        <v>383</v>
      </c>
      <c r="AD21" s="2">
        <v>282</v>
      </c>
      <c r="AE21" s="2">
        <v>1</v>
      </c>
      <c r="AF21" s="3">
        <v>37073</v>
      </c>
      <c r="AG21" s="3">
        <v>37072</v>
      </c>
      <c r="AH21" s="2">
        <v>3</v>
      </c>
      <c r="AI21" s="1" t="s">
        <v>399</v>
      </c>
      <c r="AJ21" s="1" t="s">
        <v>400</v>
      </c>
      <c r="AK21" s="3">
        <v>35947</v>
      </c>
    </row>
    <row r="22" spans="1:37" ht="67.2" thickBot="1" x14ac:dyDescent="0.35">
      <c r="A22" s="2">
        <v>21</v>
      </c>
      <c r="B22" s="2">
        <v>277173473</v>
      </c>
      <c r="C22" s="2">
        <v>1231</v>
      </c>
      <c r="D22" s="1" t="s">
        <v>306</v>
      </c>
      <c r="E22" s="2">
        <v>148</v>
      </c>
      <c r="F22" s="1" t="s">
        <v>307</v>
      </c>
      <c r="G22" s="3">
        <v>26637</v>
      </c>
      <c r="H22" s="1" t="s">
        <v>19</v>
      </c>
      <c r="I22" s="1" t="s">
        <v>19</v>
      </c>
      <c r="J22" s="3">
        <v>36162</v>
      </c>
      <c r="K22" s="2">
        <v>1</v>
      </c>
      <c r="L22" s="2">
        <v>43</v>
      </c>
      <c r="M22" s="2">
        <v>41</v>
      </c>
      <c r="N22" s="2">
        <v>1</v>
      </c>
      <c r="O22" s="1" t="s">
        <v>20</v>
      </c>
      <c r="P22" s="3">
        <v>38378.38689814815</v>
      </c>
      <c r="Q22" s="1" cm="1">
        <f t="array" ref="Q22">_xlfn.XLOOKUP(A22,$X$2:$X$291,$Z$2:$Z$291, N/A,0)</f>
        <v>24.519200000000001</v>
      </c>
      <c r="R22" s="1" t="str" cm="1">
        <f t="array" ref="R22">_xlfn.XLOOKUP(A22,$AD$2:$AD$291,$AI$2:$AI$291,N/A,0)</f>
        <v>Production Control</v>
      </c>
      <c r="S22" s="19">
        <f t="shared" si="0"/>
        <v>7577.0655251433536</v>
      </c>
      <c r="T22" s="1"/>
      <c r="U22" s="1">
        <v>18.18825655172412</v>
      </c>
      <c r="V22" s="1"/>
      <c r="W22" s="1"/>
      <c r="X22" s="2">
        <v>124</v>
      </c>
      <c r="Y22" s="3">
        <v>36213</v>
      </c>
      <c r="Z22" s="2">
        <v>9.5</v>
      </c>
      <c r="AA22" s="2">
        <v>1</v>
      </c>
      <c r="AB22" s="1" t="s">
        <v>383</v>
      </c>
      <c r="AD22" s="2">
        <v>283</v>
      </c>
      <c r="AE22" s="2">
        <v>1</v>
      </c>
      <c r="AF22" s="3">
        <v>37073</v>
      </c>
      <c r="AG22" s="3">
        <v>37072</v>
      </c>
      <c r="AH22" s="2">
        <v>3</v>
      </c>
      <c r="AI22" s="1" t="s">
        <v>399</v>
      </c>
      <c r="AJ22" s="1" t="s">
        <v>400</v>
      </c>
      <c r="AK22" s="3">
        <v>35947</v>
      </c>
    </row>
    <row r="23" spans="1:37" ht="67.2" thickBot="1" x14ac:dyDescent="0.35">
      <c r="A23" s="2">
        <v>22</v>
      </c>
      <c r="B23" s="2">
        <v>835460180</v>
      </c>
      <c r="C23" s="2">
        <v>1172</v>
      </c>
      <c r="D23" s="1" t="s">
        <v>127</v>
      </c>
      <c r="E23" s="2">
        <v>197</v>
      </c>
      <c r="F23" s="1" t="s">
        <v>128</v>
      </c>
      <c r="G23" s="3">
        <v>19281</v>
      </c>
      <c r="H23" s="1" t="s">
        <v>18</v>
      </c>
      <c r="I23" s="1" t="s">
        <v>19</v>
      </c>
      <c r="J23" s="3">
        <v>36163</v>
      </c>
      <c r="K23" s="2">
        <v>0</v>
      </c>
      <c r="L23" s="2">
        <v>84</v>
      </c>
      <c r="M23" s="2">
        <v>62</v>
      </c>
      <c r="N23" s="2">
        <v>1</v>
      </c>
      <c r="O23" s="1" t="s">
        <v>20</v>
      </c>
      <c r="P23" s="3">
        <v>38199</v>
      </c>
      <c r="Q23" s="1" cm="1">
        <f t="array" ref="Q23">_xlfn.XLOOKUP(A23,$X$2:$X$291,$Z$2:$Z$291, N/A,0)</f>
        <v>10</v>
      </c>
      <c r="R23" s="1" t="str" cm="1">
        <f t="array" ref="R23">_xlfn.XLOOKUP(A23,$AD$2:$AD$291,$AI$2:$AI$291,N/A,0)</f>
        <v>Production</v>
      </c>
      <c r="S23" s="19">
        <f t="shared" si="0"/>
        <v>3068.927611682072</v>
      </c>
      <c r="T23" s="1"/>
      <c r="U23" s="1">
        <v>18.18825655172412</v>
      </c>
      <c r="V23" s="1"/>
      <c r="W23" s="1"/>
      <c r="X23" s="2">
        <v>33</v>
      </c>
      <c r="Y23" s="3">
        <v>36168</v>
      </c>
      <c r="Z23" s="2">
        <v>9.5</v>
      </c>
      <c r="AA23" s="2">
        <v>1</v>
      </c>
      <c r="AB23" s="1" t="s">
        <v>383</v>
      </c>
      <c r="AD23" s="2">
        <v>284</v>
      </c>
      <c r="AE23" s="2">
        <v>1</v>
      </c>
      <c r="AF23" s="3">
        <v>37394</v>
      </c>
      <c r="AG23" s="3">
        <v>37393</v>
      </c>
      <c r="AH23" s="2">
        <v>3</v>
      </c>
      <c r="AI23" s="1" t="s">
        <v>399</v>
      </c>
      <c r="AJ23" s="1" t="s">
        <v>400</v>
      </c>
      <c r="AK23" s="3">
        <v>35947</v>
      </c>
    </row>
    <row r="24" spans="1:37" ht="67.2" thickBot="1" x14ac:dyDescent="0.35">
      <c r="A24" s="2">
        <v>23</v>
      </c>
      <c r="B24" s="2">
        <v>687685941</v>
      </c>
      <c r="C24" s="2">
        <v>1173</v>
      </c>
      <c r="D24" s="1" t="s">
        <v>129</v>
      </c>
      <c r="E24" s="2">
        <v>197</v>
      </c>
      <c r="F24" s="1" t="s">
        <v>128</v>
      </c>
      <c r="G24" s="3">
        <v>22238</v>
      </c>
      <c r="H24" s="1" t="s">
        <v>18</v>
      </c>
      <c r="I24" s="1" t="s">
        <v>19</v>
      </c>
      <c r="J24" s="3">
        <v>36163</v>
      </c>
      <c r="K24" s="2">
        <v>0</v>
      </c>
      <c r="L24" s="2">
        <v>85</v>
      </c>
      <c r="M24" s="2">
        <v>62</v>
      </c>
      <c r="N24" s="2">
        <v>1</v>
      </c>
      <c r="O24" s="1" t="s">
        <v>20</v>
      </c>
      <c r="P24" s="3">
        <v>38199</v>
      </c>
      <c r="Q24" s="1" cm="1">
        <f t="array" ref="Q24">_xlfn.XLOOKUP(A24,$X$2:$X$291,$Z$2:$Z$291, N/A,0)</f>
        <v>10</v>
      </c>
      <c r="R24" s="1" t="str" cm="1">
        <f t="array" ref="R24">_xlfn.XLOOKUP(A24,$AD$2:$AD$291,$AI$2:$AI$291,N/A,0)</f>
        <v>Production</v>
      </c>
      <c r="S24" s="19">
        <f t="shared" si="0"/>
        <v>3069.2980121155292</v>
      </c>
      <c r="T24" s="1"/>
      <c r="U24" s="1">
        <v>18.18825655172412</v>
      </c>
      <c r="V24" s="1">
        <v>14</v>
      </c>
      <c r="W24" s="1"/>
      <c r="X24" s="2">
        <v>20</v>
      </c>
      <c r="Y24" s="3">
        <v>36162</v>
      </c>
      <c r="Z24" s="2">
        <v>9.5</v>
      </c>
      <c r="AA24" s="2">
        <v>1</v>
      </c>
      <c r="AB24" s="1" t="s">
        <v>383</v>
      </c>
      <c r="AD24" s="2">
        <v>285</v>
      </c>
      <c r="AE24" s="2">
        <v>1</v>
      </c>
      <c r="AF24" s="3">
        <v>37438</v>
      </c>
      <c r="AG24" s="3">
        <v>37437</v>
      </c>
      <c r="AH24" s="2">
        <v>3</v>
      </c>
      <c r="AI24" s="1" t="s">
        <v>399</v>
      </c>
      <c r="AJ24" s="1" t="s">
        <v>400</v>
      </c>
      <c r="AK24" s="3">
        <v>35947</v>
      </c>
    </row>
    <row r="25" spans="1:37" ht="67.2" thickBot="1" x14ac:dyDescent="0.35">
      <c r="A25" s="2">
        <v>24</v>
      </c>
      <c r="B25" s="2">
        <v>498138869</v>
      </c>
      <c r="C25" s="2">
        <v>1113</v>
      </c>
      <c r="D25" s="1" t="s">
        <v>130</v>
      </c>
      <c r="E25" s="2">
        <v>184</v>
      </c>
      <c r="F25" s="1" t="s">
        <v>126</v>
      </c>
      <c r="G25" s="3">
        <v>25540</v>
      </c>
      <c r="H25" s="1" t="s">
        <v>18</v>
      </c>
      <c r="I25" s="1" t="s">
        <v>19</v>
      </c>
      <c r="J25" s="3">
        <v>36163</v>
      </c>
      <c r="K25" s="2">
        <v>0</v>
      </c>
      <c r="L25" s="2">
        <v>25</v>
      </c>
      <c r="M25" s="2">
        <v>32</v>
      </c>
      <c r="N25" s="2">
        <v>1</v>
      </c>
      <c r="O25" s="1" t="s">
        <v>20</v>
      </c>
      <c r="P25" s="3">
        <v>38199</v>
      </c>
      <c r="Q25" s="1" cm="1">
        <f t="array" ref="Q25">_xlfn.XLOOKUP(A25,$X$2:$X$291,$Z$2:$Z$291, N/A,0)</f>
        <v>9.5</v>
      </c>
      <c r="R25" s="1" t="str" cm="1">
        <f t="array" ref="R25">_xlfn.XLOOKUP(A25,$AD$2:$AD$291,$AI$2:$AI$291,N/A,0)</f>
        <v>Production</v>
      </c>
      <c r="S25" s="19">
        <f t="shared" si="0"/>
        <v>0</v>
      </c>
      <c r="T25" s="1"/>
      <c r="U25" s="1">
        <v>18.18825655172412</v>
      </c>
      <c r="V25" s="1"/>
      <c r="W25" s="1"/>
      <c r="X25" s="2">
        <v>211</v>
      </c>
      <c r="Y25" s="3">
        <v>36257</v>
      </c>
      <c r="Z25" s="2">
        <v>10</v>
      </c>
      <c r="AA25" s="2">
        <v>1</v>
      </c>
      <c r="AB25" s="1" t="s">
        <v>383</v>
      </c>
      <c r="AD25" s="2">
        <v>286</v>
      </c>
      <c r="AE25" s="2">
        <v>1</v>
      </c>
      <c r="AF25" s="3">
        <v>37438</v>
      </c>
      <c r="AG25" s="3">
        <v>37437</v>
      </c>
      <c r="AH25" s="2">
        <v>3</v>
      </c>
      <c r="AI25" s="1" t="s">
        <v>399</v>
      </c>
      <c r="AJ25" s="1" t="s">
        <v>400</v>
      </c>
      <c r="AK25" s="3">
        <v>35947</v>
      </c>
    </row>
    <row r="26" spans="1:37" ht="67.2" thickBot="1" x14ac:dyDescent="0.35">
      <c r="A26" s="2">
        <v>25</v>
      </c>
      <c r="B26" s="2">
        <v>360868122</v>
      </c>
      <c r="C26" s="2">
        <v>1054</v>
      </c>
      <c r="D26" s="1" t="s">
        <v>131</v>
      </c>
      <c r="E26" s="2">
        <v>21</v>
      </c>
      <c r="F26" s="1" t="s">
        <v>132</v>
      </c>
      <c r="G26" s="3">
        <v>26994</v>
      </c>
      <c r="H26" s="1" t="s">
        <v>18</v>
      </c>
      <c r="I26" s="1" t="s">
        <v>19</v>
      </c>
      <c r="J26" s="3">
        <v>36164</v>
      </c>
      <c r="K26" s="2">
        <v>0</v>
      </c>
      <c r="L26" s="2">
        <v>66</v>
      </c>
      <c r="M26" s="2">
        <v>53</v>
      </c>
      <c r="N26" s="2">
        <v>1</v>
      </c>
      <c r="O26" s="1" t="s">
        <v>20</v>
      </c>
      <c r="P26" s="3">
        <v>38199</v>
      </c>
      <c r="Q26" s="1" cm="1">
        <f t="array" ref="Q26">_xlfn.XLOOKUP(A26,$X$2:$X$291,$Z$2:$Z$291, N/A,0)</f>
        <v>25</v>
      </c>
      <c r="R26" s="1" t="str" cm="1">
        <f t="array" ref="R26">_xlfn.XLOOKUP(A26,$AD$2:$AD$291,$AI$2:$AI$291,N/A,0)</f>
        <v>Production</v>
      </c>
      <c r="S26" s="19">
        <f t="shared" si="0"/>
        <v>7557.1015271913193</v>
      </c>
      <c r="T26" s="1"/>
      <c r="U26" s="1">
        <v>18.18825655172412</v>
      </c>
      <c r="V26" s="1"/>
      <c r="W26" s="1"/>
      <c r="X26" s="2">
        <v>126</v>
      </c>
      <c r="Y26" s="3">
        <v>36214</v>
      </c>
      <c r="Z26" s="2">
        <v>10</v>
      </c>
      <c r="AA26" s="2">
        <v>1</v>
      </c>
      <c r="AB26" s="1" t="s">
        <v>383</v>
      </c>
      <c r="AD26" s="2">
        <v>287</v>
      </c>
      <c r="AE26" s="2">
        <v>1</v>
      </c>
      <c r="AF26" s="3">
        <v>37561</v>
      </c>
      <c r="AG26" s="3">
        <v>37560</v>
      </c>
      <c r="AH26" s="2">
        <v>3</v>
      </c>
      <c r="AI26" s="1" t="s">
        <v>399</v>
      </c>
      <c r="AJ26" s="1" t="s">
        <v>400</v>
      </c>
      <c r="AK26" s="3">
        <v>35947</v>
      </c>
    </row>
    <row r="27" spans="1:37" ht="67.2" thickBot="1" x14ac:dyDescent="0.35">
      <c r="A27" s="2">
        <v>26</v>
      </c>
      <c r="B27" s="2">
        <v>964089218</v>
      </c>
      <c r="C27" s="2">
        <v>1097</v>
      </c>
      <c r="D27" s="1" t="s">
        <v>133</v>
      </c>
      <c r="E27" s="2">
        <v>108</v>
      </c>
      <c r="F27" s="1" t="s">
        <v>134</v>
      </c>
      <c r="G27" s="3">
        <v>26333</v>
      </c>
      <c r="H27" s="1" t="s">
        <v>19</v>
      </c>
      <c r="I27" s="1" t="s">
        <v>19</v>
      </c>
      <c r="J27" s="3">
        <v>36165</v>
      </c>
      <c r="K27" s="2">
        <v>0</v>
      </c>
      <c r="L27" s="2">
        <v>9</v>
      </c>
      <c r="M27" s="2">
        <v>24</v>
      </c>
      <c r="N27" s="2">
        <v>1</v>
      </c>
      <c r="O27" s="1" t="s">
        <v>20</v>
      </c>
      <c r="P27" s="3">
        <v>38199</v>
      </c>
      <c r="Q27" s="1" cm="1">
        <f t="array" ref="Q27">_xlfn.XLOOKUP(A27,$X$2:$X$291,$Z$2:$Z$291, N/A,0)</f>
        <v>14</v>
      </c>
      <c r="R27" s="1" t="str" cm="1">
        <f t="array" ref="R27">_xlfn.XLOOKUP(A27,$AD$2:$AD$291,$AI$2:$AI$291,N/A,0)</f>
        <v>Production</v>
      </c>
      <c r="S27" s="19">
        <f t="shared" si="0"/>
        <v>0</v>
      </c>
      <c r="T27" s="1"/>
      <c r="U27" s="1">
        <v>18.18825655172412</v>
      </c>
      <c r="V27" s="1"/>
      <c r="W27" s="1"/>
      <c r="X27" s="2">
        <v>98</v>
      </c>
      <c r="Y27" s="3">
        <v>36200</v>
      </c>
      <c r="Z27" s="2">
        <v>10</v>
      </c>
      <c r="AA27" s="2">
        <v>1</v>
      </c>
      <c r="AB27" s="1" t="s">
        <v>383</v>
      </c>
      <c r="AD27" s="2">
        <v>288</v>
      </c>
      <c r="AE27" s="2">
        <v>1</v>
      </c>
      <c r="AF27" s="3">
        <v>37726</v>
      </c>
      <c r="AG27" s="3">
        <v>37725</v>
      </c>
      <c r="AH27" s="2">
        <v>3</v>
      </c>
      <c r="AI27" s="1" t="s">
        <v>399</v>
      </c>
      <c r="AJ27" s="1" t="s">
        <v>400</v>
      </c>
      <c r="AK27" s="3">
        <v>35947</v>
      </c>
    </row>
    <row r="28" spans="1:37" ht="67.2" thickBot="1" x14ac:dyDescent="0.35">
      <c r="A28" s="2">
        <v>27</v>
      </c>
      <c r="B28" s="2">
        <v>384162788</v>
      </c>
      <c r="C28" s="2">
        <v>1156</v>
      </c>
      <c r="D28" s="1" t="s">
        <v>135</v>
      </c>
      <c r="E28" s="2">
        <v>87</v>
      </c>
      <c r="F28" s="1" t="s">
        <v>136</v>
      </c>
      <c r="G28" s="3">
        <v>25917</v>
      </c>
      <c r="H28" s="1" t="s">
        <v>18</v>
      </c>
      <c r="I28" s="1" t="s">
        <v>19</v>
      </c>
      <c r="J28" s="3">
        <v>36165</v>
      </c>
      <c r="K28" s="2">
        <v>0</v>
      </c>
      <c r="L28" s="2">
        <v>68</v>
      </c>
      <c r="M28" s="2">
        <v>54</v>
      </c>
      <c r="N28" s="2">
        <v>1</v>
      </c>
      <c r="O28" s="1" t="s">
        <v>20</v>
      </c>
      <c r="P28" s="3">
        <v>38199</v>
      </c>
      <c r="Q28" s="1" cm="1">
        <f t="array" ref="Q28">_xlfn.XLOOKUP(A28,$X$2:$X$291,$Z$2:$Z$291, N/A,0)</f>
        <v>15</v>
      </c>
      <c r="R28" s="1" t="str" cm="1">
        <f t="array" ref="R28">_xlfn.XLOOKUP(A28,$AD$2:$AD$291,$AI$2:$AI$291,N/A,0)</f>
        <v>Production</v>
      </c>
      <c r="S28" s="19">
        <f t="shared" si="0"/>
        <v>4594.4367511267656</v>
      </c>
      <c r="T28" s="1"/>
      <c r="U28" s="1">
        <v>18.18825655172412</v>
      </c>
      <c r="V28" s="1"/>
      <c r="W28" s="1"/>
      <c r="X28" s="2">
        <v>22</v>
      </c>
      <c r="Y28" s="3">
        <v>36163</v>
      </c>
      <c r="Z28" s="2">
        <v>10</v>
      </c>
      <c r="AA28" s="2">
        <v>1</v>
      </c>
      <c r="AB28" s="1" t="s">
        <v>383</v>
      </c>
      <c r="AD28" s="2">
        <v>289</v>
      </c>
      <c r="AE28" s="2">
        <v>1</v>
      </c>
      <c r="AF28" s="3">
        <v>37803</v>
      </c>
      <c r="AG28" s="3">
        <v>37802</v>
      </c>
      <c r="AH28" s="2">
        <v>3</v>
      </c>
      <c r="AI28" s="1" t="s">
        <v>399</v>
      </c>
      <c r="AJ28" s="1" t="s">
        <v>400</v>
      </c>
      <c r="AK28" s="3">
        <v>35947</v>
      </c>
    </row>
    <row r="29" spans="1:37" ht="67.2" thickBot="1" x14ac:dyDescent="0.35">
      <c r="A29" s="2">
        <v>28</v>
      </c>
      <c r="B29" s="2">
        <v>749389530</v>
      </c>
      <c r="C29" s="2">
        <v>1258</v>
      </c>
      <c r="D29" s="1" t="s">
        <v>81</v>
      </c>
      <c r="E29" s="2">
        <v>150</v>
      </c>
      <c r="F29" s="1" t="s">
        <v>82</v>
      </c>
      <c r="G29" s="3">
        <v>24590</v>
      </c>
      <c r="H29" s="1" t="s">
        <v>18</v>
      </c>
      <c r="I29" s="1" t="s">
        <v>19</v>
      </c>
      <c r="J29" s="3">
        <v>36165</v>
      </c>
      <c r="K29" s="2">
        <v>0</v>
      </c>
      <c r="L29" s="2">
        <v>70</v>
      </c>
      <c r="M29" s="2">
        <v>55</v>
      </c>
      <c r="N29" s="2">
        <v>1</v>
      </c>
      <c r="O29" s="1" t="s">
        <v>20</v>
      </c>
      <c r="P29" s="3">
        <v>38199</v>
      </c>
      <c r="Q29" s="1" cm="1">
        <f t="array" ref="Q29">_xlfn.XLOOKUP(A29,$X$2:$X$291,$Z$2:$Z$291, N/A,0)</f>
        <v>32.451900000000002</v>
      </c>
      <c r="R29" s="1" t="str" cm="1">
        <f t="array" ref="R29">_xlfn.XLOOKUP(A29,$AD$2:$AD$291,$AI$2:$AI$291,N/A,0)</f>
        <v>Information Services</v>
      </c>
      <c r="S29" s="19">
        <f t="shared" si="0"/>
        <v>10059.052619721328</v>
      </c>
      <c r="T29" s="1"/>
      <c r="U29" s="1">
        <v>18.18825655172412</v>
      </c>
      <c r="V29" s="1">
        <v>14</v>
      </c>
      <c r="W29" s="1"/>
      <c r="X29" s="2">
        <v>112</v>
      </c>
      <c r="Y29" s="3">
        <v>36207</v>
      </c>
      <c r="Z29" s="2">
        <v>10</v>
      </c>
      <c r="AA29" s="2">
        <v>1</v>
      </c>
      <c r="AB29" s="1" t="s">
        <v>383</v>
      </c>
      <c r="AD29" s="2">
        <v>290</v>
      </c>
      <c r="AE29" s="2">
        <v>1</v>
      </c>
      <c r="AF29" s="3">
        <v>37803</v>
      </c>
      <c r="AG29" s="3">
        <v>37802</v>
      </c>
      <c r="AH29" s="2">
        <v>3</v>
      </c>
      <c r="AI29" s="1" t="s">
        <v>399</v>
      </c>
      <c r="AJ29" s="1" t="s">
        <v>400</v>
      </c>
      <c r="AK29" s="3">
        <v>35947</v>
      </c>
    </row>
    <row r="30" spans="1:37" ht="67.2" thickBot="1" x14ac:dyDescent="0.35">
      <c r="A30" s="2">
        <v>29</v>
      </c>
      <c r="B30" s="2">
        <v>571658797</v>
      </c>
      <c r="C30" s="2">
        <v>1199</v>
      </c>
      <c r="D30" s="1" t="s">
        <v>137</v>
      </c>
      <c r="E30" s="2">
        <v>14</v>
      </c>
      <c r="F30" s="1" t="s">
        <v>138</v>
      </c>
      <c r="G30" s="3">
        <v>27941</v>
      </c>
      <c r="H30" s="1" t="s">
        <v>19</v>
      </c>
      <c r="I30" s="1" t="s">
        <v>19</v>
      </c>
      <c r="J30" s="3">
        <v>36166</v>
      </c>
      <c r="K30" s="2">
        <v>0</v>
      </c>
      <c r="L30" s="2">
        <v>11</v>
      </c>
      <c r="M30" s="2">
        <v>25</v>
      </c>
      <c r="N30" s="2">
        <v>1</v>
      </c>
      <c r="O30" s="1" t="s">
        <v>20</v>
      </c>
      <c r="P30" s="3">
        <v>38199</v>
      </c>
      <c r="Q30" s="1" cm="1">
        <f t="array" ref="Q30">_xlfn.XLOOKUP(A30,$X$2:$X$291,$Z$2:$Z$291, N/A,0)</f>
        <v>11</v>
      </c>
      <c r="R30" s="1" t="str" cm="1">
        <f t="array" ref="R30">_xlfn.XLOOKUP(A30,$AD$2:$AD$291,$AI$2:$AI$291,N/A,0)</f>
        <v>Production</v>
      </c>
      <c r="S30" s="19">
        <f t="shared" si="0"/>
        <v>0</v>
      </c>
      <c r="T30" s="1"/>
      <c r="U30" s="1">
        <v>18.18825655172412</v>
      </c>
      <c r="V30" s="1"/>
      <c r="W30" s="1"/>
      <c r="X30" s="2">
        <v>155</v>
      </c>
      <c r="Y30" s="3">
        <v>36231</v>
      </c>
      <c r="Z30" s="2">
        <v>10</v>
      </c>
      <c r="AA30" s="2">
        <v>1</v>
      </c>
      <c r="AB30" s="1" t="s">
        <v>383</v>
      </c>
      <c r="AD30" s="2">
        <v>2</v>
      </c>
      <c r="AE30" s="2">
        <v>1</v>
      </c>
      <c r="AF30" s="3">
        <v>35487</v>
      </c>
      <c r="AG30" s="3">
        <v>35486</v>
      </c>
      <c r="AH30" s="2">
        <v>4</v>
      </c>
      <c r="AI30" s="1" t="s">
        <v>401</v>
      </c>
      <c r="AJ30" s="1" t="s">
        <v>400</v>
      </c>
      <c r="AK30" s="3">
        <v>35947</v>
      </c>
    </row>
    <row r="31" spans="1:37" ht="67.2" thickBot="1" x14ac:dyDescent="0.35">
      <c r="A31" s="2">
        <v>30</v>
      </c>
      <c r="B31" s="2">
        <v>535145551</v>
      </c>
      <c r="C31" s="2">
        <v>1242</v>
      </c>
      <c r="D31" s="1" t="s">
        <v>71</v>
      </c>
      <c r="E31" s="2">
        <v>140</v>
      </c>
      <c r="F31" s="1" t="s">
        <v>72</v>
      </c>
      <c r="G31" s="3">
        <v>24180</v>
      </c>
      <c r="H31" s="1" t="s">
        <v>19</v>
      </c>
      <c r="I31" s="1" t="s">
        <v>26</v>
      </c>
      <c r="J31" s="3">
        <v>36167</v>
      </c>
      <c r="K31" s="2">
        <v>1</v>
      </c>
      <c r="L31" s="2">
        <v>54</v>
      </c>
      <c r="M31" s="2">
        <v>47</v>
      </c>
      <c r="N31" s="2">
        <v>1</v>
      </c>
      <c r="O31" s="1" t="s">
        <v>20</v>
      </c>
      <c r="P31" s="3">
        <v>38199</v>
      </c>
      <c r="Q31" s="1" cm="1">
        <f t="array" ref="Q31">_xlfn.XLOOKUP(A31,$X$2:$X$291,$Z$2:$Z$291, N/A,0)</f>
        <v>27.139399999999998</v>
      </c>
      <c r="R31" s="1" t="str" cm="1">
        <f t="array" ref="R31">_xlfn.XLOOKUP(A31,$AD$2:$AD$291,$AI$2:$AI$291,N/A,0)</f>
        <v>Human Resources</v>
      </c>
      <c r="S31" s="19">
        <f t="shared" si="0"/>
        <v>8397.2603638155324</v>
      </c>
      <c r="T31" s="1"/>
      <c r="U31" s="1">
        <v>18.18825655172412</v>
      </c>
      <c r="V31" s="1"/>
      <c r="W31" s="1"/>
      <c r="X31" s="2">
        <v>181</v>
      </c>
      <c r="Y31" s="3">
        <v>36243</v>
      </c>
      <c r="Z31" s="2">
        <v>10</v>
      </c>
      <c r="AA31" s="2">
        <v>1</v>
      </c>
      <c r="AB31" s="1" t="s">
        <v>383</v>
      </c>
      <c r="AD31" s="2">
        <v>6</v>
      </c>
      <c r="AE31" s="2">
        <v>1</v>
      </c>
      <c r="AF31" s="3">
        <v>36388</v>
      </c>
      <c r="AG31" s="3">
        <v>36387</v>
      </c>
      <c r="AH31" s="2">
        <v>4</v>
      </c>
      <c r="AI31" s="1" t="s">
        <v>401</v>
      </c>
      <c r="AJ31" s="1" t="s">
        <v>400</v>
      </c>
      <c r="AK31" s="3">
        <v>35947</v>
      </c>
    </row>
    <row r="32" spans="1:37" ht="67.2" thickBot="1" x14ac:dyDescent="0.35">
      <c r="A32" s="2">
        <v>31</v>
      </c>
      <c r="B32" s="2">
        <v>761597760</v>
      </c>
      <c r="C32" s="2">
        <v>1140</v>
      </c>
      <c r="D32" s="1" t="s">
        <v>139</v>
      </c>
      <c r="E32" s="2">
        <v>210</v>
      </c>
      <c r="F32" s="1" t="s">
        <v>136</v>
      </c>
      <c r="G32" s="3">
        <v>28861</v>
      </c>
      <c r="H32" s="1" t="s">
        <v>18</v>
      </c>
      <c r="I32" s="1" t="s">
        <v>19</v>
      </c>
      <c r="J32" s="3">
        <v>36167</v>
      </c>
      <c r="K32" s="2">
        <v>0</v>
      </c>
      <c r="L32" s="2">
        <v>52</v>
      </c>
      <c r="M32" s="2">
        <v>46</v>
      </c>
      <c r="N32" s="2">
        <v>1</v>
      </c>
      <c r="O32" s="1" t="s">
        <v>20</v>
      </c>
      <c r="P32" s="3">
        <v>38199</v>
      </c>
      <c r="Q32" s="1" cm="1">
        <f t="array" ref="Q32">_xlfn.XLOOKUP(A32,$X$2:$X$291,$Z$2:$Z$291, N/A,0)</f>
        <v>15</v>
      </c>
      <c r="R32" s="1" t="str" cm="1">
        <f t="array" ref="R32">_xlfn.XLOOKUP(A32,$AD$2:$AD$291,$AI$2:$AI$291,N/A,0)</f>
        <v>Production</v>
      </c>
      <c r="S32" s="19">
        <f t="shared" si="0"/>
        <v>4585.3572770047094</v>
      </c>
      <c r="T32" s="1"/>
      <c r="U32" s="1">
        <v>18.18825655172412</v>
      </c>
      <c r="V32" s="1"/>
      <c r="W32" s="1"/>
      <c r="X32" s="2">
        <v>75</v>
      </c>
      <c r="Y32" s="3">
        <v>36188</v>
      </c>
      <c r="Z32" s="2">
        <v>10</v>
      </c>
      <c r="AA32" s="2">
        <v>1</v>
      </c>
      <c r="AB32" s="1" t="s">
        <v>383</v>
      </c>
      <c r="AD32" s="2">
        <v>46</v>
      </c>
      <c r="AE32" s="2">
        <v>1</v>
      </c>
      <c r="AF32" s="3">
        <v>36173</v>
      </c>
      <c r="AG32" s="3">
        <v>36172</v>
      </c>
      <c r="AH32" s="2">
        <v>4</v>
      </c>
      <c r="AI32" s="1" t="s">
        <v>401</v>
      </c>
      <c r="AJ32" s="1" t="s">
        <v>400</v>
      </c>
      <c r="AK32" s="3">
        <v>35947</v>
      </c>
    </row>
    <row r="33" spans="1:37" ht="67.2" thickBot="1" x14ac:dyDescent="0.35">
      <c r="A33" s="2">
        <v>32</v>
      </c>
      <c r="B33" s="2">
        <v>271438431</v>
      </c>
      <c r="C33" s="2">
        <v>1122</v>
      </c>
      <c r="D33" s="1" t="s">
        <v>140</v>
      </c>
      <c r="E33" s="2">
        <v>184</v>
      </c>
      <c r="F33" s="1" t="s">
        <v>126</v>
      </c>
      <c r="G33" s="3">
        <v>27298</v>
      </c>
      <c r="H33" s="1" t="s">
        <v>18</v>
      </c>
      <c r="I33" s="1" t="s">
        <v>19</v>
      </c>
      <c r="J33" s="3">
        <v>36168</v>
      </c>
      <c r="K33" s="2">
        <v>0</v>
      </c>
      <c r="L33" s="2">
        <v>34</v>
      </c>
      <c r="M33" s="2">
        <v>37</v>
      </c>
      <c r="N33" s="2">
        <v>1</v>
      </c>
      <c r="O33" s="1" t="s">
        <v>20</v>
      </c>
      <c r="P33" s="3">
        <v>38199</v>
      </c>
      <c r="Q33" s="1" cm="1">
        <f t="array" ref="Q33">_xlfn.XLOOKUP(A33,$X$2:$X$291,$Z$2:$Z$291, N/A,0)</f>
        <v>9.5</v>
      </c>
      <c r="R33" s="1" t="str" cm="1">
        <f t="array" ref="R33">_xlfn.XLOOKUP(A33,$AD$2:$AD$291,$AI$2:$AI$291,N/A,0)</f>
        <v>Production</v>
      </c>
      <c r="S33" s="19">
        <f t="shared" si="0"/>
        <v>2897.4932140741353</v>
      </c>
      <c r="T33" s="1"/>
      <c r="U33" s="1">
        <v>18.18825655172412</v>
      </c>
      <c r="V33" s="1"/>
      <c r="W33" s="1"/>
      <c r="X33" s="2">
        <v>144</v>
      </c>
      <c r="Y33" s="3">
        <v>36225</v>
      </c>
      <c r="Z33" s="2">
        <v>10</v>
      </c>
      <c r="AA33" s="2">
        <v>1</v>
      </c>
      <c r="AB33" s="1" t="s">
        <v>383</v>
      </c>
      <c r="AD33" s="2">
        <v>106</v>
      </c>
      <c r="AE33" s="2">
        <v>1</v>
      </c>
      <c r="AF33" s="3">
        <v>36204</v>
      </c>
      <c r="AG33" s="3">
        <v>36203</v>
      </c>
      <c r="AH33" s="2">
        <v>4</v>
      </c>
      <c r="AI33" s="1" t="s">
        <v>401</v>
      </c>
      <c r="AJ33" s="1" t="s">
        <v>400</v>
      </c>
      <c r="AK33" s="3">
        <v>35947</v>
      </c>
    </row>
    <row r="34" spans="1:37" ht="67.2" thickBot="1" x14ac:dyDescent="0.35">
      <c r="A34" s="2">
        <v>33</v>
      </c>
      <c r="B34" s="2">
        <v>160739235</v>
      </c>
      <c r="C34" s="2">
        <v>1124</v>
      </c>
      <c r="D34" s="1" t="s">
        <v>141</v>
      </c>
      <c r="E34" s="2">
        <v>135</v>
      </c>
      <c r="F34" s="1" t="s">
        <v>126</v>
      </c>
      <c r="G34" s="3">
        <v>26903</v>
      </c>
      <c r="H34" s="1" t="s">
        <v>18</v>
      </c>
      <c r="I34" s="1" t="s">
        <v>19</v>
      </c>
      <c r="J34" s="3">
        <v>36168</v>
      </c>
      <c r="K34" s="2">
        <v>0</v>
      </c>
      <c r="L34" s="2">
        <v>36</v>
      </c>
      <c r="M34" s="2">
        <v>38</v>
      </c>
      <c r="N34" s="2">
        <v>1</v>
      </c>
      <c r="O34" s="1" t="s">
        <v>20</v>
      </c>
      <c r="P34" s="3">
        <v>38199</v>
      </c>
      <c r="Q34" s="1" cm="1">
        <f t="array" ref="Q34">_xlfn.XLOOKUP(A34,$X$2:$X$291,$Z$2:$Z$291, N/A,0)</f>
        <v>9.5</v>
      </c>
      <c r="R34" s="1" t="str" cm="1">
        <f t="array" ref="R34">_xlfn.XLOOKUP(A34,$AD$2:$AD$291,$AI$2:$AI$291,N/A,0)</f>
        <v>Production</v>
      </c>
      <c r="S34" s="19">
        <f t="shared" si="0"/>
        <v>2898.2279956713901</v>
      </c>
      <c r="T34" s="1"/>
      <c r="U34" s="1">
        <v>18.18825655172412</v>
      </c>
      <c r="V34" s="1">
        <v>14</v>
      </c>
      <c r="W34" s="1"/>
      <c r="X34" s="2">
        <v>88</v>
      </c>
      <c r="Y34" s="3">
        <v>36195</v>
      </c>
      <c r="Z34" s="2">
        <v>10</v>
      </c>
      <c r="AA34" s="2">
        <v>1</v>
      </c>
      <c r="AB34" s="1" t="s">
        <v>383</v>
      </c>
      <c r="AD34" s="2">
        <v>119</v>
      </c>
      <c r="AE34" s="2">
        <v>1</v>
      </c>
      <c r="AF34" s="3">
        <v>36210</v>
      </c>
      <c r="AG34" s="3">
        <v>36209</v>
      </c>
      <c r="AH34" s="2">
        <v>4</v>
      </c>
      <c r="AI34" s="1" t="s">
        <v>401</v>
      </c>
      <c r="AJ34" s="1" t="s">
        <v>400</v>
      </c>
      <c r="AK34" s="3">
        <v>35947</v>
      </c>
    </row>
    <row r="35" spans="1:37" ht="67.2" thickBot="1" x14ac:dyDescent="0.35">
      <c r="A35" s="2">
        <v>34</v>
      </c>
      <c r="B35" s="2">
        <v>586486572</v>
      </c>
      <c r="C35" s="2">
        <v>1285</v>
      </c>
      <c r="D35" s="1" t="s">
        <v>364</v>
      </c>
      <c r="E35" s="2">
        <v>85</v>
      </c>
      <c r="F35" s="1" t="s">
        <v>365</v>
      </c>
      <c r="G35" s="3">
        <v>24917</v>
      </c>
      <c r="H35" s="1" t="s">
        <v>18</v>
      </c>
      <c r="I35" s="1" t="s">
        <v>26</v>
      </c>
      <c r="J35" s="3">
        <v>36168</v>
      </c>
      <c r="K35" s="2">
        <v>0</v>
      </c>
      <c r="L35" s="2">
        <v>97</v>
      </c>
      <c r="M35" s="2">
        <v>68</v>
      </c>
      <c r="N35" s="2">
        <v>1</v>
      </c>
      <c r="O35" s="1" t="s">
        <v>20</v>
      </c>
      <c r="P35" s="3">
        <v>38199</v>
      </c>
      <c r="Q35" s="1" cm="1">
        <f t="array" ref="Q35">_xlfn.XLOOKUP(A35,$X$2:$X$291,$Z$2:$Z$291, N/A,0)</f>
        <v>9</v>
      </c>
      <c r="R35" s="1" t="str" cm="1">
        <f t="array" ref="R35">_xlfn.XLOOKUP(A35,$AD$2:$AD$291,$AI$2:$AI$291,N/A,0)</f>
        <v>Shipping and Receiving</v>
      </c>
      <c r="S35" s="19">
        <f t="shared" si="0"/>
        <v>2798.0128149005823</v>
      </c>
      <c r="T35" s="1"/>
      <c r="U35" s="1">
        <v>18.18825655172412</v>
      </c>
      <c r="V35" s="1"/>
      <c r="W35" s="1"/>
      <c r="X35" s="2">
        <v>52</v>
      </c>
      <c r="Y35" s="3">
        <v>36176</v>
      </c>
      <c r="Z35" s="2">
        <v>10</v>
      </c>
      <c r="AA35" s="2">
        <v>1</v>
      </c>
      <c r="AB35" s="1" t="s">
        <v>383</v>
      </c>
      <c r="AD35" s="2">
        <v>203</v>
      </c>
      <c r="AE35" s="2">
        <v>1</v>
      </c>
      <c r="AF35" s="3">
        <v>36253</v>
      </c>
      <c r="AG35" s="3">
        <v>36252</v>
      </c>
      <c r="AH35" s="2">
        <v>4</v>
      </c>
      <c r="AI35" s="1" t="s">
        <v>401</v>
      </c>
      <c r="AJ35" s="1" t="s">
        <v>400</v>
      </c>
      <c r="AK35" s="3">
        <v>35947</v>
      </c>
    </row>
    <row r="36" spans="1:37" ht="67.2" thickBot="1" x14ac:dyDescent="0.35">
      <c r="A36" s="2">
        <v>35</v>
      </c>
      <c r="B36" s="2">
        <v>337752649</v>
      </c>
      <c r="C36" s="2">
        <v>1283</v>
      </c>
      <c r="D36" s="1" t="s">
        <v>366</v>
      </c>
      <c r="E36" s="2">
        <v>85</v>
      </c>
      <c r="F36" s="1" t="s">
        <v>367</v>
      </c>
      <c r="G36" s="3">
        <v>24581</v>
      </c>
      <c r="H36" s="1" t="s">
        <v>19</v>
      </c>
      <c r="I36" s="1" t="s">
        <v>19</v>
      </c>
      <c r="J36" s="3">
        <v>36168</v>
      </c>
      <c r="K36" s="2">
        <v>0</v>
      </c>
      <c r="L36" s="2">
        <v>95</v>
      </c>
      <c r="M36" s="2">
        <v>67</v>
      </c>
      <c r="N36" s="2">
        <v>1</v>
      </c>
      <c r="O36" s="1" t="s">
        <v>20</v>
      </c>
      <c r="P36" s="3">
        <v>38199</v>
      </c>
      <c r="Q36" s="1" cm="1">
        <f t="array" ref="Q36">_xlfn.XLOOKUP(A36,$X$2:$X$291,$Z$2:$Z$291, N/A,0)</f>
        <v>9.5</v>
      </c>
      <c r="R36" s="1" t="str" cm="1">
        <f t="array" ref="R36">_xlfn.XLOOKUP(A36,$AD$2:$AD$291,$AI$2:$AI$291,N/A,0)</f>
        <v>Shipping and Receiving</v>
      </c>
      <c r="S36" s="19">
        <f t="shared" si="0"/>
        <v>2952.8153235561822</v>
      </c>
      <c r="T36" s="1"/>
      <c r="U36" s="1">
        <v>18.18825655172412</v>
      </c>
      <c r="V36" s="1"/>
      <c r="W36" s="1"/>
      <c r="X36" s="2">
        <v>193</v>
      </c>
      <c r="Y36" s="3">
        <v>36249</v>
      </c>
      <c r="Z36" s="2">
        <v>10</v>
      </c>
      <c r="AA36" s="2">
        <v>1</v>
      </c>
      <c r="AB36" s="1" t="s">
        <v>383</v>
      </c>
      <c r="AD36" s="2">
        <v>269</v>
      </c>
      <c r="AE36" s="2">
        <v>1</v>
      </c>
      <c r="AF36" s="3">
        <v>36929</v>
      </c>
      <c r="AG36" s="3">
        <v>36928</v>
      </c>
      <c r="AH36" s="2">
        <v>4</v>
      </c>
      <c r="AI36" s="1" t="s">
        <v>401</v>
      </c>
      <c r="AJ36" s="1" t="s">
        <v>400</v>
      </c>
      <c r="AK36" s="3">
        <v>35947</v>
      </c>
    </row>
    <row r="37" spans="1:37" ht="67.2" thickBot="1" x14ac:dyDescent="0.35">
      <c r="A37" s="2">
        <v>36</v>
      </c>
      <c r="B37" s="2">
        <v>113695504</v>
      </c>
      <c r="C37" s="2">
        <v>1183</v>
      </c>
      <c r="D37" s="1" t="s">
        <v>142</v>
      </c>
      <c r="E37" s="2">
        <v>38</v>
      </c>
      <c r="F37" s="1" t="s">
        <v>138</v>
      </c>
      <c r="G37" s="3">
        <v>24895</v>
      </c>
      <c r="H37" s="1" t="s">
        <v>19</v>
      </c>
      <c r="I37" s="1" t="s">
        <v>26</v>
      </c>
      <c r="J37" s="3">
        <v>36168</v>
      </c>
      <c r="K37" s="2">
        <v>0</v>
      </c>
      <c r="L37" s="2">
        <v>95</v>
      </c>
      <c r="M37" s="2">
        <v>67</v>
      </c>
      <c r="N37" s="2">
        <v>1</v>
      </c>
      <c r="O37" s="1" t="s">
        <v>20</v>
      </c>
      <c r="P37" s="3">
        <v>38199</v>
      </c>
      <c r="Q37" s="1" cm="1">
        <f t="array" ref="Q37">_xlfn.XLOOKUP(A37,$X$2:$X$291,$Z$2:$Z$291, N/A,0)</f>
        <v>11</v>
      </c>
      <c r="R37" s="1" t="str" cm="1">
        <f t="array" ref="R37">_xlfn.XLOOKUP(A37,$AD$2:$AD$291,$AI$2:$AI$291,N/A,0)</f>
        <v>Production</v>
      </c>
      <c r="S37" s="19">
        <f t="shared" si="0"/>
        <v>3380.2832190907234</v>
      </c>
      <c r="T37" s="1"/>
      <c r="U37" s="1">
        <v>18.18825655172412</v>
      </c>
      <c r="V37" s="1"/>
      <c r="W37" s="1"/>
      <c r="X37" s="2">
        <v>136</v>
      </c>
      <c r="Y37" s="3">
        <v>36219</v>
      </c>
      <c r="Z37" s="2">
        <v>10</v>
      </c>
      <c r="AA37" s="2">
        <v>1</v>
      </c>
      <c r="AB37" s="1" t="s">
        <v>383</v>
      </c>
      <c r="AD37" s="2">
        <v>271</v>
      </c>
      <c r="AE37" s="2">
        <v>1</v>
      </c>
      <c r="AF37" s="3">
        <v>36960</v>
      </c>
      <c r="AG37" s="3">
        <v>36959</v>
      </c>
      <c r="AH37" s="2">
        <v>4</v>
      </c>
      <c r="AI37" s="1" t="s">
        <v>401</v>
      </c>
      <c r="AJ37" s="1" t="s">
        <v>400</v>
      </c>
      <c r="AK37" s="3">
        <v>35947</v>
      </c>
    </row>
    <row r="38" spans="1:37" ht="67.2" thickBot="1" x14ac:dyDescent="0.35">
      <c r="A38" s="2">
        <v>37</v>
      </c>
      <c r="B38" s="2">
        <v>276751903</v>
      </c>
      <c r="C38" s="2">
        <v>1226</v>
      </c>
      <c r="D38" s="1" t="s">
        <v>143</v>
      </c>
      <c r="E38" s="2">
        <v>7</v>
      </c>
      <c r="F38" s="1" t="s">
        <v>111</v>
      </c>
      <c r="G38" s="3">
        <v>29389</v>
      </c>
      <c r="H38" s="1" t="s">
        <v>18</v>
      </c>
      <c r="I38" s="1" t="s">
        <v>19</v>
      </c>
      <c r="J38" s="3">
        <v>36169</v>
      </c>
      <c r="K38" s="2">
        <v>0</v>
      </c>
      <c r="L38" s="2">
        <v>38</v>
      </c>
      <c r="M38" s="2">
        <v>39</v>
      </c>
      <c r="N38" s="2">
        <v>1</v>
      </c>
      <c r="O38" s="1" t="s">
        <v>20</v>
      </c>
      <c r="P38" s="3">
        <v>38199</v>
      </c>
      <c r="Q38" s="1" cm="1">
        <f t="array" ref="Q38">_xlfn.XLOOKUP(A38,$X$2:$X$291,$Z$2:$Z$291, N/A,0)</f>
        <v>12.45</v>
      </c>
      <c r="R38" s="1" t="str" cm="1">
        <f t="array" ref="R38">_xlfn.XLOOKUP(A38,$AD$2:$AD$291,$AI$2:$AI$291,N/A,0)</f>
        <v>Production</v>
      </c>
      <c r="S38" s="19">
        <f t="shared" si="0"/>
        <v>0</v>
      </c>
      <c r="T38" s="1"/>
      <c r="U38" s="1">
        <v>18.18825655172412</v>
      </c>
      <c r="V38" s="1"/>
      <c r="W38" s="1"/>
      <c r="X38" s="2">
        <v>40</v>
      </c>
      <c r="Y38" s="3">
        <v>36170</v>
      </c>
      <c r="Z38" s="2">
        <v>10</v>
      </c>
      <c r="AA38" s="2">
        <v>1</v>
      </c>
      <c r="AB38" s="1" t="s">
        <v>383</v>
      </c>
      <c r="AD38" s="2">
        <v>272</v>
      </c>
      <c r="AE38" s="2">
        <v>1</v>
      </c>
      <c r="AF38" s="3">
        <v>36967</v>
      </c>
      <c r="AG38" s="3">
        <v>36966</v>
      </c>
      <c r="AH38" s="2">
        <v>4</v>
      </c>
      <c r="AI38" s="1" t="s">
        <v>401</v>
      </c>
      <c r="AJ38" s="1" t="s">
        <v>400</v>
      </c>
      <c r="AK38" s="3">
        <v>35947</v>
      </c>
    </row>
    <row r="39" spans="1:37" ht="67.2" thickBot="1" x14ac:dyDescent="0.35">
      <c r="A39" s="2">
        <v>38</v>
      </c>
      <c r="B39" s="2">
        <v>630184120</v>
      </c>
      <c r="C39" s="2">
        <v>1065</v>
      </c>
      <c r="D39" s="1" t="s">
        <v>144</v>
      </c>
      <c r="E39" s="2">
        <v>21</v>
      </c>
      <c r="F39" s="1" t="s">
        <v>119</v>
      </c>
      <c r="G39" s="3">
        <v>28923</v>
      </c>
      <c r="H39" s="1" t="s">
        <v>18</v>
      </c>
      <c r="I39" s="1" t="s">
        <v>19</v>
      </c>
      <c r="J39" s="3">
        <v>36169</v>
      </c>
      <c r="K39" s="2">
        <v>0</v>
      </c>
      <c r="L39" s="2">
        <v>77</v>
      </c>
      <c r="M39" s="2">
        <v>58</v>
      </c>
      <c r="N39" s="2">
        <v>1</v>
      </c>
      <c r="O39" s="1" t="s">
        <v>20</v>
      </c>
      <c r="P39" s="3">
        <v>38199</v>
      </c>
      <c r="Q39" s="1" cm="1">
        <f t="array" ref="Q39">_xlfn.XLOOKUP(A39,$X$2:$X$291,$Z$2:$Z$291, N/A,0)</f>
        <v>25</v>
      </c>
      <c r="R39" s="1" t="str" cm="1">
        <f t="array" ref="R39">_xlfn.XLOOKUP(A39,$AD$2:$AD$291,$AI$2:$AI$291,N/A,0)</f>
        <v>Production</v>
      </c>
      <c r="S39" s="19">
        <f t="shared" si="0"/>
        <v>7568.3740194368911</v>
      </c>
      <c r="T39" s="1"/>
      <c r="U39" s="1">
        <v>18.18825655172412</v>
      </c>
      <c r="V39" s="1">
        <v>14</v>
      </c>
      <c r="W39" s="1"/>
      <c r="X39" s="2">
        <v>23</v>
      </c>
      <c r="Y39" s="3">
        <v>36163</v>
      </c>
      <c r="Z39" s="2">
        <v>10</v>
      </c>
      <c r="AA39" s="2">
        <v>1</v>
      </c>
      <c r="AB39" s="1" t="s">
        <v>383</v>
      </c>
      <c r="AD39" s="2">
        <v>164</v>
      </c>
      <c r="AE39" s="2">
        <v>1</v>
      </c>
      <c r="AF39" s="3">
        <v>36233</v>
      </c>
      <c r="AG39" s="3">
        <v>36232</v>
      </c>
      <c r="AH39" s="2">
        <v>5</v>
      </c>
      <c r="AI39" s="1" t="s">
        <v>402</v>
      </c>
      <c r="AJ39" s="1" t="s">
        <v>403</v>
      </c>
      <c r="AK39" s="3">
        <v>35947</v>
      </c>
    </row>
    <row r="40" spans="1:37" ht="67.2" thickBot="1" x14ac:dyDescent="0.35">
      <c r="A40" s="2">
        <v>39</v>
      </c>
      <c r="B40" s="2">
        <v>545337468</v>
      </c>
      <c r="C40" s="2">
        <v>1108</v>
      </c>
      <c r="D40" s="1" t="s">
        <v>145</v>
      </c>
      <c r="E40" s="2">
        <v>182</v>
      </c>
      <c r="F40" s="1" t="s">
        <v>134</v>
      </c>
      <c r="G40" s="3">
        <v>27382</v>
      </c>
      <c r="H40" s="1" t="s">
        <v>18</v>
      </c>
      <c r="I40" s="1" t="s">
        <v>19</v>
      </c>
      <c r="J40" s="3">
        <v>36170</v>
      </c>
      <c r="K40" s="2">
        <v>0</v>
      </c>
      <c r="L40" s="2">
        <v>20</v>
      </c>
      <c r="M40" s="2">
        <v>30</v>
      </c>
      <c r="N40" s="2">
        <v>1</v>
      </c>
      <c r="O40" s="1" t="s">
        <v>20</v>
      </c>
      <c r="P40" s="3">
        <v>38199</v>
      </c>
      <c r="Q40" s="1" cm="1">
        <f t="array" ref="Q40">_xlfn.XLOOKUP(A40,$X$2:$X$291,$Z$2:$Z$291, N/A,0)</f>
        <v>14</v>
      </c>
      <c r="R40" s="1" t="str" cm="1">
        <f t="array" ref="R40">_xlfn.XLOOKUP(A40,$AD$2:$AD$291,$AI$2:$AI$291,N/A,0)</f>
        <v>Production</v>
      </c>
      <c r="S40" s="19">
        <f t="shared" si="0"/>
        <v>0</v>
      </c>
      <c r="T40" s="1"/>
      <c r="U40" s="1">
        <v>18.18825655172412</v>
      </c>
      <c r="V40" s="1"/>
      <c r="W40" s="1"/>
      <c r="X40" s="2">
        <v>29</v>
      </c>
      <c r="Y40" s="3">
        <v>36166</v>
      </c>
      <c r="Z40" s="2">
        <v>11</v>
      </c>
      <c r="AA40" s="2">
        <v>1</v>
      </c>
      <c r="AB40" s="1" t="s">
        <v>383</v>
      </c>
      <c r="AD40" s="2">
        <v>198</v>
      </c>
      <c r="AE40" s="2">
        <v>1</v>
      </c>
      <c r="AF40" s="3">
        <v>36251</v>
      </c>
      <c r="AG40" s="3">
        <v>36250</v>
      </c>
      <c r="AH40" s="2">
        <v>5</v>
      </c>
      <c r="AI40" s="1" t="s">
        <v>402</v>
      </c>
      <c r="AJ40" s="1" t="s">
        <v>403</v>
      </c>
      <c r="AK40" s="3">
        <v>35947</v>
      </c>
    </row>
    <row r="41" spans="1:37" ht="67.2" thickBot="1" x14ac:dyDescent="0.35">
      <c r="A41" s="2">
        <v>40</v>
      </c>
      <c r="B41" s="2">
        <v>713403643</v>
      </c>
      <c r="C41" s="2">
        <v>1167</v>
      </c>
      <c r="D41" s="1" t="s">
        <v>146</v>
      </c>
      <c r="E41" s="2">
        <v>159</v>
      </c>
      <c r="F41" s="1" t="s">
        <v>128</v>
      </c>
      <c r="G41" s="3">
        <v>28992</v>
      </c>
      <c r="H41" s="1" t="s">
        <v>19</v>
      </c>
      <c r="I41" s="1" t="s">
        <v>26</v>
      </c>
      <c r="J41" s="3">
        <v>36170</v>
      </c>
      <c r="K41" s="2">
        <v>0</v>
      </c>
      <c r="L41" s="2">
        <v>79</v>
      </c>
      <c r="M41" s="2">
        <v>59</v>
      </c>
      <c r="N41" s="2">
        <v>1</v>
      </c>
      <c r="O41" s="1" t="s">
        <v>20</v>
      </c>
      <c r="P41" s="3">
        <v>38199</v>
      </c>
      <c r="Q41" s="1" cm="1">
        <f t="array" ref="Q41">_xlfn.XLOOKUP(A41,$X$2:$X$291,$Z$2:$Z$291, N/A,0)</f>
        <v>10</v>
      </c>
      <c r="R41" s="1" t="str" cm="1">
        <f t="array" ref="R41">_xlfn.XLOOKUP(A41,$AD$2:$AD$291,$AI$2:$AI$291,N/A,0)</f>
        <v>Production</v>
      </c>
      <c r="S41" s="19">
        <f t="shared" si="0"/>
        <v>3067.0708560453704</v>
      </c>
      <c r="T41" s="1"/>
      <c r="U41" s="1">
        <v>18.18825655172412</v>
      </c>
      <c r="V41" s="1"/>
      <c r="W41" s="1"/>
      <c r="X41" s="2">
        <v>120</v>
      </c>
      <c r="Y41" s="3">
        <v>36212</v>
      </c>
      <c r="Z41" s="2">
        <v>11</v>
      </c>
      <c r="AA41" s="2">
        <v>1</v>
      </c>
      <c r="AB41" s="1" t="s">
        <v>383</v>
      </c>
      <c r="AD41" s="2">
        <v>223</v>
      </c>
      <c r="AE41" s="2">
        <v>1</v>
      </c>
      <c r="AF41" s="3">
        <v>36543</v>
      </c>
      <c r="AG41" s="3">
        <v>36542</v>
      </c>
      <c r="AH41" s="2">
        <v>5</v>
      </c>
      <c r="AI41" s="1" t="s">
        <v>402</v>
      </c>
      <c r="AJ41" s="1" t="s">
        <v>403</v>
      </c>
      <c r="AK41" s="3">
        <v>35947</v>
      </c>
    </row>
    <row r="42" spans="1:37" ht="67.2" thickBot="1" x14ac:dyDescent="0.35">
      <c r="A42" s="2">
        <v>41</v>
      </c>
      <c r="B42" s="2">
        <v>885055826</v>
      </c>
      <c r="C42" s="2">
        <v>1269</v>
      </c>
      <c r="D42" s="1" t="s">
        <v>326</v>
      </c>
      <c r="E42" s="2">
        <v>200</v>
      </c>
      <c r="F42" s="1" t="s">
        <v>327</v>
      </c>
      <c r="G42" s="3">
        <v>24216</v>
      </c>
      <c r="H42" s="1" t="s">
        <v>19</v>
      </c>
      <c r="I42" s="1" t="s">
        <v>19</v>
      </c>
      <c r="J42" s="3">
        <v>36170</v>
      </c>
      <c r="K42" s="2">
        <v>1</v>
      </c>
      <c r="L42" s="2">
        <v>81</v>
      </c>
      <c r="M42" s="2">
        <v>60</v>
      </c>
      <c r="N42" s="2">
        <v>1</v>
      </c>
      <c r="O42" s="1" t="s">
        <v>20</v>
      </c>
      <c r="P42" s="3">
        <v>38199</v>
      </c>
      <c r="Q42" s="1" cm="1">
        <f t="array" ref="Q42">_xlfn.XLOOKUP(A42,$X$2:$X$291,$Z$2:$Z$291, N/A,0)</f>
        <v>21.634599999999999</v>
      </c>
      <c r="R42" s="1" t="str" cm="1">
        <f t="array" ref="R42">_xlfn.XLOOKUP(A42,$AD$2:$AD$291,$AI$2:$AI$291,N/A,0)</f>
        <v>Quality Assurance</v>
      </c>
      <c r="S42" s="19">
        <f t="shared" si="0"/>
        <v>6714.2150809370096</v>
      </c>
      <c r="T42" s="1"/>
      <c r="U42" s="1">
        <v>18.18825655172412</v>
      </c>
      <c r="V42" s="1"/>
      <c r="W42" s="1"/>
      <c r="X42" s="2">
        <v>36</v>
      </c>
      <c r="Y42" s="3">
        <v>36168</v>
      </c>
      <c r="Z42" s="2">
        <v>11</v>
      </c>
      <c r="AA42" s="2">
        <v>1</v>
      </c>
      <c r="AB42" s="1" t="s">
        <v>383</v>
      </c>
      <c r="AD42" s="2">
        <v>231</v>
      </c>
      <c r="AE42" s="2">
        <v>1</v>
      </c>
      <c r="AF42" s="3">
        <v>36561</v>
      </c>
      <c r="AG42" s="3">
        <v>36560</v>
      </c>
      <c r="AH42" s="2">
        <v>5</v>
      </c>
      <c r="AI42" s="1" t="s">
        <v>402</v>
      </c>
      <c r="AJ42" s="1" t="s">
        <v>403</v>
      </c>
      <c r="AK42" s="3">
        <v>35947</v>
      </c>
    </row>
    <row r="43" spans="1:37" ht="67.2" thickBot="1" x14ac:dyDescent="0.35">
      <c r="A43" s="2">
        <v>42</v>
      </c>
      <c r="B43" s="2">
        <v>441044382</v>
      </c>
      <c r="C43" s="2">
        <v>1253</v>
      </c>
      <c r="D43" s="1" t="s">
        <v>83</v>
      </c>
      <c r="E43" s="2">
        <v>109</v>
      </c>
      <c r="F43" s="1" t="s">
        <v>84</v>
      </c>
      <c r="G43" s="3">
        <v>24120</v>
      </c>
      <c r="H43" s="1" t="s">
        <v>18</v>
      </c>
      <c r="I43" s="1" t="s">
        <v>26</v>
      </c>
      <c r="J43" s="3">
        <v>36172</v>
      </c>
      <c r="K43" s="2">
        <v>1</v>
      </c>
      <c r="L43" s="2">
        <v>65</v>
      </c>
      <c r="M43" s="2">
        <v>52</v>
      </c>
      <c r="N43" s="2">
        <v>1</v>
      </c>
      <c r="O43" s="1" t="s">
        <v>20</v>
      </c>
      <c r="P43" s="3">
        <v>38199</v>
      </c>
      <c r="Q43" s="1" cm="1">
        <f t="array" ref="Q43">_xlfn.XLOOKUP(A43,$X$2:$X$291,$Z$2:$Z$291, N/A,0)</f>
        <v>50.480800000000002</v>
      </c>
      <c r="R43" s="1" t="str" cm="1">
        <f t="array" ref="R43">_xlfn.XLOOKUP(A43,$AD$2:$AD$291,$AI$2:$AI$291,N/A,0)</f>
        <v>Information Services</v>
      </c>
      <c r="S43" s="19">
        <f t="shared" si="0"/>
        <v>15638.704842464147</v>
      </c>
      <c r="T43" s="1"/>
      <c r="U43" s="1">
        <v>18.18825655172412</v>
      </c>
      <c r="V43" s="1"/>
      <c r="W43" s="1"/>
      <c r="X43" s="2">
        <v>141</v>
      </c>
      <c r="Y43" s="3">
        <v>36223</v>
      </c>
      <c r="Z43" s="2">
        <v>11</v>
      </c>
      <c r="AA43" s="2">
        <v>1</v>
      </c>
      <c r="AB43" s="1" t="s">
        <v>383</v>
      </c>
      <c r="AD43" s="2">
        <v>233</v>
      </c>
      <c r="AE43" s="2">
        <v>1</v>
      </c>
      <c r="AF43" s="3">
        <v>36568</v>
      </c>
      <c r="AG43" s="3">
        <v>36567</v>
      </c>
      <c r="AH43" s="2">
        <v>5</v>
      </c>
      <c r="AI43" s="1" t="s">
        <v>402</v>
      </c>
      <c r="AJ43" s="1" t="s">
        <v>403</v>
      </c>
      <c r="AK43" s="3">
        <v>35947</v>
      </c>
    </row>
    <row r="44" spans="1:37" ht="67.2" thickBot="1" x14ac:dyDescent="0.35">
      <c r="A44" s="2">
        <v>43</v>
      </c>
      <c r="B44" s="2">
        <v>718299860</v>
      </c>
      <c r="C44" s="2">
        <v>1194</v>
      </c>
      <c r="D44" s="1" t="s">
        <v>147</v>
      </c>
      <c r="E44" s="2">
        <v>74</v>
      </c>
      <c r="F44" s="1" t="s">
        <v>138</v>
      </c>
      <c r="G44" s="3">
        <v>23007</v>
      </c>
      <c r="H44" s="1" t="s">
        <v>19</v>
      </c>
      <c r="I44" s="1" t="s">
        <v>19</v>
      </c>
      <c r="J44" s="3">
        <v>36173</v>
      </c>
      <c r="K44" s="2">
        <v>0</v>
      </c>
      <c r="L44" s="2">
        <v>6</v>
      </c>
      <c r="M44" s="2">
        <v>23</v>
      </c>
      <c r="N44" s="2">
        <v>1</v>
      </c>
      <c r="O44" s="1" t="s">
        <v>20</v>
      </c>
      <c r="P44" s="3">
        <v>38199</v>
      </c>
      <c r="Q44" s="1" cm="1">
        <f t="array" ref="Q44">_xlfn.XLOOKUP(A44,$X$2:$X$291,$Z$2:$Z$291, N/A,0)</f>
        <v>11</v>
      </c>
      <c r="R44" s="1" t="str" cm="1">
        <f t="array" ref="R44">_xlfn.XLOOKUP(A44,$AD$2:$AD$291,$AI$2:$AI$291,N/A,0)</f>
        <v>Production</v>
      </c>
      <c r="S44" s="19">
        <f t="shared" si="0"/>
        <v>0</v>
      </c>
      <c r="T44" s="1"/>
      <c r="U44" s="1">
        <v>18.18825655172412</v>
      </c>
      <c r="V44" s="1">
        <v>14</v>
      </c>
      <c r="W44" s="1"/>
      <c r="X44" s="2">
        <v>118</v>
      </c>
      <c r="Y44" s="3">
        <v>36210</v>
      </c>
      <c r="Z44" s="2">
        <v>11</v>
      </c>
      <c r="AA44" s="2">
        <v>1</v>
      </c>
      <c r="AB44" s="1" t="s">
        <v>383</v>
      </c>
      <c r="AD44" s="2">
        <v>238</v>
      </c>
      <c r="AE44" s="2">
        <v>1</v>
      </c>
      <c r="AF44" s="3">
        <v>36580</v>
      </c>
      <c r="AG44" s="3">
        <v>36579</v>
      </c>
      <c r="AH44" s="2">
        <v>5</v>
      </c>
      <c r="AI44" s="1" t="s">
        <v>402</v>
      </c>
      <c r="AJ44" s="1" t="s">
        <v>403</v>
      </c>
      <c r="AK44" s="3">
        <v>35947</v>
      </c>
    </row>
    <row r="45" spans="1:37" ht="67.2" thickBot="1" x14ac:dyDescent="0.35">
      <c r="A45" s="2">
        <v>44</v>
      </c>
      <c r="B45" s="2">
        <v>685233686</v>
      </c>
      <c r="C45" s="2">
        <v>1232</v>
      </c>
      <c r="D45" s="1" t="s">
        <v>308</v>
      </c>
      <c r="E45" s="2">
        <v>148</v>
      </c>
      <c r="F45" s="1" t="s">
        <v>309</v>
      </c>
      <c r="G45" s="3">
        <v>21477</v>
      </c>
      <c r="H45" s="1" t="s">
        <v>18</v>
      </c>
      <c r="I45" s="1" t="s">
        <v>19</v>
      </c>
      <c r="J45" s="3">
        <v>36173</v>
      </c>
      <c r="K45" s="2">
        <v>0</v>
      </c>
      <c r="L45" s="2">
        <v>44</v>
      </c>
      <c r="M45" s="2">
        <v>42</v>
      </c>
      <c r="N45" s="2">
        <v>1</v>
      </c>
      <c r="O45" s="1" t="s">
        <v>20</v>
      </c>
      <c r="P45" s="3">
        <v>38378.38689814815</v>
      </c>
      <c r="Q45" s="1" cm="1">
        <f t="array" ref="Q45">_xlfn.XLOOKUP(A45,$X$2:$X$291,$Z$2:$Z$291, N/A,0)</f>
        <v>23.557700000000001</v>
      </c>
      <c r="R45" s="1" t="str" cm="1">
        <f t="array" ref="R45">_xlfn.XLOOKUP(A45,$AD$2:$AD$291,$AI$2:$AI$291,N/A,0)</f>
        <v>Production Control</v>
      </c>
      <c r="S45" s="19">
        <f t="shared" si="0"/>
        <v>7280.767987180926</v>
      </c>
      <c r="T45" s="1"/>
      <c r="U45" s="1">
        <v>18.18825655172412</v>
      </c>
      <c r="V45" s="1"/>
      <c r="W45" s="1"/>
      <c r="X45" s="2">
        <v>179</v>
      </c>
      <c r="Y45" s="3">
        <v>36241</v>
      </c>
      <c r="Z45" s="2">
        <v>11</v>
      </c>
      <c r="AA45" s="2">
        <v>1</v>
      </c>
      <c r="AB45" s="1" t="s">
        <v>383</v>
      </c>
      <c r="AD45" s="2">
        <v>241</v>
      </c>
      <c r="AE45" s="2">
        <v>1</v>
      </c>
      <c r="AF45" s="3">
        <v>36584</v>
      </c>
      <c r="AG45" s="3">
        <v>36583</v>
      </c>
      <c r="AH45" s="2">
        <v>5</v>
      </c>
      <c r="AI45" s="1" t="s">
        <v>402</v>
      </c>
      <c r="AJ45" s="1" t="s">
        <v>403</v>
      </c>
      <c r="AK45" s="3">
        <v>35947</v>
      </c>
    </row>
    <row r="46" spans="1:37" ht="67.2" thickBot="1" x14ac:dyDescent="0.35">
      <c r="A46" s="2">
        <v>45</v>
      </c>
      <c r="B46" s="2">
        <v>295971920</v>
      </c>
      <c r="C46" s="2">
        <v>1135</v>
      </c>
      <c r="D46" s="1" t="s">
        <v>148</v>
      </c>
      <c r="E46" s="2">
        <v>210</v>
      </c>
      <c r="F46" s="1" t="s">
        <v>136</v>
      </c>
      <c r="G46" s="3">
        <v>29063</v>
      </c>
      <c r="H46" s="1" t="s">
        <v>18</v>
      </c>
      <c r="I46" s="1" t="s">
        <v>19</v>
      </c>
      <c r="J46" s="3">
        <v>36173</v>
      </c>
      <c r="K46" s="2">
        <v>0</v>
      </c>
      <c r="L46" s="2">
        <v>47</v>
      </c>
      <c r="M46" s="2">
        <v>43</v>
      </c>
      <c r="N46" s="2">
        <v>1</v>
      </c>
      <c r="O46" s="1" t="s">
        <v>20</v>
      </c>
      <c r="P46" s="3">
        <v>38199</v>
      </c>
      <c r="Q46" s="1" cm="1">
        <f t="array" ref="Q46">_xlfn.XLOOKUP(A46,$X$2:$X$291,$Z$2:$Z$291, N/A,0)</f>
        <v>15</v>
      </c>
      <c r="R46" s="1" t="str" cm="1">
        <f t="array" ref="R46">_xlfn.XLOOKUP(A46,$AD$2:$AD$291,$AI$2:$AI$291,N/A,0)</f>
        <v>Production</v>
      </c>
      <c r="S46" s="19">
        <f t="shared" si="0"/>
        <v>4582.4937922937124</v>
      </c>
      <c r="T46" s="1"/>
      <c r="U46" s="1">
        <v>18.18825655172412</v>
      </c>
      <c r="V46" s="1"/>
      <c r="W46" s="1"/>
      <c r="X46" s="2">
        <v>43</v>
      </c>
      <c r="Y46" s="3">
        <v>36173</v>
      </c>
      <c r="Z46" s="2">
        <v>11</v>
      </c>
      <c r="AA46" s="2">
        <v>1</v>
      </c>
      <c r="AB46" s="1" t="s">
        <v>383</v>
      </c>
      <c r="AD46" s="2">
        <v>244</v>
      </c>
      <c r="AE46" s="2">
        <v>1</v>
      </c>
      <c r="AF46" s="3">
        <v>36588</v>
      </c>
      <c r="AG46" s="3">
        <v>36587</v>
      </c>
      <c r="AH46" s="2">
        <v>5</v>
      </c>
      <c r="AI46" s="1" t="s">
        <v>402</v>
      </c>
      <c r="AJ46" s="1" t="s">
        <v>403</v>
      </c>
      <c r="AK46" s="3">
        <v>35947</v>
      </c>
    </row>
    <row r="47" spans="1:37" ht="67.2" thickBot="1" x14ac:dyDescent="0.35">
      <c r="A47" s="2">
        <v>46</v>
      </c>
      <c r="B47" s="2">
        <v>95958330</v>
      </c>
      <c r="C47" s="2">
        <v>1033</v>
      </c>
      <c r="D47" s="1" t="s">
        <v>100</v>
      </c>
      <c r="E47" s="2">
        <v>6</v>
      </c>
      <c r="F47" s="1" t="s">
        <v>101</v>
      </c>
      <c r="G47" s="3">
        <v>28297</v>
      </c>
      <c r="H47" s="1" t="s">
        <v>18</v>
      </c>
      <c r="I47" s="1" t="s">
        <v>19</v>
      </c>
      <c r="J47" s="3">
        <v>36173</v>
      </c>
      <c r="K47" s="2">
        <v>0</v>
      </c>
      <c r="L47" s="2">
        <v>45</v>
      </c>
      <c r="M47" s="2">
        <v>42</v>
      </c>
      <c r="N47" s="2">
        <v>1</v>
      </c>
      <c r="O47" s="1" t="s">
        <v>20</v>
      </c>
      <c r="P47" s="3">
        <v>38199</v>
      </c>
      <c r="Q47" s="1" cm="1">
        <f t="array" ref="Q47">_xlfn.XLOOKUP(A47,$X$2:$X$291,$Z$2:$Z$291, N/A,0)</f>
        <v>14.4231</v>
      </c>
      <c r="R47" s="1" t="str" cm="1">
        <f t="array" ref="R47">_xlfn.XLOOKUP(A47,$AD$2:$AD$291,$AI$2:$AI$291,N/A,0)</f>
        <v>Marketing</v>
      </c>
      <c r="S47" s="19">
        <f t="shared" si="0"/>
        <v>0</v>
      </c>
      <c r="T47" s="1"/>
      <c r="U47" s="1">
        <v>18.18825655172412</v>
      </c>
      <c r="V47" s="1"/>
      <c r="W47" s="1"/>
      <c r="X47" s="2">
        <v>69</v>
      </c>
      <c r="Y47" s="3">
        <v>36186</v>
      </c>
      <c r="Z47" s="2">
        <v>11</v>
      </c>
      <c r="AA47" s="2">
        <v>1</v>
      </c>
      <c r="AB47" s="1" t="s">
        <v>383</v>
      </c>
      <c r="AD47" s="2">
        <v>261</v>
      </c>
      <c r="AE47" s="2">
        <v>1</v>
      </c>
      <c r="AF47" s="3">
        <v>36625</v>
      </c>
      <c r="AG47" s="3">
        <v>36624</v>
      </c>
      <c r="AH47" s="2">
        <v>5</v>
      </c>
      <c r="AI47" s="1" t="s">
        <v>402</v>
      </c>
      <c r="AJ47" s="1" t="s">
        <v>403</v>
      </c>
      <c r="AK47" s="3">
        <v>35947</v>
      </c>
    </row>
    <row r="48" spans="1:37" ht="67.2" thickBot="1" x14ac:dyDescent="0.35">
      <c r="A48" s="2">
        <v>47</v>
      </c>
      <c r="B48" s="2">
        <v>332040978</v>
      </c>
      <c r="C48" s="2">
        <v>1237</v>
      </c>
      <c r="D48" s="1" t="s">
        <v>73</v>
      </c>
      <c r="E48" s="2">
        <v>30</v>
      </c>
      <c r="F48" s="1" t="s">
        <v>74</v>
      </c>
      <c r="G48" s="3">
        <v>25068</v>
      </c>
      <c r="H48" s="1" t="s">
        <v>18</v>
      </c>
      <c r="I48" s="1" t="s">
        <v>19</v>
      </c>
      <c r="J48" s="3">
        <v>36174</v>
      </c>
      <c r="K48" s="2">
        <v>0</v>
      </c>
      <c r="L48" s="2">
        <v>49</v>
      </c>
      <c r="M48" s="2">
        <v>44</v>
      </c>
      <c r="N48" s="2">
        <v>1</v>
      </c>
      <c r="O48" s="1" t="s">
        <v>20</v>
      </c>
      <c r="P48" s="3">
        <v>38199</v>
      </c>
      <c r="Q48" s="1" cm="1">
        <f t="array" ref="Q48">_xlfn.XLOOKUP(A48,$X$2:$X$291,$Z$2:$Z$291, N/A,0)</f>
        <v>18.269200000000001</v>
      </c>
      <c r="R48" s="1" t="str" cm="1">
        <f t="array" ref="R48">_xlfn.XLOOKUP(A48,$AD$2:$AD$291,$AI$2:$AI$291,N/A,0)</f>
        <v>Human Resources</v>
      </c>
      <c r="S48" s="19">
        <f t="shared" si="0"/>
        <v>0</v>
      </c>
      <c r="T48" s="1"/>
      <c r="U48" s="1">
        <v>18.18825655172412</v>
      </c>
      <c r="V48" s="1"/>
      <c r="W48" s="1"/>
      <c r="X48" s="2">
        <v>153</v>
      </c>
      <c r="Y48" s="3">
        <v>36228</v>
      </c>
      <c r="Z48" s="2">
        <v>11</v>
      </c>
      <c r="AA48" s="2">
        <v>1</v>
      </c>
      <c r="AB48" s="1" t="s">
        <v>383</v>
      </c>
      <c r="AD48" s="2">
        <v>264</v>
      </c>
      <c r="AE48" s="2">
        <v>1</v>
      </c>
      <c r="AF48" s="3">
        <v>36897</v>
      </c>
      <c r="AG48" s="3">
        <v>36896</v>
      </c>
      <c r="AH48" s="2">
        <v>5</v>
      </c>
      <c r="AI48" s="1" t="s">
        <v>402</v>
      </c>
      <c r="AJ48" s="1" t="s">
        <v>403</v>
      </c>
      <c r="AK48" s="3">
        <v>35947</v>
      </c>
    </row>
    <row r="49" spans="1:37" ht="67.2" thickBot="1" x14ac:dyDescent="0.35">
      <c r="A49" s="2">
        <v>48</v>
      </c>
      <c r="B49" s="2">
        <v>857651804</v>
      </c>
      <c r="C49" s="2">
        <v>1178</v>
      </c>
      <c r="D49" s="1" t="s">
        <v>149</v>
      </c>
      <c r="E49" s="2">
        <v>38</v>
      </c>
      <c r="F49" s="1" t="s">
        <v>138</v>
      </c>
      <c r="G49" s="3">
        <v>25421</v>
      </c>
      <c r="H49" s="1" t="s">
        <v>18</v>
      </c>
      <c r="I49" s="1" t="s">
        <v>19</v>
      </c>
      <c r="J49" s="3">
        <v>36175</v>
      </c>
      <c r="K49" s="2">
        <v>0</v>
      </c>
      <c r="L49" s="2">
        <v>90</v>
      </c>
      <c r="M49" s="2">
        <v>65</v>
      </c>
      <c r="N49" s="2">
        <v>1</v>
      </c>
      <c r="O49" s="1" t="s">
        <v>20</v>
      </c>
      <c r="P49" s="3">
        <v>38199</v>
      </c>
      <c r="Q49" s="1" cm="1">
        <f t="array" ref="Q49">_xlfn.XLOOKUP(A49,$X$2:$X$291,$Z$2:$Z$291, N/A,0)</f>
        <v>11</v>
      </c>
      <c r="R49" s="1" t="str" cm="1">
        <f t="array" ref="R49">_xlfn.XLOOKUP(A49,$AD$2:$AD$291,$AI$2:$AI$291,N/A,0)</f>
        <v>Production</v>
      </c>
      <c r="S49" s="19">
        <f t="shared" si="0"/>
        <v>3378.2598194961915</v>
      </c>
      <c r="T49" s="1"/>
      <c r="U49" s="1">
        <v>18.18825655172412</v>
      </c>
      <c r="V49" s="1">
        <v>14</v>
      </c>
      <c r="W49" s="1"/>
      <c r="X49" s="2">
        <v>60</v>
      </c>
      <c r="Y49" s="3">
        <v>36180</v>
      </c>
      <c r="Z49" s="2">
        <v>11</v>
      </c>
      <c r="AA49" s="2">
        <v>1</v>
      </c>
      <c r="AB49" s="1" t="s">
        <v>383</v>
      </c>
      <c r="AD49" s="2">
        <v>266</v>
      </c>
      <c r="AE49" s="2">
        <v>1</v>
      </c>
      <c r="AF49" s="3">
        <v>36916</v>
      </c>
      <c r="AG49" s="3">
        <v>36915</v>
      </c>
      <c r="AH49" s="2">
        <v>5</v>
      </c>
      <c r="AI49" s="1" t="s">
        <v>402</v>
      </c>
      <c r="AJ49" s="1" t="s">
        <v>403</v>
      </c>
      <c r="AK49" s="3">
        <v>35947</v>
      </c>
    </row>
    <row r="50" spans="1:37" ht="67.2" thickBot="1" x14ac:dyDescent="0.35">
      <c r="A50" s="2">
        <v>49</v>
      </c>
      <c r="B50" s="2">
        <v>553069203</v>
      </c>
      <c r="C50" s="2">
        <v>1280</v>
      </c>
      <c r="D50" s="1" t="s">
        <v>42</v>
      </c>
      <c r="E50" s="2">
        <v>218</v>
      </c>
      <c r="F50" s="1" t="s">
        <v>43</v>
      </c>
      <c r="G50" s="3">
        <v>24156</v>
      </c>
      <c r="H50" s="1" t="s">
        <v>19</v>
      </c>
      <c r="I50" s="1" t="s">
        <v>19</v>
      </c>
      <c r="J50" s="3">
        <v>36175</v>
      </c>
      <c r="K50" s="2">
        <v>1</v>
      </c>
      <c r="L50" s="2">
        <v>92</v>
      </c>
      <c r="M50" s="2">
        <v>66</v>
      </c>
      <c r="N50" s="2">
        <v>1</v>
      </c>
      <c r="O50" s="1" t="s">
        <v>20</v>
      </c>
      <c r="P50" s="3">
        <v>38199</v>
      </c>
      <c r="Q50" s="1" cm="1">
        <f t="array" ref="Q50">_xlfn.XLOOKUP(A50,$X$2:$X$291,$Z$2:$Z$291, N/A,0)</f>
        <v>20.432700000000001</v>
      </c>
      <c r="R50" s="1" t="str" cm="1">
        <f t="array" ref="R50">_xlfn.XLOOKUP(A50,$AD$2:$AD$291,$AI$2:$AI$291,N/A,0)</f>
        <v>Facilities and Maintenance</v>
      </c>
      <c r="S50" s="19">
        <f t="shared" si="0"/>
        <v>6348.8689146823999</v>
      </c>
      <c r="T50" s="1"/>
      <c r="U50" s="1">
        <v>18.18825655172412</v>
      </c>
      <c r="V50" s="1"/>
      <c r="W50" s="1"/>
      <c r="X50" s="2">
        <v>187</v>
      </c>
      <c r="Y50" s="3">
        <v>36246</v>
      </c>
      <c r="Z50" s="2">
        <v>11</v>
      </c>
      <c r="AA50" s="2">
        <v>1</v>
      </c>
      <c r="AB50" s="1" t="s">
        <v>383</v>
      </c>
      <c r="AD50" s="2">
        <v>274</v>
      </c>
      <c r="AE50" s="2">
        <v>1</v>
      </c>
      <c r="AF50" s="3">
        <v>37484</v>
      </c>
      <c r="AG50" s="3">
        <v>37483</v>
      </c>
      <c r="AH50" s="2">
        <v>5</v>
      </c>
      <c r="AI50" s="1" t="s">
        <v>402</v>
      </c>
      <c r="AJ50" s="1" t="s">
        <v>403</v>
      </c>
      <c r="AK50" s="3">
        <v>35947</v>
      </c>
    </row>
    <row r="51" spans="1:37" ht="67.2" thickBot="1" x14ac:dyDescent="0.35">
      <c r="A51" s="2">
        <v>50</v>
      </c>
      <c r="B51" s="2">
        <v>351069889</v>
      </c>
      <c r="C51" s="2">
        <v>1119</v>
      </c>
      <c r="D51" s="1" t="s">
        <v>150</v>
      </c>
      <c r="E51" s="2">
        <v>184</v>
      </c>
      <c r="F51" s="1" t="s">
        <v>126</v>
      </c>
      <c r="G51" s="3">
        <v>26787</v>
      </c>
      <c r="H51" s="1" t="s">
        <v>18</v>
      </c>
      <c r="I51" s="1" t="s">
        <v>26</v>
      </c>
      <c r="J51" s="3">
        <v>36175</v>
      </c>
      <c r="K51" s="2">
        <v>0</v>
      </c>
      <c r="L51" s="2">
        <v>31</v>
      </c>
      <c r="M51" s="2">
        <v>35</v>
      </c>
      <c r="N51" s="2">
        <v>1</v>
      </c>
      <c r="O51" s="1" t="s">
        <v>20</v>
      </c>
      <c r="P51" s="3">
        <v>38199</v>
      </c>
      <c r="Q51" s="1" cm="1">
        <f t="array" ref="Q51">_xlfn.XLOOKUP(A51,$X$2:$X$291,$Z$2:$Z$291, N/A,0)</f>
        <v>9.5</v>
      </c>
      <c r="R51" s="1" t="str" cm="1">
        <f t="array" ref="R51">_xlfn.XLOOKUP(A51,$AD$2:$AD$291,$AI$2:$AI$291,N/A,0)</f>
        <v>Production</v>
      </c>
      <c r="S51" s="19">
        <f t="shared" si="0"/>
        <v>0</v>
      </c>
      <c r="T51" s="1"/>
      <c r="U51" s="1">
        <v>18.18825655172412</v>
      </c>
      <c r="V51" s="1"/>
      <c r="W51" s="1"/>
      <c r="X51" s="2">
        <v>48</v>
      </c>
      <c r="Y51" s="3">
        <v>36175</v>
      </c>
      <c r="Z51" s="2">
        <v>11</v>
      </c>
      <c r="AA51" s="2">
        <v>1</v>
      </c>
      <c r="AB51" s="1" t="s">
        <v>383</v>
      </c>
      <c r="AD51" s="2">
        <v>79</v>
      </c>
      <c r="AE51" s="2">
        <v>1</v>
      </c>
      <c r="AF51" s="3">
        <v>36190</v>
      </c>
      <c r="AG51" s="3">
        <v>36189</v>
      </c>
      <c r="AH51" s="2">
        <v>6</v>
      </c>
      <c r="AI51" s="1" t="s">
        <v>397</v>
      </c>
      <c r="AJ51" s="1" t="s">
        <v>397</v>
      </c>
      <c r="AK51" s="3">
        <v>35947</v>
      </c>
    </row>
    <row r="52" spans="1:37" ht="67.2" thickBot="1" x14ac:dyDescent="0.35">
      <c r="A52" s="2">
        <v>51</v>
      </c>
      <c r="B52" s="2">
        <v>370989364</v>
      </c>
      <c r="C52" s="2">
        <v>1060</v>
      </c>
      <c r="D52" s="1" t="s">
        <v>151</v>
      </c>
      <c r="E52" s="2">
        <v>21</v>
      </c>
      <c r="F52" s="1" t="s">
        <v>152</v>
      </c>
      <c r="G52" s="3">
        <v>28395</v>
      </c>
      <c r="H52" s="1" t="s">
        <v>19</v>
      </c>
      <c r="I52" s="1" t="s">
        <v>19</v>
      </c>
      <c r="J52" s="3">
        <v>36176</v>
      </c>
      <c r="K52" s="2">
        <v>0</v>
      </c>
      <c r="L52" s="2">
        <v>72</v>
      </c>
      <c r="M52" s="2">
        <v>56</v>
      </c>
      <c r="N52" s="2">
        <v>1</v>
      </c>
      <c r="O52" s="1" t="s">
        <v>20</v>
      </c>
      <c r="P52" s="3">
        <v>38199</v>
      </c>
      <c r="Q52" s="1" cm="1">
        <f t="array" ref="Q52">_xlfn.XLOOKUP(A52,$X$2:$X$291,$Z$2:$Z$291, N/A,0)</f>
        <v>25</v>
      </c>
      <c r="R52" s="1" t="str" cm="1">
        <f t="array" ref="R52">_xlfn.XLOOKUP(A52,$AD$2:$AD$291,$AI$2:$AI$291,N/A,0)</f>
        <v>Production</v>
      </c>
      <c r="S52" s="19">
        <f t="shared" si="0"/>
        <v>7563.2646631619264</v>
      </c>
      <c r="T52" s="1"/>
      <c r="U52" s="1">
        <v>18.18825655172412</v>
      </c>
      <c r="V52" s="1"/>
      <c r="W52" s="1"/>
      <c r="X52" s="2">
        <v>67</v>
      </c>
      <c r="Y52" s="3">
        <v>36185</v>
      </c>
      <c r="Z52" s="2">
        <v>11</v>
      </c>
      <c r="AA52" s="2">
        <v>1</v>
      </c>
      <c r="AB52" s="1" t="s">
        <v>383</v>
      </c>
      <c r="AD52" s="2">
        <v>114</v>
      </c>
      <c r="AE52" s="2">
        <v>1</v>
      </c>
      <c r="AF52" s="3">
        <v>36208</v>
      </c>
      <c r="AG52" s="3">
        <v>36207</v>
      </c>
      <c r="AH52" s="2">
        <v>6</v>
      </c>
      <c r="AI52" s="1" t="s">
        <v>397</v>
      </c>
      <c r="AJ52" s="1" t="s">
        <v>397</v>
      </c>
      <c r="AK52" s="3">
        <v>35947</v>
      </c>
    </row>
    <row r="53" spans="1:37" ht="67.2" thickBot="1" x14ac:dyDescent="0.35">
      <c r="A53" s="2">
        <v>52</v>
      </c>
      <c r="B53" s="2">
        <v>275962311</v>
      </c>
      <c r="C53" s="2">
        <v>1162</v>
      </c>
      <c r="D53" s="1" t="s">
        <v>153</v>
      </c>
      <c r="E53" s="2">
        <v>123</v>
      </c>
      <c r="F53" s="1" t="s">
        <v>128</v>
      </c>
      <c r="G53" s="3">
        <v>27463</v>
      </c>
      <c r="H53" s="1" t="s">
        <v>18</v>
      </c>
      <c r="I53" s="1" t="s">
        <v>19</v>
      </c>
      <c r="J53" s="3">
        <v>36176</v>
      </c>
      <c r="K53" s="2">
        <v>0</v>
      </c>
      <c r="L53" s="2">
        <v>74</v>
      </c>
      <c r="M53" s="2">
        <v>57</v>
      </c>
      <c r="N53" s="2">
        <v>1</v>
      </c>
      <c r="O53" s="1" t="s">
        <v>20</v>
      </c>
      <c r="P53" s="3">
        <v>38199</v>
      </c>
      <c r="Q53" s="1" cm="1">
        <f t="array" ref="Q53">_xlfn.XLOOKUP(A53,$X$2:$X$291,$Z$2:$Z$291, N/A,0)</f>
        <v>10</v>
      </c>
      <c r="R53" s="1" t="str" cm="1">
        <f t="array" ref="R53">_xlfn.XLOOKUP(A53,$AD$2:$AD$291,$AI$2:$AI$291,N/A,0)</f>
        <v>Production</v>
      </c>
      <c r="S53" s="19">
        <f t="shared" si="0"/>
        <v>3065.2061280543121</v>
      </c>
      <c r="T53" s="1"/>
      <c r="U53" s="1">
        <v>18.18825655172412</v>
      </c>
      <c r="V53" s="1"/>
      <c r="W53" s="1"/>
      <c r="X53" s="2">
        <v>163</v>
      </c>
      <c r="Y53" s="3">
        <v>36233</v>
      </c>
      <c r="Z53" s="2">
        <v>11</v>
      </c>
      <c r="AA53" s="2">
        <v>1</v>
      </c>
      <c r="AB53" s="1" t="s">
        <v>383</v>
      </c>
      <c r="AD53" s="2">
        <v>158</v>
      </c>
      <c r="AE53" s="2">
        <v>1</v>
      </c>
      <c r="AF53" s="3">
        <v>36231</v>
      </c>
      <c r="AG53" s="3">
        <v>36230</v>
      </c>
      <c r="AH53" s="2">
        <v>6</v>
      </c>
      <c r="AI53" s="1" t="s">
        <v>397</v>
      </c>
      <c r="AJ53" s="1" t="s">
        <v>397</v>
      </c>
      <c r="AK53" s="3">
        <v>35947</v>
      </c>
    </row>
    <row r="54" spans="1:37" ht="67.2" thickBot="1" x14ac:dyDescent="0.35">
      <c r="A54" s="2">
        <v>53</v>
      </c>
      <c r="B54" s="2">
        <v>36151748</v>
      </c>
      <c r="C54" s="2">
        <v>1221</v>
      </c>
      <c r="D54" s="1" t="s">
        <v>154</v>
      </c>
      <c r="E54" s="2">
        <v>18</v>
      </c>
      <c r="F54" s="1" t="s">
        <v>111</v>
      </c>
      <c r="G54" s="3">
        <v>27424</v>
      </c>
      <c r="H54" s="1" t="s">
        <v>19</v>
      </c>
      <c r="I54" s="1" t="s">
        <v>19</v>
      </c>
      <c r="J54" s="3">
        <v>36176</v>
      </c>
      <c r="K54" s="2">
        <v>0</v>
      </c>
      <c r="L54" s="2">
        <v>33</v>
      </c>
      <c r="M54" s="2">
        <v>36</v>
      </c>
      <c r="N54" s="2">
        <v>1</v>
      </c>
      <c r="O54" s="1" t="s">
        <v>20</v>
      </c>
      <c r="P54" s="3">
        <v>38199</v>
      </c>
      <c r="Q54" s="1" cm="1">
        <f t="array" ref="Q54">_xlfn.XLOOKUP(A54,$X$2:$X$291,$Z$2:$Z$291, N/A,0)</f>
        <v>12.45</v>
      </c>
      <c r="R54" s="1" t="str" cm="1">
        <f t="array" ref="R54">_xlfn.XLOOKUP(A54,$AD$2:$AD$291,$AI$2:$AI$291,N/A,0)</f>
        <v>Production</v>
      </c>
      <c r="S54" s="19">
        <f t="shared" si="0"/>
        <v>0</v>
      </c>
      <c r="T54" s="1"/>
      <c r="U54" s="1">
        <v>18.18825655172412</v>
      </c>
      <c r="V54" s="1">
        <v>14</v>
      </c>
      <c r="W54" s="1"/>
      <c r="X54" s="2">
        <v>131</v>
      </c>
      <c r="Y54" s="3">
        <v>36217</v>
      </c>
      <c r="Z54" s="2">
        <v>11</v>
      </c>
      <c r="AA54" s="2">
        <v>1</v>
      </c>
      <c r="AB54" s="1" t="s">
        <v>383</v>
      </c>
      <c r="AD54" s="2">
        <v>217</v>
      </c>
      <c r="AE54" s="2">
        <v>1</v>
      </c>
      <c r="AF54" s="3">
        <v>36315</v>
      </c>
      <c r="AG54" s="3">
        <v>36314</v>
      </c>
      <c r="AH54" s="2">
        <v>6</v>
      </c>
      <c r="AI54" s="1" t="s">
        <v>397</v>
      </c>
      <c r="AJ54" s="1" t="s">
        <v>397</v>
      </c>
      <c r="AK54" s="3">
        <v>35947</v>
      </c>
    </row>
    <row r="55" spans="1:37" ht="67.2" thickBot="1" x14ac:dyDescent="0.35">
      <c r="A55" s="2">
        <v>54</v>
      </c>
      <c r="B55" s="2">
        <v>540688287</v>
      </c>
      <c r="C55" s="2">
        <v>1264</v>
      </c>
      <c r="D55" s="1" t="s">
        <v>16</v>
      </c>
      <c r="E55" s="2">
        <v>90</v>
      </c>
      <c r="F55" s="1" t="s">
        <v>17</v>
      </c>
      <c r="G55" s="3">
        <v>29370</v>
      </c>
      <c r="H55" s="1" t="s">
        <v>18</v>
      </c>
      <c r="I55" s="1" t="s">
        <v>19</v>
      </c>
      <c r="J55" s="3">
        <v>36177</v>
      </c>
      <c r="K55" s="2">
        <v>0</v>
      </c>
      <c r="L55" s="2">
        <v>76</v>
      </c>
      <c r="M55" s="2">
        <v>58</v>
      </c>
      <c r="N55" s="2">
        <v>1</v>
      </c>
      <c r="O55" s="1" t="s">
        <v>20</v>
      </c>
      <c r="P55" s="3">
        <v>38199</v>
      </c>
      <c r="Q55" s="1" cm="1">
        <f t="array" ref="Q55">_xlfn.XLOOKUP(A55,$X$2:$X$291,$Z$2:$Z$291, N/A,0)</f>
        <v>16.826899999999998</v>
      </c>
      <c r="R55" s="1" t="str" cm="1">
        <f t="array" ref="R55">_xlfn.XLOOKUP(A55,$AD$2:$AD$291,$AI$2:$AI$291,N/A,0)</f>
        <v>Document Control</v>
      </c>
      <c r="S55" s="19">
        <f t="shared" si="0"/>
        <v>5219.278783858811</v>
      </c>
      <c r="T55" s="1"/>
      <c r="U55" s="1">
        <v>18.18825655172412</v>
      </c>
      <c r="V55" s="1"/>
      <c r="W55" s="1"/>
      <c r="X55" s="2">
        <v>192</v>
      </c>
      <c r="Y55" s="3">
        <v>36248</v>
      </c>
      <c r="Z55" s="2">
        <v>11</v>
      </c>
      <c r="AA55" s="2">
        <v>1</v>
      </c>
      <c r="AB55" s="1" t="s">
        <v>383</v>
      </c>
      <c r="AD55" s="2">
        <v>1</v>
      </c>
      <c r="AE55" s="2">
        <v>1</v>
      </c>
      <c r="AF55" s="3">
        <v>35277</v>
      </c>
      <c r="AG55" s="3">
        <v>35276</v>
      </c>
      <c r="AH55" s="2">
        <v>7</v>
      </c>
      <c r="AI55" s="1" t="s">
        <v>404</v>
      </c>
      <c r="AJ55" s="1" t="s">
        <v>405</v>
      </c>
      <c r="AK55" s="3">
        <v>35947</v>
      </c>
    </row>
    <row r="56" spans="1:37" ht="67.2" thickBot="1" x14ac:dyDescent="0.35">
      <c r="A56" s="2">
        <v>55</v>
      </c>
      <c r="B56" s="2">
        <v>568596888</v>
      </c>
      <c r="C56" s="2">
        <v>1103</v>
      </c>
      <c r="D56" s="1" t="s">
        <v>155</v>
      </c>
      <c r="E56" s="2">
        <v>143</v>
      </c>
      <c r="F56" s="1" t="s">
        <v>134</v>
      </c>
      <c r="G56" s="3">
        <v>23697</v>
      </c>
      <c r="H56" s="1" t="s">
        <v>18</v>
      </c>
      <c r="I56" s="1" t="s">
        <v>19</v>
      </c>
      <c r="J56" s="3">
        <v>36177</v>
      </c>
      <c r="K56" s="2">
        <v>0</v>
      </c>
      <c r="L56" s="2">
        <v>15</v>
      </c>
      <c r="M56" s="2">
        <v>27</v>
      </c>
      <c r="N56" s="2">
        <v>1</v>
      </c>
      <c r="O56" s="1" t="s">
        <v>20</v>
      </c>
      <c r="P56" s="3">
        <v>38199</v>
      </c>
      <c r="Q56" s="1" cm="1">
        <f t="array" ref="Q56">_xlfn.XLOOKUP(A56,$X$2:$X$291,$Z$2:$Z$291, N/A,0)</f>
        <v>14</v>
      </c>
      <c r="R56" s="1" t="str" cm="1">
        <f t="array" ref="R56">_xlfn.XLOOKUP(A56,$AD$2:$AD$291,$AI$2:$AI$291,N/A,0)</f>
        <v>Production</v>
      </c>
      <c r="S56" s="19">
        <f t="shared" si="0"/>
        <v>0</v>
      </c>
      <c r="T56" s="1"/>
      <c r="U56" s="1">
        <v>18.18825655172412</v>
      </c>
      <c r="V56" s="1"/>
      <c r="W56" s="1"/>
      <c r="X56" s="2">
        <v>101</v>
      </c>
      <c r="Y56" s="3">
        <v>36203</v>
      </c>
      <c r="Z56" s="2">
        <v>11</v>
      </c>
      <c r="AA56" s="2">
        <v>1</v>
      </c>
      <c r="AB56" s="1" t="s">
        <v>383</v>
      </c>
      <c r="AD56" s="2">
        <v>7</v>
      </c>
      <c r="AE56" s="2">
        <v>3</v>
      </c>
      <c r="AF56" s="3">
        <v>35821</v>
      </c>
      <c r="AG56" s="3">
        <v>35820</v>
      </c>
      <c r="AH56" s="2">
        <v>7</v>
      </c>
      <c r="AI56" s="1" t="s">
        <v>404</v>
      </c>
      <c r="AJ56" s="1" t="s">
        <v>405</v>
      </c>
      <c r="AK56" s="3">
        <v>35947</v>
      </c>
    </row>
    <row r="57" spans="1:37" ht="67.2" thickBot="1" x14ac:dyDescent="0.35">
      <c r="A57" s="2">
        <v>56</v>
      </c>
      <c r="B57" s="2">
        <v>918737118</v>
      </c>
      <c r="C57" s="2">
        <v>1146</v>
      </c>
      <c r="D57" s="1" t="s">
        <v>156</v>
      </c>
      <c r="E57" s="2">
        <v>210</v>
      </c>
      <c r="F57" s="1" t="s">
        <v>136</v>
      </c>
      <c r="G57" s="3">
        <v>27785</v>
      </c>
      <c r="H57" s="1" t="s">
        <v>18</v>
      </c>
      <c r="I57" s="1" t="s">
        <v>19</v>
      </c>
      <c r="J57" s="3">
        <v>36178</v>
      </c>
      <c r="K57" s="2">
        <v>0</v>
      </c>
      <c r="L57" s="2">
        <v>58</v>
      </c>
      <c r="M57" s="2">
        <v>49</v>
      </c>
      <c r="N57" s="2">
        <v>1</v>
      </c>
      <c r="O57" s="1" t="s">
        <v>20</v>
      </c>
      <c r="P57" s="3">
        <v>38199</v>
      </c>
      <c r="Q57" s="1" cm="1">
        <f t="array" ref="Q57">_xlfn.XLOOKUP(A57,$X$2:$X$291,$Z$2:$Z$291, N/A,0)</f>
        <v>15</v>
      </c>
      <c r="R57" s="1" t="str" cm="1">
        <f t="array" ref="R57">_xlfn.XLOOKUP(A57,$AD$2:$AD$291,$AI$2:$AI$291,N/A,0)</f>
        <v>Production</v>
      </c>
      <c r="S57" s="19">
        <f t="shared" si="0"/>
        <v>4588.7769264470562</v>
      </c>
      <c r="T57" s="1"/>
      <c r="U57" s="1">
        <v>18.18825655172412</v>
      </c>
      <c r="V57" s="1"/>
      <c r="W57" s="1"/>
      <c r="X57" s="2">
        <v>107</v>
      </c>
      <c r="Y57" s="3">
        <v>36205</v>
      </c>
      <c r="Z57" s="2">
        <v>11</v>
      </c>
      <c r="AA57" s="2">
        <v>1</v>
      </c>
      <c r="AB57" s="1" t="s">
        <v>383</v>
      </c>
      <c r="AD57" s="2">
        <v>8</v>
      </c>
      <c r="AE57" s="2">
        <v>1</v>
      </c>
      <c r="AF57" s="3">
        <v>35832</v>
      </c>
      <c r="AG57" s="3">
        <v>35831</v>
      </c>
      <c r="AH57" s="2">
        <v>7</v>
      </c>
      <c r="AI57" s="1" t="s">
        <v>404</v>
      </c>
      <c r="AJ57" s="1" t="s">
        <v>405</v>
      </c>
      <c r="AK57" s="3">
        <v>35947</v>
      </c>
    </row>
    <row r="58" spans="1:37" ht="67.2" thickBot="1" x14ac:dyDescent="0.35">
      <c r="A58" s="2">
        <v>57</v>
      </c>
      <c r="B58" s="2">
        <v>801758002</v>
      </c>
      <c r="C58" s="2">
        <v>1205</v>
      </c>
      <c r="D58" s="1" t="s">
        <v>157</v>
      </c>
      <c r="E58" s="2">
        <v>16</v>
      </c>
      <c r="F58" s="1" t="s">
        <v>111</v>
      </c>
      <c r="G58" s="3">
        <v>24499</v>
      </c>
      <c r="H58" s="1" t="s">
        <v>19</v>
      </c>
      <c r="I58" s="1" t="s">
        <v>19</v>
      </c>
      <c r="J58" s="3">
        <v>36178</v>
      </c>
      <c r="K58" s="2">
        <v>0</v>
      </c>
      <c r="L58" s="2">
        <v>17</v>
      </c>
      <c r="M58" s="2">
        <v>28</v>
      </c>
      <c r="N58" s="2">
        <v>1</v>
      </c>
      <c r="O58" s="1" t="s">
        <v>20</v>
      </c>
      <c r="P58" s="3">
        <v>38199</v>
      </c>
      <c r="Q58" s="1" cm="1">
        <f t="array" ref="Q58">_xlfn.XLOOKUP(A58,$X$2:$X$291,$Z$2:$Z$291, N/A,0)</f>
        <v>12.45</v>
      </c>
      <c r="R58" s="1" t="str" cm="1">
        <f t="array" ref="R58">_xlfn.XLOOKUP(A58,$AD$2:$AD$291,$AI$2:$AI$291,N/A,0)</f>
        <v>Production</v>
      </c>
      <c r="S58" s="19">
        <f t="shared" si="0"/>
        <v>0</v>
      </c>
      <c r="T58" s="1"/>
      <c r="U58" s="1">
        <v>18.18825655172412</v>
      </c>
      <c r="V58" s="1"/>
      <c r="W58" s="1"/>
      <c r="X58" s="2">
        <v>165</v>
      </c>
      <c r="Y58" s="3">
        <v>36234</v>
      </c>
      <c r="Z58" s="2">
        <v>11</v>
      </c>
      <c r="AA58" s="2">
        <v>1</v>
      </c>
      <c r="AB58" s="1" t="s">
        <v>383</v>
      </c>
      <c r="AD58" s="2">
        <v>10</v>
      </c>
      <c r="AE58" s="2">
        <v>1</v>
      </c>
      <c r="AF58" s="3">
        <v>35833</v>
      </c>
      <c r="AG58" s="3">
        <v>35832</v>
      </c>
      <c r="AH58" s="2">
        <v>7</v>
      </c>
      <c r="AI58" s="1" t="s">
        <v>404</v>
      </c>
      <c r="AJ58" s="1" t="s">
        <v>405</v>
      </c>
      <c r="AK58" s="3">
        <v>35947</v>
      </c>
    </row>
    <row r="59" spans="1:37" ht="67.2" thickBot="1" x14ac:dyDescent="0.35">
      <c r="A59" s="2">
        <v>58</v>
      </c>
      <c r="B59" s="2">
        <v>415823523</v>
      </c>
      <c r="C59" s="2">
        <v>1181</v>
      </c>
      <c r="D59" s="1" t="s">
        <v>158</v>
      </c>
      <c r="E59" s="2">
        <v>38</v>
      </c>
      <c r="F59" s="1" t="s">
        <v>138</v>
      </c>
      <c r="G59" s="3">
        <v>24925</v>
      </c>
      <c r="H59" s="1" t="s">
        <v>18</v>
      </c>
      <c r="I59" s="1" t="s">
        <v>19</v>
      </c>
      <c r="J59" s="3">
        <v>36178</v>
      </c>
      <c r="K59" s="2">
        <v>0</v>
      </c>
      <c r="L59" s="2">
        <v>93</v>
      </c>
      <c r="M59" s="2">
        <v>66</v>
      </c>
      <c r="N59" s="2">
        <v>1</v>
      </c>
      <c r="O59" s="1" t="s">
        <v>20</v>
      </c>
      <c r="P59" s="3">
        <v>38199</v>
      </c>
      <c r="Q59" s="1" cm="1">
        <f t="array" ref="Q59">_xlfn.XLOOKUP(A59,$X$2:$X$291,$Z$2:$Z$291, N/A,0)</f>
        <v>11</v>
      </c>
      <c r="R59" s="1" t="str" cm="1">
        <f t="array" ref="R59">_xlfn.XLOOKUP(A59,$AD$2:$AD$291,$AI$2:$AI$291,N/A,0)</f>
        <v>Production</v>
      </c>
      <c r="S59" s="19">
        <f t="shared" si="0"/>
        <v>3379.4748873748667</v>
      </c>
      <c r="T59" s="1"/>
      <c r="U59" s="1">
        <v>18.18825655172412</v>
      </c>
      <c r="V59" s="1">
        <v>14</v>
      </c>
      <c r="W59" s="1"/>
      <c r="X59" s="2">
        <v>169</v>
      </c>
      <c r="Y59" s="3">
        <v>36236</v>
      </c>
      <c r="Z59" s="2">
        <v>11</v>
      </c>
      <c r="AA59" s="2">
        <v>1</v>
      </c>
      <c r="AB59" s="1" t="s">
        <v>383</v>
      </c>
      <c r="AD59" s="2">
        <v>13</v>
      </c>
      <c r="AE59" s="2">
        <v>1</v>
      </c>
      <c r="AF59" s="3">
        <v>35859</v>
      </c>
      <c r="AG59" s="3">
        <v>35858</v>
      </c>
      <c r="AH59" s="2">
        <v>7</v>
      </c>
      <c r="AI59" s="1" t="s">
        <v>404</v>
      </c>
      <c r="AJ59" s="1" t="s">
        <v>405</v>
      </c>
      <c r="AK59" s="3">
        <v>35947</v>
      </c>
    </row>
    <row r="60" spans="1:37" ht="67.2" thickBot="1" x14ac:dyDescent="0.35">
      <c r="A60" s="2">
        <v>59</v>
      </c>
      <c r="B60" s="2">
        <v>363923697</v>
      </c>
      <c r="C60" s="2">
        <v>1248</v>
      </c>
      <c r="D60" s="1" t="s">
        <v>53</v>
      </c>
      <c r="E60" s="2">
        <v>139</v>
      </c>
      <c r="F60" s="1" t="s">
        <v>54</v>
      </c>
      <c r="G60" s="3">
        <v>24204</v>
      </c>
      <c r="H60" s="1" t="s">
        <v>19</v>
      </c>
      <c r="I60" s="1" t="s">
        <v>26</v>
      </c>
      <c r="J60" s="3">
        <v>36179</v>
      </c>
      <c r="K60" s="2">
        <v>0</v>
      </c>
      <c r="L60" s="2">
        <v>60</v>
      </c>
      <c r="M60" s="2">
        <v>50</v>
      </c>
      <c r="N60" s="2">
        <v>1</v>
      </c>
      <c r="O60" s="1" t="s">
        <v>20</v>
      </c>
      <c r="P60" s="3">
        <v>38199</v>
      </c>
      <c r="Q60" s="1" cm="1">
        <f t="array" ref="Q60">_xlfn.XLOOKUP(A60,$X$2:$X$291,$Z$2:$Z$291, N/A,0)</f>
        <v>19</v>
      </c>
      <c r="R60" s="1" t="str" cm="1">
        <f t="array" ref="R60">_xlfn.XLOOKUP(A60,$AD$2:$AD$291,$AI$2:$AI$291,N/A,0)</f>
        <v>Finance</v>
      </c>
      <c r="S60" s="19">
        <f t="shared" si="0"/>
        <v>5882.80771215817</v>
      </c>
      <c r="T60" s="1"/>
      <c r="U60" s="1">
        <v>18.18825655172412</v>
      </c>
      <c r="V60" s="1"/>
      <c r="W60" s="1"/>
      <c r="X60" s="2">
        <v>83</v>
      </c>
      <c r="Y60" s="3">
        <v>36193</v>
      </c>
      <c r="Z60" s="2">
        <v>11</v>
      </c>
      <c r="AA60" s="2">
        <v>1</v>
      </c>
      <c r="AB60" s="1" t="s">
        <v>383</v>
      </c>
      <c r="AD60" s="2">
        <v>14</v>
      </c>
      <c r="AE60" s="2">
        <v>3</v>
      </c>
      <c r="AF60" s="3">
        <v>35865</v>
      </c>
      <c r="AG60" s="3">
        <v>35864</v>
      </c>
      <c r="AH60" s="2">
        <v>7</v>
      </c>
      <c r="AI60" s="1" t="s">
        <v>404</v>
      </c>
      <c r="AJ60" s="1" t="s">
        <v>405</v>
      </c>
      <c r="AK60" s="3">
        <v>35947</v>
      </c>
    </row>
    <row r="61" spans="1:37" ht="67.2" thickBot="1" x14ac:dyDescent="0.35">
      <c r="A61" s="2">
        <v>60</v>
      </c>
      <c r="B61" s="2">
        <v>674171828</v>
      </c>
      <c r="C61" s="2">
        <v>1189</v>
      </c>
      <c r="D61" s="1" t="s">
        <v>159</v>
      </c>
      <c r="E61" s="2">
        <v>74</v>
      </c>
      <c r="F61" s="1" t="s">
        <v>138</v>
      </c>
      <c r="G61" s="3">
        <v>28042</v>
      </c>
      <c r="H61" s="1" t="s">
        <v>19</v>
      </c>
      <c r="I61" s="1" t="s">
        <v>19</v>
      </c>
      <c r="J61" s="3">
        <v>36180</v>
      </c>
      <c r="K61" s="2">
        <v>0</v>
      </c>
      <c r="L61" s="2">
        <v>1</v>
      </c>
      <c r="M61" s="2">
        <v>20</v>
      </c>
      <c r="N61" s="2">
        <v>1</v>
      </c>
      <c r="O61" s="1" t="s">
        <v>20</v>
      </c>
      <c r="P61" s="3">
        <v>38199</v>
      </c>
      <c r="Q61" s="1" cm="1">
        <f t="array" ref="Q61">_xlfn.XLOOKUP(A61,$X$2:$X$291,$Z$2:$Z$291, N/A,0)</f>
        <v>11</v>
      </c>
      <c r="R61" s="1" t="str" cm="1">
        <f t="array" ref="R61">_xlfn.XLOOKUP(A61,$AD$2:$AD$291,$AI$2:$AI$291,N/A,0)</f>
        <v>Production</v>
      </c>
      <c r="S61" s="19">
        <f t="shared" si="0"/>
        <v>0</v>
      </c>
      <c r="T61" s="1"/>
      <c r="U61" s="1">
        <v>18.18825655172412</v>
      </c>
      <c r="V61" s="1"/>
      <c r="W61" s="1"/>
      <c r="X61" s="2">
        <v>202</v>
      </c>
      <c r="Y61" s="3">
        <v>36253</v>
      </c>
      <c r="Z61" s="2">
        <v>11</v>
      </c>
      <c r="AA61" s="2">
        <v>1</v>
      </c>
      <c r="AB61" s="1" t="s">
        <v>383</v>
      </c>
      <c r="AD61" s="2">
        <v>15</v>
      </c>
      <c r="AE61" s="2">
        <v>1</v>
      </c>
      <c r="AF61" s="3">
        <v>35877</v>
      </c>
      <c r="AG61" s="3">
        <v>35876</v>
      </c>
      <c r="AH61" s="2">
        <v>7</v>
      </c>
      <c r="AI61" s="1" t="s">
        <v>404</v>
      </c>
      <c r="AJ61" s="1" t="s">
        <v>405</v>
      </c>
      <c r="AK61" s="3">
        <v>35947</v>
      </c>
    </row>
    <row r="62" spans="1:37" ht="67.2" thickBot="1" x14ac:dyDescent="0.35">
      <c r="A62" s="2">
        <v>61</v>
      </c>
      <c r="B62" s="2">
        <v>138280935</v>
      </c>
      <c r="C62" s="2">
        <v>1130</v>
      </c>
      <c r="D62" s="1" t="s">
        <v>160</v>
      </c>
      <c r="E62" s="2">
        <v>173</v>
      </c>
      <c r="F62" s="1" t="s">
        <v>126</v>
      </c>
      <c r="G62" s="3">
        <v>26987</v>
      </c>
      <c r="H62" s="1" t="s">
        <v>19</v>
      </c>
      <c r="I62" s="1" t="s">
        <v>26</v>
      </c>
      <c r="J62" s="3">
        <v>36180</v>
      </c>
      <c r="K62" s="2">
        <v>0</v>
      </c>
      <c r="L62" s="2">
        <v>42</v>
      </c>
      <c r="M62" s="2">
        <v>41</v>
      </c>
      <c r="N62" s="2">
        <v>1</v>
      </c>
      <c r="O62" s="1" t="s">
        <v>20</v>
      </c>
      <c r="P62" s="3">
        <v>38199</v>
      </c>
      <c r="Q62" s="1" cm="1">
        <f t="array" ref="Q62">_xlfn.XLOOKUP(A62,$X$2:$X$291,$Z$2:$Z$291, N/A,0)</f>
        <v>9.5</v>
      </c>
      <c r="R62" s="1" t="str" cm="1">
        <f t="array" ref="R62">_xlfn.XLOOKUP(A62,$AD$2:$AD$291,$AI$2:$AI$291,N/A,0)</f>
        <v>Production</v>
      </c>
      <c r="S62" s="19">
        <f t="shared" si="0"/>
        <v>2900.4245213092486</v>
      </c>
      <c r="T62" s="1"/>
      <c r="U62" s="1">
        <v>18.18825655172412</v>
      </c>
      <c r="V62" s="1"/>
      <c r="W62" s="1"/>
      <c r="X62" s="2">
        <v>58</v>
      </c>
      <c r="Y62" s="3">
        <v>36178</v>
      </c>
      <c r="Z62" s="2">
        <v>11</v>
      </c>
      <c r="AA62" s="2">
        <v>1</v>
      </c>
      <c r="AB62" s="1" t="s">
        <v>383</v>
      </c>
      <c r="AD62" s="2">
        <v>16</v>
      </c>
      <c r="AE62" s="2">
        <v>1</v>
      </c>
      <c r="AF62" s="3">
        <v>35884</v>
      </c>
      <c r="AG62" s="3">
        <v>35883</v>
      </c>
      <c r="AH62" s="2">
        <v>7</v>
      </c>
      <c r="AI62" s="1" t="s">
        <v>404</v>
      </c>
      <c r="AJ62" s="1" t="s">
        <v>405</v>
      </c>
      <c r="AK62" s="3">
        <v>35947</v>
      </c>
    </row>
    <row r="63" spans="1:37" ht="67.2" thickBot="1" x14ac:dyDescent="0.35">
      <c r="A63" s="2">
        <v>62</v>
      </c>
      <c r="B63" s="2">
        <v>476115505</v>
      </c>
      <c r="C63" s="2">
        <v>1114</v>
      </c>
      <c r="D63" s="1" t="s">
        <v>161</v>
      </c>
      <c r="E63" s="2">
        <v>184</v>
      </c>
      <c r="F63" s="1" t="s">
        <v>126</v>
      </c>
      <c r="G63" s="3">
        <v>24610</v>
      </c>
      <c r="H63" s="1" t="s">
        <v>19</v>
      </c>
      <c r="I63" s="1" t="s">
        <v>19</v>
      </c>
      <c r="J63" s="3">
        <v>36182</v>
      </c>
      <c r="K63" s="2">
        <v>0</v>
      </c>
      <c r="L63" s="2">
        <v>26</v>
      </c>
      <c r="M63" s="2">
        <v>33</v>
      </c>
      <c r="N63" s="2">
        <v>1</v>
      </c>
      <c r="O63" s="1" t="s">
        <v>20</v>
      </c>
      <c r="P63" s="3">
        <v>38199</v>
      </c>
      <c r="Q63" s="1" cm="1">
        <f t="array" ref="Q63">_xlfn.XLOOKUP(A63,$X$2:$X$291,$Z$2:$Z$291, N/A,0)</f>
        <v>9.5</v>
      </c>
      <c r="R63" s="1" t="str" cm="1">
        <f t="array" ref="R63">_xlfn.XLOOKUP(A63,$AD$2:$AD$291,$AI$2:$AI$291,N/A,0)</f>
        <v>Production</v>
      </c>
      <c r="S63" s="19">
        <f t="shared" si="0"/>
        <v>0</v>
      </c>
      <c r="T63" s="1"/>
      <c r="U63" s="1">
        <v>18.18825655172412</v>
      </c>
      <c r="V63" s="1"/>
      <c r="W63" s="1"/>
      <c r="X63" s="2">
        <v>104</v>
      </c>
      <c r="Y63" s="3">
        <v>36204</v>
      </c>
      <c r="Z63" s="2">
        <v>11</v>
      </c>
      <c r="AA63" s="2">
        <v>1</v>
      </c>
      <c r="AB63" s="1" t="s">
        <v>383</v>
      </c>
      <c r="AD63" s="2">
        <v>17</v>
      </c>
      <c r="AE63" s="2">
        <v>1</v>
      </c>
      <c r="AF63" s="3">
        <v>35896</v>
      </c>
      <c r="AG63" s="3">
        <v>35895</v>
      </c>
      <c r="AH63" s="2">
        <v>7</v>
      </c>
      <c r="AI63" s="1" t="s">
        <v>404</v>
      </c>
      <c r="AJ63" s="1" t="s">
        <v>405</v>
      </c>
      <c r="AK63" s="3">
        <v>35947</v>
      </c>
    </row>
    <row r="64" spans="1:37" ht="67.2" thickBot="1" x14ac:dyDescent="0.35">
      <c r="A64" s="2">
        <v>63</v>
      </c>
      <c r="B64" s="2">
        <v>502058701</v>
      </c>
      <c r="C64" s="2">
        <v>1157</v>
      </c>
      <c r="D64" s="1" t="s">
        <v>162</v>
      </c>
      <c r="E64" s="2">
        <v>87</v>
      </c>
      <c r="F64" s="1" t="s">
        <v>136</v>
      </c>
      <c r="G64" s="3">
        <v>28658</v>
      </c>
      <c r="H64" s="1" t="s">
        <v>18</v>
      </c>
      <c r="I64" s="1" t="s">
        <v>19</v>
      </c>
      <c r="J64" s="3">
        <v>36183</v>
      </c>
      <c r="K64" s="2">
        <v>0</v>
      </c>
      <c r="L64" s="2">
        <v>69</v>
      </c>
      <c r="M64" s="2">
        <v>54</v>
      </c>
      <c r="N64" s="2">
        <v>1</v>
      </c>
      <c r="O64" s="1" t="s">
        <v>20</v>
      </c>
      <c r="P64" s="3">
        <v>38199</v>
      </c>
      <c r="Q64" s="1" cm="1">
        <f t="array" ref="Q64">_xlfn.XLOOKUP(A64,$X$2:$X$291,$Z$2:$Z$291, N/A,0)</f>
        <v>15</v>
      </c>
      <c r="R64" s="1" t="str" cm="1">
        <f t="array" ref="R64">_xlfn.XLOOKUP(A64,$AD$2:$AD$291,$AI$2:$AI$291,N/A,0)</f>
        <v>Production</v>
      </c>
      <c r="S64" s="19">
        <f t="shared" si="0"/>
        <v>4595.0000384276245</v>
      </c>
      <c r="T64" s="1"/>
      <c r="U64" s="1">
        <v>18.18825655172412</v>
      </c>
      <c r="V64" s="1">
        <v>14</v>
      </c>
      <c r="W64" s="1"/>
      <c r="X64" s="2">
        <v>207</v>
      </c>
      <c r="Y64" s="3">
        <v>36255</v>
      </c>
      <c r="Z64" s="2">
        <v>11</v>
      </c>
      <c r="AA64" s="2">
        <v>1</v>
      </c>
      <c r="AB64" s="1" t="s">
        <v>383</v>
      </c>
      <c r="AD64" s="2">
        <v>18</v>
      </c>
      <c r="AE64" s="2">
        <v>2</v>
      </c>
      <c r="AF64" s="3">
        <v>35903</v>
      </c>
      <c r="AG64" s="3">
        <v>35902</v>
      </c>
      <c r="AH64" s="2">
        <v>7</v>
      </c>
      <c r="AI64" s="1" t="s">
        <v>404</v>
      </c>
      <c r="AJ64" s="1" t="s">
        <v>405</v>
      </c>
      <c r="AK64" s="3">
        <v>35947</v>
      </c>
    </row>
    <row r="65" spans="1:37" ht="67.2" thickBot="1" x14ac:dyDescent="0.35">
      <c r="A65" s="2">
        <v>64</v>
      </c>
      <c r="B65" s="2">
        <v>7201901</v>
      </c>
      <c r="C65" s="2">
        <v>1055</v>
      </c>
      <c r="D65" s="1" t="s">
        <v>163</v>
      </c>
      <c r="E65" s="2">
        <v>21</v>
      </c>
      <c r="F65" s="1" t="s">
        <v>132</v>
      </c>
      <c r="G65" s="3">
        <v>27162</v>
      </c>
      <c r="H65" s="1" t="s">
        <v>19</v>
      </c>
      <c r="I65" s="1" t="s">
        <v>19</v>
      </c>
      <c r="J65" s="3">
        <v>36183</v>
      </c>
      <c r="K65" s="2">
        <v>0</v>
      </c>
      <c r="L65" s="2">
        <v>67</v>
      </c>
      <c r="M65" s="2">
        <v>53</v>
      </c>
      <c r="N65" s="2">
        <v>1</v>
      </c>
      <c r="O65" s="1" t="s">
        <v>20</v>
      </c>
      <c r="P65" s="3">
        <v>38199</v>
      </c>
      <c r="Q65" s="1" cm="1">
        <f t="array" ref="Q65">_xlfn.XLOOKUP(A65,$X$2:$X$291,$Z$2:$Z$291, N/A,0)</f>
        <v>25</v>
      </c>
      <c r="R65" s="1" t="str" cm="1">
        <f t="array" ref="R65">_xlfn.XLOOKUP(A65,$AD$2:$AD$291,$AI$2:$AI$291,N/A,0)</f>
        <v>Production</v>
      </c>
      <c r="S65" s="19">
        <f t="shared" si="0"/>
        <v>7558.1311490842781</v>
      </c>
      <c r="T65" s="1"/>
      <c r="U65" s="1">
        <v>18.18825655172412</v>
      </c>
      <c r="V65" s="1"/>
      <c r="W65" s="1"/>
      <c r="X65" s="2">
        <v>95</v>
      </c>
      <c r="Y65" s="3">
        <v>36198</v>
      </c>
      <c r="Z65" s="2">
        <v>11</v>
      </c>
      <c r="AA65" s="2">
        <v>1</v>
      </c>
      <c r="AB65" s="1" t="s">
        <v>383</v>
      </c>
      <c r="AD65" s="2">
        <v>19</v>
      </c>
      <c r="AE65" s="2">
        <v>1</v>
      </c>
      <c r="AF65" s="3">
        <v>35914</v>
      </c>
      <c r="AG65" s="3">
        <v>35913</v>
      </c>
      <c r="AH65" s="2">
        <v>7</v>
      </c>
      <c r="AI65" s="1" t="s">
        <v>404</v>
      </c>
      <c r="AJ65" s="1" t="s">
        <v>405</v>
      </c>
      <c r="AK65" s="3">
        <v>35947</v>
      </c>
    </row>
    <row r="66" spans="1:37" ht="67.2" thickBot="1" x14ac:dyDescent="0.35">
      <c r="A66" s="2">
        <v>65</v>
      </c>
      <c r="B66" s="2">
        <v>97728960</v>
      </c>
      <c r="C66" s="2">
        <v>1098</v>
      </c>
      <c r="D66" s="1" t="s">
        <v>164</v>
      </c>
      <c r="E66" s="2">
        <v>143</v>
      </c>
      <c r="F66" s="1" t="s">
        <v>134</v>
      </c>
      <c r="G66" s="3">
        <v>20912</v>
      </c>
      <c r="H66" s="1" t="s">
        <v>19</v>
      </c>
      <c r="I66" s="1" t="s">
        <v>19</v>
      </c>
      <c r="J66" s="3">
        <v>36184</v>
      </c>
      <c r="K66" s="2">
        <v>0</v>
      </c>
      <c r="L66" s="2">
        <v>10</v>
      </c>
      <c r="M66" s="2">
        <v>25</v>
      </c>
      <c r="N66" s="2">
        <v>1</v>
      </c>
      <c r="O66" s="1" t="s">
        <v>20</v>
      </c>
      <c r="P66" s="3">
        <v>38199</v>
      </c>
      <c r="Q66" s="1" cm="1">
        <f t="array" ref="Q66">_xlfn.XLOOKUP(A66,$X$2:$X$291,$Z$2:$Z$291, N/A,0)</f>
        <v>14</v>
      </c>
      <c r="R66" s="1" t="str" cm="1">
        <f t="array" ref="R66">_xlfn.XLOOKUP(A66,$AD$2:$AD$291,$AI$2:$AI$291,N/A,0)</f>
        <v>Production</v>
      </c>
      <c r="S66" s="19">
        <f t="shared" si="0"/>
        <v>0</v>
      </c>
      <c r="T66" s="1"/>
      <c r="U66" s="1">
        <v>18.18825655172412</v>
      </c>
      <c r="V66" s="1"/>
      <c r="W66" s="1"/>
      <c r="X66" s="2">
        <v>125</v>
      </c>
      <c r="Y66" s="3">
        <v>36214</v>
      </c>
      <c r="Z66" s="2">
        <v>14</v>
      </c>
      <c r="AA66" s="2">
        <v>1</v>
      </c>
      <c r="AB66" s="1" t="s">
        <v>383</v>
      </c>
      <c r="AD66" s="2">
        <v>20</v>
      </c>
      <c r="AE66" s="2">
        <v>3</v>
      </c>
      <c r="AF66" s="3">
        <v>36162</v>
      </c>
      <c r="AG66" s="3">
        <v>36161</v>
      </c>
      <c r="AH66" s="2">
        <v>7</v>
      </c>
      <c r="AI66" s="1" t="s">
        <v>404</v>
      </c>
      <c r="AJ66" s="1" t="s">
        <v>405</v>
      </c>
      <c r="AK66" s="3">
        <v>35947</v>
      </c>
    </row>
    <row r="67" spans="1:37" ht="67.2" thickBot="1" x14ac:dyDescent="0.35">
      <c r="A67" s="2">
        <v>66</v>
      </c>
      <c r="B67" s="2">
        <v>525932996</v>
      </c>
      <c r="C67" s="2">
        <v>1259</v>
      </c>
      <c r="D67" s="1" t="s">
        <v>85</v>
      </c>
      <c r="E67" s="2">
        <v>42</v>
      </c>
      <c r="F67" s="1" t="s">
        <v>86</v>
      </c>
      <c r="G67" s="3">
        <v>27456</v>
      </c>
      <c r="H67" s="1" t="s">
        <v>19</v>
      </c>
      <c r="I67" s="1" t="s">
        <v>26</v>
      </c>
      <c r="J67" s="3">
        <v>36184</v>
      </c>
      <c r="K67" s="2">
        <v>1</v>
      </c>
      <c r="L67" s="2">
        <v>71</v>
      </c>
      <c r="M67" s="2">
        <v>55</v>
      </c>
      <c r="N67" s="2">
        <v>1</v>
      </c>
      <c r="O67" s="1" t="s">
        <v>20</v>
      </c>
      <c r="P67" s="3">
        <v>38199</v>
      </c>
      <c r="Q67" s="1" cm="1">
        <f t="array" ref="Q67">_xlfn.XLOOKUP(A67,$X$2:$X$291,$Z$2:$Z$291, N/A,0)</f>
        <v>27.4038</v>
      </c>
      <c r="R67" s="1" t="str" cm="1">
        <f t="array" ref="R67">_xlfn.XLOOKUP(A67,$AD$2:$AD$291,$AI$2:$AI$291,N/A,0)</f>
        <v>Information Services</v>
      </c>
      <c r="S67" s="19">
        <f t="shared" ref="S67:S130" si="1">IF(LOG(E67)*L67&gt;75,Q67*LOG(C67)*100,0)</f>
        <v>8495.2485102729861</v>
      </c>
      <c r="T67" s="1"/>
      <c r="U67" s="1">
        <v>18.18825655172412</v>
      </c>
      <c r="V67" s="1"/>
      <c r="W67" s="1"/>
      <c r="X67" s="2">
        <v>39</v>
      </c>
      <c r="Y67" s="3">
        <v>36170</v>
      </c>
      <c r="Z67" s="2">
        <v>14</v>
      </c>
      <c r="AA67" s="2">
        <v>1</v>
      </c>
      <c r="AB67" s="1" t="s">
        <v>383</v>
      </c>
      <c r="AD67" s="2">
        <v>22</v>
      </c>
      <c r="AE67" s="2">
        <v>3</v>
      </c>
      <c r="AF67" s="3">
        <v>36163</v>
      </c>
      <c r="AG67" s="3">
        <v>36162</v>
      </c>
      <c r="AH67" s="2">
        <v>7</v>
      </c>
      <c r="AI67" s="1" t="s">
        <v>404</v>
      </c>
      <c r="AJ67" s="1" t="s">
        <v>405</v>
      </c>
      <c r="AK67" s="3">
        <v>35947</v>
      </c>
    </row>
    <row r="68" spans="1:37" ht="67.2" thickBot="1" x14ac:dyDescent="0.35">
      <c r="A68" s="2">
        <v>67</v>
      </c>
      <c r="B68" s="2">
        <v>843479922</v>
      </c>
      <c r="C68" s="2">
        <v>1200</v>
      </c>
      <c r="D68" s="1" t="s">
        <v>165</v>
      </c>
      <c r="E68" s="2">
        <v>14</v>
      </c>
      <c r="F68" s="1" t="s">
        <v>138</v>
      </c>
      <c r="G68" s="3">
        <v>25462</v>
      </c>
      <c r="H68" s="1" t="s">
        <v>18</v>
      </c>
      <c r="I68" s="1" t="s">
        <v>19</v>
      </c>
      <c r="J68" s="3">
        <v>36185</v>
      </c>
      <c r="K68" s="2">
        <v>0</v>
      </c>
      <c r="L68" s="2">
        <v>12</v>
      </c>
      <c r="M68" s="2">
        <v>26</v>
      </c>
      <c r="N68" s="2">
        <v>1</v>
      </c>
      <c r="O68" s="1" t="s">
        <v>20</v>
      </c>
      <c r="P68" s="3">
        <v>38199</v>
      </c>
      <c r="Q68" s="1" cm="1">
        <f t="array" ref="Q68">_xlfn.XLOOKUP(A68,$X$2:$X$291,$Z$2:$Z$291, N/A,0)</f>
        <v>11</v>
      </c>
      <c r="R68" s="1" t="str" cm="1">
        <f t="array" ref="R68">_xlfn.XLOOKUP(A68,$AD$2:$AD$291,$AI$2:$AI$291,N/A,0)</f>
        <v>Production</v>
      </c>
      <c r="S68" s="19">
        <f t="shared" si="1"/>
        <v>0</v>
      </c>
      <c r="T68" s="1"/>
      <c r="U68" s="1">
        <v>18.18825655172412</v>
      </c>
      <c r="V68" s="1">
        <v>14</v>
      </c>
      <c r="W68" s="1"/>
      <c r="X68" s="2">
        <v>250</v>
      </c>
      <c r="Y68" s="3">
        <v>36601</v>
      </c>
      <c r="Z68" s="2">
        <v>14</v>
      </c>
      <c r="AA68" s="2">
        <v>1</v>
      </c>
      <c r="AB68" s="1" t="s">
        <v>383</v>
      </c>
      <c r="AD68" s="2">
        <v>23</v>
      </c>
      <c r="AE68" s="2">
        <v>3</v>
      </c>
      <c r="AF68" s="3">
        <v>36163</v>
      </c>
      <c r="AG68" s="3">
        <v>36162</v>
      </c>
      <c r="AH68" s="2">
        <v>7</v>
      </c>
      <c r="AI68" s="1" t="s">
        <v>404</v>
      </c>
      <c r="AJ68" s="1" t="s">
        <v>405</v>
      </c>
      <c r="AK68" s="3">
        <v>35947</v>
      </c>
    </row>
    <row r="69" spans="1:37" ht="67.2" thickBot="1" x14ac:dyDescent="0.35">
      <c r="A69" s="2">
        <v>68</v>
      </c>
      <c r="B69" s="2">
        <v>370487086</v>
      </c>
      <c r="C69" s="2">
        <v>1141</v>
      </c>
      <c r="D69" s="1" t="s">
        <v>166</v>
      </c>
      <c r="E69" s="2">
        <v>210</v>
      </c>
      <c r="F69" s="1" t="s">
        <v>136</v>
      </c>
      <c r="G69" s="3">
        <v>25877</v>
      </c>
      <c r="H69" s="1" t="s">
        <v>19</v>
      </c>
      <c r="I69" s="1" t="s">
        <v>19</v>
      </c>
      <c r="J69" s="3">
        <v>36185</v>
      </c>
      <c r="K69" s="2">
        <v>0</v>
      </c>
      <c r="L69" s="2">
        <v>53</v>
      </c>
      <c r="M69" s="2">
        <v>46</v>
      </c>
      <c r="N69" s="2">
        <v>1</v>
      </c>
      <c r="O69" s="1" t="s">
        <v>20</v>
      </c>
      <c r="P69" s="3">
        <v>38199</v>
      </c>
      <c r="Q69" s="1" cm="1">
        <f t="array" ref="Q69">_xlfn.XLOOKUP(A69,$X$2:$X$291,$Z$2:$Z$291, N/A,0)</f>
        <v>15</v>
      </c>
      <c r="R69" s="1" t="str" cm="1">
        <f t="array" ref="R69">_xlfn.XLOOKUP(A69,$AD$2:$AD$291,$AI$2:$AI$291,N/A,0)</f>
        <v>Production</v>
      </c>
      <c r="S69" s="19">
        <f t="shared" si="1"/>
        <v>4585.9284666273215</v>
      </c>
      <c r="T69" s="1"/>
      <c r="U69" s="1">
        <v>18.18825655172412</v>
      </c>
      <c r="V69" s="1"/>
      <c r="W69" s="1"/>
      <c r="X69" s="2">
        <v>258</v>
      </c>
      <c r="Y69" s="3">
        <v>36620</v>
      </c>
      <c r="Z69" s="2">
        <v>14</v>
      </c>
      <c r="AA69" s="2">
        <v>1</v>
      </c>
      <c r="AB69" s="1" t="s">
        <v>383</v>
      </c>
      <c r="AD69" s="2">
        <v>24</v>
      </c>
      <c r="AE69" s="2">
        <v>1</v>
      </c>
      <c r="AF69" s="3">
        <v>36163</v>
      </c>
      <c r="AG69" s="3">
        <v>36162</v>
      </c>
      <c r="AH69" s="2">
        <v>7</v>
      </c>
      <c r="AI69" s="1" t="s">
        <v>404</v>
      </c>
      <c r="AJ69" s="1" t="s">
        <v>405</v>
      </c>
      <c r="AK69" s="3">
        <v>35947</v>
      </c>
    </row>
    <row r="70" spans="1:37" ht="67.2" thickBot="1" x14ac:dyDescent="0.35">
      <c r="A70" s="2">
        <v>69</v>
      </c>
      <c r="B70" s="2">
        <v>54759846</v>
      </c>
      <c r="C70" s="2">
        <v>1184</v>
      </c>
      <c r="D70" s="1" t="s">
        <v>167</v>
      </c>
      <c r="E70" s="2">
        <v>38</v>
      </c>
      <c r="F70" s="1" t="s">
        <v>138</v>
      </c>
      <c r="G70" s="3">
        <v>28354</v>
      </c>
      <c r="H70" s="1" t="s">
        <v>19</v>
      </c>
      <c r="I70" s="1" t="s">
        <v>26</v>
      </c>
      <c r="J70" s="3">
        <v>36186</v>
      </c>
      <c r="K70" s="2">
        <v>0</v>
      </c>
      <c r="L70" s="2">
        <v>96</v>
      </c>
      <c r="M70" s="2">
        <v>68</v>
      </c>
      <c r="N70" s="2">
        <v>1</v>
      </c>
      <c r="O70" s="1" t="s">
        <v>20</v>
      </c>
      <c r="P70" s="3">
        <v>38199</v>
      </c>
      <c r="Q70" s="1" cm="1">
        <f t="array" ref="Q70">_xlfn.XLOOKUP(A70,$X$2:$X$291,$Z$2:$Z$291, N/A,0)</f>
        <v>11</v>
      </c>
      <c r="R70" s="1" t="str" cm="1">
        <f t="array" ref="R70">_xlfn.XLOOKUP(A70,$AD$2:$AD$291,$AI$2:$AI$291,N/A,0)</f>
        <v>Production</v>
      </c>
      <c r="S70" s="19">
        <f t="shared" si="1"/>
        <v>3380.6868726255907</v>
      </c>
      <c r="T70" s="1"/>
      <c r="U70" s="1">
        <v>18.18825655172412</v>
      </c>
      <c r="V70" s="1"/>
      <c r="W70" s="1"/>
      <c r="X70" s="2">
        <v>147</v>
      </c>
      <c r="Y70" s="3">
        <v>36226</v>
      </c>
      <c r="Z70" s="2">
        <v>14</v>
      </c>
      <c r="AA70" s="2">
        <v>1</v>
      </c>
      <c r="AB70" s="1" t="s">
        <v>383</v>
      </c>
      <c r="AD70" s="2">
        <v>25</v>
      </c>
      <c r="AE70" s="2">
        <v>2</v>
      </c>
      <c r="AF70" s="3">
        <v>36164</v>
      </c>
      <c r="AG70" s="3">
        <v>36163</v>
      </c>
      <c r="AH70" s="2">
        <v>7</v>
      </c>
      <c r="AI70" s="1" t="s">
        <v>404</v>
      </c>
      <c r="AJ70" s="1" t="s">
        <v>405</v>
      </c>
      <c r="AK70" s="3">
        <v>35947</v>
      </c>
    </row>
    <row r="71" spans="1:37" ht="67.2" thickBot="1" x14ac:dyDescent="0.35">
      <c r="A71" s="2">
        <v>70</v>
      </c>
      <c r="B71" s="2">
        <v>619308550</v>
      </c>
      <c r="C71" s="2">
        <v>1239</v>
      </c>
      <c r="D71" s="1" t="s">
        <v>75</v>
      </c>
      <c r="E71" s="2">
        <v>30</v>
      </c>
      <c r="F71" s="1" t="s">
        <v>76</v>
      </c>
      <c r="G71" s="3">
        <v>27385</v>
      </c>
      <c r="H71" s="1" t="s">
        <v>19</v>
      </c>
      <c r="I71" s="1" t="s">
        <v>26</v>
      </c>
      <c r="J71" s="3">
        <v>36186</v>
      </c>
      <c r="K71" s="2">
        <v>0</v>
      </c>
      <c r="L71" s="2">
        <v>51</v>
      </c>
      <c r="M71" s="2">
        <v>45</v>
      </c>
      <c r="N71" s="2">
        <v>1</v>
      </c>
      <c r="O71" s="1" t="s">
        <v>20</v>
      </c>
      <c r="P71" s="3">
        <v>38199</v>
      </c>
      <c r="Q71" s="1" cm="1">
        <f t="array" ref="Q71">_xlfn.XLOOKUP(A71,$X$2:$X$291,$Z$2:$Z$291, N/A,0)</f>
        <v>16.586500000000001</v>
      </c>
      <c r="R71" s="1" t="str" cm="1">
        <f t="array" ref="R71">_xlfn.XLOOKUP(A71,$AD$2:$AD$291,$AI$2:$AI$291,N/A,0)</f>
        <v>Human Resources</v>
      </c>
      <c r="S71" s="19">
        <f t="shared" si="1"/>
        <v>5130.3227223206577</v>
      </c>
      <c r="T71" s="1"/>
      <c r="U71" s="1">
        <v>18.18825655172412</v>
      </c>
      <c r="V71" s="1"/>
      <c r="W71" s="1"/>
      <c r="X71" s="2">
        <v>221</v>
      </c>
      <c r="Y71" s="3">
        <v>36537</v>
      </c>
      <c r="Z71" s="2">
        <v>14</v>
      </c>
      <c r="AA71" s="2">
        <v>1</v>
      </c>
      <c r="AB71" s="1" t="s">
        <v>383</v>
      </c>
      <c r="AD71" s="2">
        <v>26</v>
      </c>
      <c r="AE71" s="2">
        <v>1</v>
      </c>
      <c r="AF71" s="3">
        <v>36165</v>
      </c>
      <c r="AG71" s="3">
        <v>36164</v>
      </c>
      <c r="AH71" s="2">
        <v>7</v>
      </c>
      <c r="AI71" s="1" t="s">
        <v>404</v>
      </c>
      <c r="AJ71" s="1" t="s">
        <v>405</v>
      </c>
      <c r="AK71" s="3">
        <v>35947</v>
      </c>
    </row>
    <row r="72" spans="1:37" ht="67.2" thickBot="1" x14ac:dyDescent="0.35">
      <c r="A72" s="2">
        <v>71</v>
      </c>
      <c r="B72" s="2">
        <v>121491555</v>
      </c>
      <c r="C72" s="2">
        <v>1243</v>
      </c>
      <c r="D72" s="1" t="s">
        <v>55</v>
      </c>
      <c r="E72" s="2">
        <v>140</v>
      </c>
      <c r="F72" s="1" t="s">
        <v>56</v>
      </c>
      <c r="G72" s="3">
        <v>27345</v>
      </c>
      <c r="H72" s="1" t="s">
        <v>18</v>
      </c>
      <c r="I72" s="1" t="s">
        <v>26</v>
      </c>
      <c r="J72" s="3">
        <v>36186</v>
      </c>
      <c r="K72" s="2">
        <v>1</v>
      </c>
      <c r="L72" s="2">
        <v>55</v>
      </c>
      <c r="M72" s="2">
        <v>47</v>
      </c>
      <c r="N72" s="2">
        <v>1</v>
      </c>
      <c r="O72" s="1" t="s">
        <v>20</v>
      </c>
      <c r="P72" s="3">
        <v>38199</v>
      </c>
      <c r="Q72" s="1" cm="1">
        <f t="array" ref="Q72">_xlfn.XLOOKUP(A72,$X$2:$X$291,$Z$2:$Z$291, N/A,0)</f>
        <v>43.269199999999998</v>
      </c>
      <c r="R72" s="1" t="str" cm="1">
        <f t="array" ref="R72">_xlfn.XLOOKUP(A72,$AD$2:$AD$291,$AI$2:$AI$291,N/A,0)</f>
        <v>Finance</v>
      </c>
      <c r="S72" s="19">
        <f t="shared" si="1"/>
        <v>13389.529015942106</v>
      </c>
      <c r="T72" s="1"/>
      <c r="U72" s="1">
        <v>18.18825655172412</v>
      </c>
      <c r="V72" s="1">
        <v>14</v>
      </c>
      <c r="W72" s="1"/>
      <c r="X72" s="2">
        <v>100</v>
      </c>
      <c r="Y72" s="3">
        <v>36203</v>
      </c>
      <c r="Z72" s="2">
        <v>14</v>
      </c>
      <c r="AA72" s="2">
        <v>1</v>
      </c>
      <c r="AB72" s="1" t="s">
        <v>383</v>
      </c>
      <c r="AD72" s="2">
        <v>27</v>
      </c>
      <c r="AE72" s="2">
        <v>3</v>
      </c>
      <c r="AF72" s="3">
        <v>36165</v>
      </c>
      <c r="AG72" s="3">
        <v>36164</v>
      </c>
      <c r="AH72" s="2">
        <v>7</v>
      </c>
      <c r="AI72" s="1" t="s">
        <v>404</v>
      </c>
      <c r="AJ72" s="1" t="s">
        <v>405</v>
      </c>
      <c r="AK72" s="3">
        <v>35947</v>
      </c>
    </row>
    <row r="73" spans="1:37" ht="67.2" thickBot="1" x14ac:dyDescent="0.35">
      <c r="A73" s="2">
        <v>72</v>
      </c>
      <c r="B73" s="2">
        <v>420776180</v>
      </c>
      <c r="C73" s="2">
        <v>1286</v>
      </c>
      <c r="D73" s="1" t="s">
        <v>368</v>
      </c>
      <c r="E73" s="2">
        <v>85</v>
      </c>
      <c r="F73" s="1" t="s">
        <v>365</v>
      </c>
      <c r="G73" s="3">
        <v>27181</v>
      </c>
      <c r="H73" s="1" t="s">
        <v>18</v>
      </c>
      <c r="I73" s="1" t="s">
        <v>26</v>
      </c>
      <c r="J73" s="3">
        <v>36187</v>
      </c>
      <c r="K73" s="2">
        <v>0</v>
      </c>
      <c r="L73" s="2">
        <v>98</v>
      </c>
      <c r="M73" s="2">
        <v>69</v>
      </c>
      <c r="N73" s="2">
        <v>1</v>
      </c>
      <c r="O73" s="1" t="s">
        <v>20</v>
      </c>
      <c r="P73" s="3">
        <v>38199</v>
      </c>
      <c r="Q73" s="1" cm="1">
        <f t="array" ref="Q73">_xlfn.XLOOKUP(A73,$X$2:$X$291,$Z$2:$Z$291, N/A,0)</f>
        <v>9</v>
      </c>
      <c r="R73" s="1" t="str" cm="1">
        <f t="array" ref="R73">_xlfn.XLOOKUP(A73,$AD$2:$AD$291,$AI$2:$AI$291,N/A,0)</f>
        <v>Shipping and Receiving</v>
      </c>
      <c r="S73" s="19">
        <f t="shared" si="1"/>
        <v>2798.3168717293829</v>
      </c>
      <c r="T73" s="1"/>
      <c r="U73" s="1">
        <v>18.18825655172412</v>
      </c>
      <c r="V73" s="1"/>
      <c r="W73" s="1"/>
      <c r="X73" s="2">
        <v>115</v>
      </c>
      <c r="Y73" s="3">
        <v>36209</v>
      </c>
      <c r="Z73" s="2">
        <v>14</v>
      </c>
      <c r="AA73" s="2">
        <v>1</v>
      </c>
      <c r="AB73" s="1" t="s">
        <v>383</v>
      </c>
      <c r="AD73" s="2">
        <v>29</v>
      </c>
      <c r="AE73" s="2">
        <v>3</v>
      </c>
      <c r="AF73" s="3">
        <v>36166</v>
      </c>
      <c r="AG73" s="3">
        <v>36165</v>
      </c>
      <c r="AH73" s="2">
        <v>7</v>
      </c>
      <c r="AI73" s="1" t="s">
        <v>404</v>
      </c>
      <c r="AJ73" s="1" t="s">
        <v>405</v>
      </c>
      <c r="AK73" s="3">
        <v>35947</v>
      </c>
    </row>
    <row r="74" spans="1:37" ht="67.2" thickBot="1" x14ac:dyDescent="0.35">
      <c r="A74" s="2">
        <v>73</v>
      </c>
      <c r="B74" s="2">
        <v>604664374</v>
      </c>
      <c r="C74" s="2">
        <v>1125</v>
      </c>
      <c r="D74" s="1" t="s">
        <v>168</v>
      </c>
      <c r="E74" s="2">
        <v>135</v>
      </c>
      <c r="F74" s="1" t="s">
        <v>126</v>
      </c>
      <c r="G74" s="3">
        <v>24082</v>
      </c>
      <c r="H74" s="1" t="s">
        <v>19</v>
      </c>
      <c r="I74" s="1" t="s">
        <v>26</v>
      </c>
      <c r="J74" s="3">
        <v>36187</v>
      </c>
      <c r="K74" s="2">
        <v>0</v>
      </c>
      <c r="L74" s="2">
        <v>37</v>
      </c>
      <c r="M74" s="2">
        <v>38</v>
      </c>
      <c r="N74" s="2">
        <v>1</v>
      </c>
      <c r="O74" s="1" t="s">
        <v>20</v>
      </c>
      <c r="P74" s="3">
        <v>38199</v>
      </c>
      <c r="Q74" s="1" cm="1">
        <f t="array" ref="Q74">_xlfn.XLOOKUP(A74,$X$2:$X$291,$Z$2:$Z$291, N/A,0)</f>
        <v>9.5</v>
      </c>
      <c r="R74" s="1" t="str" cm="1">
        <f t="array" ref="R74">_xlfn.XLOOKUP(A74,$AD$2:$AD$291,$AI$2:$AI$291,N/A,0)</f>
        <v>Production</v>
      </c>
      <c r="S74" s="19">
        <f t="shared" si="1"/>
        <v>2898.5948963250125</v>
      </c>
      <c r="T74" s="1"/>
      <c r="U74" s="1">
        <v>18.18825655172412</v>
      </c>
      <c r="V74" s="1"/>
      <c r="W74" s="1"/>
      <c r="X74" s="2">
        <v>92</v>
      </c>
      <c r="Y74" s="3">
        <v>36196</v>
      </c>
      <c r="Z74" s="2">
        <v>14</v>
      </c>
      <c r="AA74" s="2">
        <v>1</v>
      </c>
      <c r="AB74" s="1" t="s">
        <v>383</v>
      </c>
      <c r="AD74" s="2">
        <v>31</v>
      </c>
      <c r="AE74" s="2">
        <v>1</v>
      </c>
      <c r="AF74" s="3">
        <v>36167</v>
      </c>
      <c r="AG74" s="3">
        <v>36166</v>
      </c>
      <c r="AH74" s="2">
        <v>7</v>
      </c>
      <c r="AI74" s="1" t="s">
        <v>404</v>
      </c>
      <c r="AJ74" s="1" t="s">
        <v>405</v>
      </c>
      <c r="AK74" s="3">
        <v>35947</v>
      </c>
    </row>
    <row r="75" spans="1:37" ht="67.2" thickBot="1" x14ac:dyDescent="0.35">
      <c r="A75" s="2">
        <v>74</v>
      </c>
      <c r="B75" s="2">
        <v>778552911</v>
      </c>
      <c r="C75" s="2">
        <v>1066</v>
      </c>
      <c r="D75" s="1" t="s">
        <v>169</v>
      </c>
      <c r="E75" s="2">
        <v>21</v>
      </c>
      <c r="F75" s="1" t="s">
        <v>119</v>
      </c>
      <c r="G75" s="3">
        <v>25718</v>
      </c>
      <c r="H75" s="1" t="s">
        <v>18</v>
      </c>
      <c r="I75" s="1" t="s">
        <v>19</v>
      </c>
      <c r="J75" s="3">
        <v>36188</v>
      </c>
      <c r="K75" s="2">
        <v>0</v>
      </c>
      <c r="L75" s="2">
        <v>78</v>
      </c>
      <c r="M75" s="2">
        <v>59</v>
      </c>
      <c r="N75" s="2">
        <v>1</v>
      </c>
      <c r="O75" s="1" t="s">
        <v>20</v>
      </c>
      <c r="P75" s="3">
        <v>38199</v>
      </c>
      <c r="Q75" s="1" cm="1">
        <f t="array" ref="Q75">_xlfn.XLOOKUP(A75,$X$2:$X$291,$Z$2:$Z$291, N/A,0)</f>
        <v>25</v>
      </c>
      <c r="R75" s="1" t="str" cm="1">
        <f t="array" ref="R75">_xlfn.XLOOKUP(A75,$AD$2:$AD$291,$AI$2:$AI$291,N/A,0)</f>
        <v>Production</v>
      </c>
      <c r="S75" s="19">
        <f t="shared" si="1"/>
        <v>7569.3930117263844</v>
      </c>
      <c r="T75" s="1"/>
      <c r="U75" s="1">
        <v>18.18825655172412</v>
      </c>
      <c r="V75" s="1"/>
      <c r="W75" s="1"/>
      <c r="X75" s="2">
        <v>232</v>
      </c>
      <c r="Y75" s="3">
        <v>36563</v>
      </c>
      <c r="Z75" s="2">
        <v>14</v>
      </c>
      <c r="AA75" s="2">
        <v>1</v>
      </c>
      <c r="AB75" s="1" t="s">
        <v>383</v>
      </c>
      <c r="AD75" s="2">
        <v>32</v>
      </c>
      <c r="AE75" s="2">
        <v>1</v>
      </c>
      <c r="AF75" s="3">
        <v>36168</v>
      </c>
      <c r="AG75" s="3">
        <v>36167</v>
      </c>
      <c r="AH75" s="2">
        <v>7</v>
      </c>
      <c r="AI75" s="1" t="s">
        <v>404</v>
      </c>
      <c r="AJ75" s="1" t="s">
        <v>405</v>
      </c>
      <c r="AK75" s="3">
        <v>35947</v>
      </c>
    </row>
    <row r="76" spans="1:37" ht="67.2" thickBot="1" x14ac:dyDescent="0.35">
      <c r="A76" s="2">
        <v>75</v>
      </c>
      <c r="B76" s="2">
        <v>435234965</v>
      </c>
      <c r="C76" s="2">
        <v>1168</v>
      </c>
      <c r="D76" s="1" t="s">
        <v>170</v>
      </c>
      <c r="E76" s="2">
        <v>159</v>
      </c>
      <c r="F76" s="1" t="s">
        <v>128</v>
      </c>
      <c r="G76" s="3">
        <v>27754</v>
      </c>
      <c r="H76" s="1" t="s">
        <v>19</v>
      </c>
      <c r="I76" s="1" t="s">
        <v>19</v>
      </c>
      <c r="J76" s="3">
        <v>36188</v>
      </c>
      <c r="K76" s="2">
        <v>0</v>
      </c>
      <c r="L76" s="2">
        <v>80</v>
      </c>
      <c r="M76" s="2">
        <v>60</v>
      </c>
      <c r="N76" s="2">
        <v>1</v>
      </c>
      <c r="O76" s="1" t="s">
        <v>20</v>
      </c>
      <c r="P76" s="3">
        <v>38199</v>
      </c>
      <c r="Q76" s="1" cm="1">
        <f t="array" ref="Q76">_xlfn.XLOOKUP(A76,$X$2:$X$291,$Z$2:$Z$291, N/A,0)</f>
        <v>10</v>
      </c>
      <c r="R76" s="1" t="str" cm="1">
        <f t="array" ref="R76">_xlfn.XLOOKUP(A76,$AD$2:$AD$291,$AI$2:$AI$291,N/A,0)</f>
        <v>Production</v>
      </c>
      <c r="S76" s="19">
        <f t="shared" si="1"/>
        <v>3067.4428427763805</v>
      </c>
      <c r="T76" s="1"/>
      <c r="U76" s="1">
        <v>18.18825655172412</v>
      </c>
      <c r="V76" s="1">
        <v>14</v>
      </c>
      <c r="W76" s="1"/>
      <c r="X76" s="2">
        <v>160</v>
      </c>
      <c r="Y76" s="3">
        <v>36232</v>
      </c>
      <c r="Z76" s="2">
        <v>14</v>
      </c>
      <c r="AA76" s="2">
        <v>1</v>
      </c>
      <c r="AB76" s="1" t="s">
        <v>383</v>
      </c>
      <c r="AD76" s="2">
        <v>33</v>
      </c>
      <c r="AE76" s="2">
        <v>2</v>
      </c>
      <c r="AF76" s="3">
        <v>36168</v>
      </c>
      <c r="AG76" s="3">
        <v>36167</v>
      </c>
      <c r="AH76" s="2">
        <v>7</v>
      </c>
      <c r="AI76" s="1" t="s">
        <v>404</v>
      </c>
      <c r="AJ76" s="1" t="s">
        <v>405</v>
      </c>
      <c r="AK76" s="3">
        <v>35947</v>
      </c>
    </row>
    <row r="77" spans="1:37" ht="67.2" thickBot="1" x14ac:dyDescent="0.35">
      <c r="A77" s="2">
        <v>76</v>
      </c>
      <c r="B77" s="2">
        <v>339712426</v>
      </c>
      <c r="C77" s="2">
        <v>1227</v>
      </c>
      <c r="D77" s="1" t="s">
        <v>171</v>
      </c>
      <c r="E77" s="2">
        <v>7</v>
      </c>
      <c r="F77" s="1" t="s">
        <v>111</v>
      </c>
      <c r="G77" s="3">
        <v>27267</v>
      </c>
      <c r="H77" s="1" t="s">
        <v>19</v>
      </c>
      <c r="I77" s="1" t="s">
        <v>19</v>
      </c>
      <c r="J77" s="3">
        <v>36188</v>
      </c>
      <c r="K77" s="2">
        <v>0</v>
      </c>
      <c r="L77" s="2">
        <v>39</v>
      </c>
      <c r="M77" s="2">
        <v>39</v>
      </c>
      <c r="N77" s="2">
        <v>1</v>
      </c>
      <c r="O77" s="1" t="s">
        <v>20</v>
      </c>
      <c r="P77" s="3">
        <v>38199</v>
      </c>
      <c r="Q77" s="1" cm="1">
        <f t="array" ref="Q77">_xlfn.XLOOKUP(A77,$X$2:$X$291,$Z$2:$Z$291, N/A,0)</f>
        <v>12.45</v>
      </c>
      <c r="R77" s="1" t="str" cm="1">
        <f t="array" ref="R77">_xlfn.XLOOKUP(A77,$AD$2:$AD$291,$AI$2:$AI$291,N/A,0)</f>
        <v>Production</v>
      </c>
      <c r="S77" s="19">
        <f t="shared" si="1"/>
        <v>0</v>
      </c>
      <c r="T77" s="1"/>
      <c r="U77" s="1">
        <v>18.18825655172412</v>
      </c>
      <c r="V77" s="1"/>
      <c r="W77" s="1"/>
      <c r="X77" s="2">
        <v>239</v>
      </c>
      <c r="Y77" s="3">
        <v>36581</v>
      </c>
      <c r="Z77" s="2">
        <v>14</v>
      </c>
      <c r="AA77" s="2">
        <v>1</v>
      </c>
      <c r="AB77" s="1" t="s">
        <v>383</v>
      </c>
      <c r="AD77" s="2">
        <v>36</v>
      </c>
      <c r="AE77" s="2">
        <v>1</v>
      </c>
      <c r="AF77" s="3">
        <v>36168</v>
      </c>
      <c r="AG77" s="3">
        <v>36167</v>
      </c>
      <c r="AH77" s="2">
        <v>7</v>
      </c>
      <c r="AI77" s="1" t="s">
        <v>404</v>
      </c>
      <c r="AJ77" s="1" t="s">
        <v>405</v>
      </c>
      <c r="AK77" s="3">
        <v>35947</v>
      </c>
    </row>
    <row r="78" spans="1:37" ht="67.2" thickBot="1" x14ac:dyDescent="0.35">
      <c r="A78" s="2">
        <v>77</v>
      </c>
      <c r="B78" s="2">
        <v>403414852</v>
      </c>
      <c r="C78" s="2">
        <v>1270</v>
      </c>
      <c r="D78" s="1" t="s">
        <v>328</v>
      </c>
      <c r="E78" s="2">
        <v>41</v>
      </c>
      <c r="F78" s="1" t="s">
        <v>329</v>
      </c>
      <c r="G78" s="3">
        <v>24204</v>
      </c>
      <c r="H78" s="1" t="s">
        <v>18</v>
      </c>
      <c r="I78" s="1" t="s">
        <v>19</v>
      </c>
      <c r="J78" s="3">
        <v>36189</v>
      </c>
      <c r="K78" s="2">
        <v>0</v>
      </c>
      <c r="L78" s="2">
        <v>82</v>
      </c>
      <c r="M78" s="2">
        <v>61</v>
      </c>
      <c r="N78" s="2">
        <v>1</v>
      </c>
      <c r="O78" s="1" t="s">
        <v>20</v>
      </c>
      <c r="P78" s="3">
        <v>38199</v>
      </c>
      <c r="Q78" s="1" cm="1">
        <f t="array" ref="Q78">_xlfn.XLOOKUP(A78,$X$2:$X$291,$Z$2:$Z$291, N/A,0)</f>
        <v>10.5769</v>
      </c>
      <c r="R78" s="1" t="str" cm="1">
        <f t="array" ref="R78">_xlfn.XLOOKUP(A78,$AD$2:$AD$291,$AI$2:$AI$291,N/A,0)</f>
        <v>Quality Assurance</v>
      </c>
      <c r="S78" s="19">
        <f t="shared" si="1"/>
        <v>3282.8621576179062</v>
      </c>
      <c r="T78" s="1"/>
      <c r="U78" s="1">
        <v>18.18825655172412</v>
      </c>
      <c r="V78" s="1"/>
      <c r="W78" s="1"/>
      <c r="X78" s="2">
        <v>189</v>
      </c>
      <c r="Y78" s="3">
        <v>36246</v>
      </c>
      <c r="Z78" s="2">
        <v>14</v>
      </c>
      <c r="AA78" s="2">
        <v>1</v>
      </c>
      <c r="AB78" s="1" t="s">
        <v>383</v>
      </c>
      <c r="AD78" s="2">
        <v>37</v>
      </c>
      <c r="AE78" s="2">
        <v>3</v>
      </c>
      <c r="AF78" s="3">
        <v>36169</v>
      </c>
      <c r="AG78" s="3">
        <v>36168</v>
      </c>
      <c r="AH78" s="2">
        <v>7</v>
      </c>
      <c r="AI78" s="1" t="s">
        <v>404</v>
      </c>
      <c r="AJ78" s="1" t="s">
        <v>405</v>
      </c>
      <c r="AK78" s="3">
        <v>35947</v>
      </c>
    </row>
    <row r="79" spans="1:37" ht="67.2" thickBot="1" x14ac:dyDescent="0.35">
      <c r="A79" s="2">
        <v>78</v>
      </c>
      <c r="B79" s="2">
        <v>368920189</v>
      </c>
      <c r="C79" s="2">
        <v>1109</v>
      </c>
      <c r="D79" s="1" t="s">
        <v>172</v>
      </c>
      <c r="E79" s="2">
        <v>182</v>
      </c>
      <c r="F79" s="1" t="s">
        <v>134</v>
      </c>
      <c r="G79" s="3">
        <v>28126</v>
      </c>
      <c r="H79" s="1" t="s">
        <v>18</v>
      </c>
      <c r="I79" s="1" t="s">
        <v>19</v>
      </c>
      <c r="J79" s="3">
        <v>36189</v>
      </c>
      <c r="K79" s="2">
        <v>0</v>
      </c>
      <c r="L79" s="2">
        <v>21</v>
      </c>
      <c r="M79" s="2">
        <v>30</v>
      </c>
      <c r="N79" s="2">
        <v>1</v>
      </c>
      <c r="O79" s="1" t="s">
        <v>20</v>
      </c>
      <c r="P79" s="3">
        <v>38199</v>
      </c>
      <c r="Q79" s="1" cm="1">
        <f t="array" ref="Q79">_xlfn.XLOOKUP(A79,$X$2:$X$291,$Z$2:$Z$291, N/A,0)</f>
        <v>14</v>
      </c>
      <c r="R79" s="1" t="str" cm="1">
        <f t="array" ref="R79">_xlfn.XLOOKUP(A79,$AD$2:$AD$291,$AI$2:$AI$291,N/A,0)</f>
        <v>Production</v>
      </c>
      <c r="S79" s="19">
        <f t="shared" si="1"/>
        <v>0</v>
      </c>
      <c r="T79" s="1"/>
      <c r="U79" s="1">
        <v>18.18825655172412</v>
      </c>
      <c r="V79" s="1"/>
      <c r="W79" s="1"/>
      <c r="X79" s="2">
        <v>214</v>
      </c>
      <c r="Y79" s="3">
        <v>36258</v>
      </c>
      <c r="Z79" s="2">
        <v>14</v>
      </c>
      <c r="AA79" s="2">
        <v>1</v>
      </c>
      <c r="AB79" s="1" t="s">
        <v>383</v>
      </c>
      <c r="AD79" s="2">
        <v>38</v>
      </c>
      <c r="AE79" s="2">
        <v>1</v>
      </c>
      <c r="AF79" s="3">
        <v>36169</v>
      </c>
      <c r="AG79" s="3">
        <v>36168</v>
      </c>
      <c r="AH79" s="2">
        <v>7</v>
      </c>
      <c r="AI79" s="1" t="s">
        <v>404</v>
      </c>
      <c r="AJ79" s="1" t="s">
        <v>405</v>
      </c>
      <c r="AK79" s="3">
        <v>35947</v>
      </c>
    </row>
    <row r="80" spans="1:37" ht="67.2" thickBot="1" x14ac:dyDescent="0.35">
      <c r="A80" s="2">
        <v>79</v>
      </c>
      <c r="B80" s="2">
        <v>811994146</v>
      </c>
      <c r="C80" s="2">
        <v>1050</v>
      </c>
      <c r="D80" s="1" t="s">
        <v>335</v>
      </c>
      <c r="E80" s="2">
        <v>158</v>
      </c>
      <c r="F80" s="1" t="s">
        <v>336</v>
      </c>
      <c r="G80" s="3">
        <v>27947</v>
      </c>
      <c r="H80" s="1" t="s">
        <v>18</v>
      </c>
      <c r="I80" s="1" t="s">
        <v>26</v>
      </c>
      <c r="J80" s="3">
        <v>36190</v>
      </c>
      <c r="K80" s="2">
        <v>1</v>
      </c>
      <c r="L80" s="2">
        <v>62</v>
      </c>
      <c r="M80" s="2">
        <v>51</v>
      </c>
      <c r="N80" s="2">
        <v>1</v>
      </c>
      <c r="O80" s="1" t="s">
        <v>20</v>
      </c>
      <c r="P80" s="3">
        <v>38199</v>
      </c>
      <c r="Q80" s="1" cm="1">
        <f t="array" ref="Q80">_xlfn.XLOOKUP(A80,$X$2:$X$291,$Z$2:$Z$291, N/A,0)</f>
        <v>40.865400000000001</v>
      </c>
      <c r="R80" s="1" t="str" cm="1">
        <f t="array" ref="R80">_xlfn.XLOOKUP(A80,$AD$2:$AD$291,$AI$2:$AI$291,N/A,0)</f>
        <v>Research and Development</v>
      </c>
      <c r="S80" s="19">
        <f t="shared" si="1"/>
        <v>12346.210918221266</v>
      </c>
      <c r="T80" s="1"/>
      <c r="U80" s="1">
        <v>18.18825655172412</v>
      </c>
      <c r="V80" s="1">
        <v>14</v>
      </c>
      <c r="W80" s="1"/>
      <c r="X80" s="2">
        <v>55</v>
      </c>
      <c r="Y80" s="3">
        <v>36177</v>
      </c>
      <c r="Z80" s="2">
        <v>14</v>
      </c>
      <c r="AA80" s="2">
        <v>1</v>
      </c>
      <c r="AB80" s="1" t="s">
        <v>383</v>
      </c>
      <c r="AD80" s="2">
        <v>39</v>
      </c>
      <c r="AE80" s="2">
        <v>3</v>
      </c>
      <c r="AF80" s="3">
        <v>36170</v>
      </c>
      <c r="AG80" s="3">
        <v>36169</v>
      </c>
      <c r="AH80" s="2">
        <v>7</v>
      </c>
      <c r="AI80" s="1" t="s">
        <v>404</v>
      </c>
      <c r="AJ80" s="1" t="s">
        <v>405</v>
      </c>
      <c r="AK80" s="3">
        <v>35947</v>
      </c>
    </row>
    <row r="81" spans="1:37" ht="67.2" thickBot="1" x14ac:dyDescent="0.35">
      <c r="A81" s="2">
        <v>80</v>
      </c>
      <c r="B81" s="2">
        <v>330211482</v>
      </c>
      <c r="C81" s="2">
        <v>1211</v>
      </c>
      <c r="D81" s="1" t="s">
        <v>173</v>
      </c>
      <c r="E81" s="2">
        <v>16</v>
      </c>
      <c r="F81" s="1" t="s">
        <v>111</v>
      </c>
      <c r="G81" s="3">
        <v>24695</v>
      </c>
      <c r="H81" s="1" t="s">
        <v>19</v>
      </c>
      <c r="I81" s="1" t="s">
        <v>26</v>
      </c>
      <c r="J81" s="3">
        <v>36190</v>
      </c>
      <c r="K81" s="2">
        <v>0</v>
      </c>
      <c r="L81" s="2">
        <v>23</v>
      </c>
      <c r="M81" s="2">
        <v>31</v>
      </c>
      <c r="N81" s="2">
        <v>1</v>
      </c>
      <c r="O81" s="1" t="s">
        <v>20</v>
      </c>
      <c r="P81" s="3">
        <v>38199</v>
      </c>
      <c r="Q81" s="1" cm="1">
        <f t="array" ref="Q81">_xlfn.XLOOKUP(A81,$X$2:$X$291,$Z$2:$Z$291, N/A,0)</f>
        <v>12.45</v>
      </c>
      <c r="R81" s="1" t="str" cm="1">
        <f t="array" ref="R81">_xlfn.XLOOKUP(A81,$AD$2:$AD$291,$AI$2:$AI$291,N/A,0)</f>
        <v>Production</v>
      </c>
      <c r="S81" s="19">
        <f t="shared" si="1"/>
        <v>0</v>
      </c>
      <c r="T81" s="1"/>
      <c r="U81" s="1">
        <v>18.18825655172412</v>
      </c>
      <c r="V81" s="1"/>
      <c r="W81" s="1"/>
      <c r="X81" s="2">
        <v>151</v>
      </c>
      <c r="Y81" s="3">
        <v>36227</v>
      </c>
      <c r="Z81" s="2">
        <v>14</v>
      </c>
      <c r="AA81" s="2">
        <v>1</v>
      </c>
      <c r="AB81" s="1" t="s">
        <v>383</v>
      </c>
      <c r="AD81" s="2">
        <v>40</v>
      </c>
      <c r="AE81" s="2">
        <v>2</v>
      </c>
      <c r="AF81" s="3">
        <v>36170</v>
      </c>
      <c r="AG81" s="3">
        <v>36169</v>
      </c>
      <c r="AH81" s="2">
        <v>7</v>
      </c>
      <c r="AI81" s="1" t="s">
        <v>404</v>
      </c>
      <c r="AJ81" s="1" t="s">
        <v>405</v>
      </c>
      <c r="AK81" s="3">
        <v>35947</v>
      </c>
    </row>
    <row r="82" spans="1:37" ht="67.2" thickBot="1" x14ac:dyDescent="0.35">
      <c r="A82" s="2">
        <v>81</v>
      </c>
      <c r="B82" s="2">
        <v>632092621</v>
      </c>
      <c r="C82" s="2">
        <v>1136</v>
      </c>
      <c r="D82" s="1" t="s">
        <v>174</v>
      </c>
      <c r="E82" s="2">
        <v>210</v>
      </c>
      <c r="F82" s="1" t="s">
        <v>136</v>
      </c>
      <c r="G82" s="3">
        <v>24781</v>
      </c>
      <c r="H82" s="1" t="s">
        <v>19</v>
      </c>
      <c r="I82" s="1" t="s">
        <v>19</v>
      </c>
      <c r="J82" s="3">
        <v>36192</v>
      </c>
      <c r="K82" s="2">
        <v>0</v>
      </c>
      <c r="L82" s="2">
        <v>48</v>
      </c>
      <c r="M82" s="2">
        <v>44</v>
      </c>
      <c r="N82" s="2">
        <v>1</v>
      </c>
      <c r="O82" s="1" t="s">
        <v>20</v>
      </c>
      <c r="P82" s="3">
        <v>38199</v>
      </c>
      <c r="Q82" s="1" cm="1">
        <f t="array" ref="Q82">_xlfn.XLOOKUP(A82,$X$2:$X$291,$Z$2:$Z$291, N/A,0)</f>
        <v>15</v>
      </c>
      <c r="R82" s="1" t="str" cm="1">
        <f t="array" ref="R82">_xlfn.XLOOKUP(A82,$AD$2:$AD$291,$AI$2:$AI$291,N/A,0)</f>
        <v>Production</v>
      </c>
      <c r="S82" s="19">
        <f t="shared" si="1"/>
        <v>4583.0674970624996</v>
      </c>
      <c r="T82" s="1"/>
      <c r="U82" s="1">
        <v>18.18825655172412</v>
      </c>
      <c r="V82" s="1"/>
      <c r="W82" s="1"/>
      <c r="X82" s="2">
        <v>177</v>
      </c>
      <c r="Y82" s="3">
        <v>36239</v>
      </c>
      <c r="Z82" s="2">
        <v>14</v>
      </c>
      <c r="AA82" s="2">
        <v>1</v>
      </c>
      <c r="AB82" s="1" t="s">
        <v>383</v>
      </c>
      <c r="AD82" s="2">
        <v>43</v>
      </c>
      <c r="AE82" s="2">
        <v>2</v>
      </c>
      <c r="AF82" s="3">
        <v>36173</v>
      </c>
      <c r="AG82" s="3">
        <v>36172</v>
      </c>
      <c r="AH82" s="2">
        <v>7</v>
      </c>
      <c r="AI82" s="1" t="s">
        <v>404</v>
      </c>
      <c r="AJ82" s="1" t="s">
        <v>405</v>
      </c>
      <c r="AK82" s="3">
        <v>35947</v>
      </c>
    </row>
    <row r="83" spans="1:37" ht="67.2" thickBot="1" x14ac:dyDescent="0.35">
      <c r="A83" s="2">
        <v>82</v>
      </c>
      <c r="B83" s="2">
        <v>264306399</v>
      </c>
      <c r="C83" s="2">
        <v>1238</v>
      </c>
      <c r="D83" s="1" t="s">
        <v>77</v>
      </c>
      <c r="E83" s="2">
        <v>30</v>
      </c>
      <c r="F83" s="1" t="s">
        <v>74</v>
      </c>
      <c r="G83" s="3">
        <v>27274</v>
      </c>
      <c r="H83" s="1" t="s">
        <v>18</v>
      </c>
      <c r="I83" s="1" t="s">
        <v>19</v>
      </c>
      <c r="J83" s="3">
        <v>36193</v>
      </c>
      <c r="K83" s="2">
        <v>0</v>
      </c>
      <c r="L83" s="2">
        <v>50</v>
      </c>
      <c r="M83" s="2">
        <v>45</v>
      </c>
      <c r="N83" s="2">
        <v>1</v>
      </c>
      <c r="O83" s="1" t="s">
        <v>20</v>
      </c>
      <c r="P83" s="3">
        <v>38199</v>
      </c>
      <c r="Q83" s="1" cm="1">
        <f t="array" ref="Q83">_xlfn.XLOOKUP(A83,$X$2:$X$291,$Z$2:$Z$291, N/A,0)</f>
        <v>18.269200000000001</v>
      </c>
      <c r="R83" s="1" t="str" cm="1">
        <f t="array" ref="R83">_xlfn.XLOOKUP(A83,$AD$2:$AD$291,$AI$2:$AI$291,N/A,0)</f>
        <v>Human Resources</v>
      </c>
      <c r="S83" s="19">
        <f t="shared" si="1"/>
        <v>0</v>
      </c>
      <c r="T83" s="1"/>
      <c r="U83" s="1">
        <v>18.18825655172412</v>
      </c>
      <c r="V83" s="1"/>
      <c r="W83" s="1"/>
      <c r="X83" s="2">
        <v>78</v>
      </c>
      <c r="Y83" s="3">
        <v>36189</v>
      </c>
      <c r="Z83" s="2">
        <v>14</v>
      </c>
      <c r="AA83" s="2">
        <v>1</v>
      </c>
      <c r="AB83" s="1" t="s">
        <v>383</v>
      </c>
      <c r="AD83" s="2">
        <v>45</v>
      </c>
      <c r="AE83" s="2">
        <v>1</v>
      </c>
      <c r="AF83" s="3">
        <v>36173</v>
      </c>
      <c r="AG83" s="3">
        <v>36172</v>
      </c>
      <c r="AH83" s="2">
        <v>7</v>
      </c>
      <c r="AI83" s="1" t="s">
        <v>404</v>
      </c>
      <c r="AJ83" s="1" t="s">
        <v>405</v>
      </c>
      <c r="AK83" s="3">
        <v>35947</v>
      </c>
    </row>
    <row r="84" spans="1:37" ht="67.2" thickBot="1" x14ac:dyDescent="0.35">
      <c r="A84" s="2">
        <v>83</v>
      </c>
      <c r="B84" s="2">
        <v>981597097</v>
      </c>
      <c r="C84" s="2">
        <v>1179</v>
      </c>
      <c r="D84" s="1" t="s">
        <v>175</v>
      </c>
      <c r="E84" s="2">
        <v>38</v>
      </c>
      <c r="F84" s="1" t="s">
        <v>138</v>
      </c>
      <c r="G84" s="3">
        <v>25020</v>
      </c>
      <c r="H84" s="1" t="s">
        <v>18</v>
      </c>
      <c r="I84" s="1" t="s">
        <v>19</v>
      </c>
      <c r="J84" s="3">
        <v>36193</v>
      </c>
      <c r="K84" s="2">
        <v>0</v>
      </c>
      <c r="L84" s="2">
        <v>91</v>
      </c>
      <c r="M84" s="2">
        <v>65</v>
      </c>
      <c r="N84" s="2">
        <v>1</v>
      </c>
      <c r="O84" s="1" t="s">
        <v>20</v>
      </c>
      <c r="P84" s="3">
        <v>38199</v>
      </c>
      <c r="Q84" s="1" cm="1">
        <f t="array" ref="Q84">_xlfn.XLOOKUP(A84,$X$2:$X$291,$Z$2:$Z$291, N/A,0)</f>
        <v>11</v>
      </c>
      <c r="R84" s="1" t="str" cm="1">
        <f t="array" ref="R84">_xlfn.XLOOKUP(A84,$AD$2:$AD$291,$AI$2:$AI$291,N/A,0)</f>
        <v>Production</v>
      </c>
      <c r="S84" s="19">
        <f t="shared" si="1"/>
        <v>3378.6651856045978</v>
      </c>
      <c r="T84" s="1"/>
      <c r="U84" s="1">
        <v>18.18825655172412</v>
      </c>
      <c r="V84" s="1"/>
      <c r="W84" s="1"/>
      <c r="X84" s="2">
        <v>199</v>
      </c>
      <c r="Y84" s="3">
        <v>36251</v>
      </c>
      <c r="Z84" s="2">
        <v>14</v>
      </c>
      <c r="AA84" s="2">
        <v>1</v>
      </c>
      <c r="AB84" s="1" t="s">
        <v>383</v>
      </c>
      <c r="AD84" s="2">
        <v>48</v>
      </c>
      <c r="AE84" s="2">
        <v>1</v>
      </c>
      <c r="AF84" s="3">
        <v>36175</v>
      </c>
      <c r="AG84" s="3">
        <v>36174</v>
      </c>
      <c r="AH84" s="2">
        <v>7</v>
      </c>
      <c r="AI84" s="1" t="s">
        <v>404</v>
      </c>
      <c r="AJ84" s="1" t="s">
        <v>405</v>
      </c>
      <c r="AK84" s="3">
        <v>35947</v>
      </c>
    </row>
    <row r="85" spans="1:37" ht="67.2" thickBot="1" x14ac:dyDescent="0.35">
      <c r="A85" s="2">
        <v>84</v>
      </c>
      <c r="B85" s="2">
        <v>693325305</v>
      </c>
      <c r="C85" s="2">
        <v>1222</v>
      </c>
      <c r="D85" s="1" t="s">
        <v>176</v>
      </c>
      <c r="E85" s="2">
        <v>7</v>
      </c>
      <c r="F85" s="1" t="s">
        <v>111</v>
      </c>
      <c r="G85" s="3">
        <v>28845</v>
      </c>
      <c r="H85" s="1" t="s">
        <v>19</v>
      </c>
      <c r="I85" s="1" t="s">
        <v>26</v>
      </c>
      <c r="J85" s="3">
        <v>36194</v>
      </c>
      <c r="K85" s="2">
        <v>0</v>
      </c>
      <c r="L85" s="2">
        <v>34</v>
      </c>
      <c r="M85" s="2">
        <v>37</v>
      </c>
      <c r="N85" s="2">
        <v>1</v>
      </c>
      <c r="O85" s="1" t="s">
        <v>20</v>
      </c>
      <c r="P85" s="3">
        <v>38199</v>
      </c>
      <c r="Q85" s="1" cm="1">
        <f t="array" ref="Q85">_xlfn.XLOOKUP(A85,$X$2:$X$291,$Z$2:$Z$291, N/A,0)</f>
        <v>12.45</v>
      </c>
      <c r="R85" s="1" t="str" cm="1">
        <f t="array" ref="R85">_xlfn.XLOOKUP(A85,$AD$2:$AD$291,$AI$2:$AI$291,N/A,0)</f>
        <v>Production</v>
      </c>
      <c r="S85" s="19">
        <f t="shared" si="1"/>
        <v>0</v>
      </c>
      <c r="T85" s="1"/>
      <c r="U85" s="1">
        <v>18.18825655172412</v>
      </c>
      <c r="V85" s="1">
        <v>14</v>
      </c>
      <c r="W85" s="1"/>
      <c r="X85" s="2">
        <v>237</v>
      </c>
      <c r="Y85" s="3">
        <v>36579</v>
      </c>
      <c r="Z85" s="2">
        <v>14</v>
      </c>
      <c r="AA85" s="2">
        <v>1</v>
      </c>
      <c r="AB85" s="1" t="s">
        <v>383</v>
      </c>
      <c r="AD85" s="2">
        <v>50</v>
      </c>
      <c r="AE85" s="2">
        <v>1</v>
      </c>
      <c r="AF85" s="3">
        <v>36175</v>
      </c>
      <c r="AG85" s="3">
        <v>36174</v>
      </c>
      <c r="AH85" s="2">
        <v>7</v>
      </c>
      <c r="AI85" s="1" t="s">
        <v>404</v>
      </c>
      <c r="AJ85" s="1" t="s">
        <v>405</v>
      </c>
      <c r="AK85" s="3">
        <v>35947</v>
      </c>
    </row>
    <row r="86" spans="1:37" ht="67.2" thickBot="1" x14ac:dyDescent="0.35">
      <c r="A86" s="2">
        <v>85</v>
      </c>
      <c r="B86" s="2">
        <v>521265716</v>
      </c>
      <c r="C86" s="2">
        <v>1281</v>
      </c>
      <c r="D86" s="1" t="s">
        <v>369</v>
      </c>
      <c r="E86" s="2">
        <v>21</v>
      </c>
      <c r="F86" s="1" t="s">
        <v>370</v>
      </c>
      <c r="G86" s="3">
        <v>22930</v>
      </c>
      <c r="H86" s="1" t="s">
        <v>18</v>
      </c>
      <c r="I86" s="1" t="s">
        <v>19</v>
      </c>
      <c r="J86" s="3">
        <v>36194</v>
      </c>
      <c r="K86" s="2">
        <v>1</v>
      </c>
      <c r="L86" s="2">
        <v>93</v>
      </c>
      <c r="M86" s="2">
        <v>66</v>
      </c>
      <c r="N86" s="2">
        <v>1</v>
      </c>
      <c r="O86" s="1" t="s">
        <v>20</v>
      </c>
      <c r="P86" s="3">
        <v>38199</v>
      </c>
      <c r="Q86" s="1" cm="1">
        <f t="array" ref="Q86">_xlfn.XLOOKUP(A86,$X$2:$X$291,$Z$2:$Z$291, N/A,0)</f>
        <v>19.230799999999999</v>
      </c>
      <c r="R86" s="1" t="str" cm="1">
        <f t="array" ref="R86">_xlfn.XLOOKUP(A86,$AD$2:$AD$291,$AI$2:$AI$291,N/A,0)</f>
        <v>Shipping and Receiving</v>
      </c>
      <c r="S86" s="19">
        <f t="shared" si="1"/>
        <v>5976.0655804294111</v>
      </c>
      <c r="T86" s="1"/>
      <c r="U86" s="1">
        <v>18.18825655172412</v>
      </c>
      <c r="V86" s="1"/>
      <c r="W86" s="1"/>
      <c r="X86" s="2">
        <v>26</v>
      </c>
      <c r="Y86" s="3">
        <v>36165</v>
      </c>
      <c r="Z86" s="2">
        <v>14</v>
      </c>
      <c r="AA86" s="2">
        <v>1</v>
      </c>
      <c r="AB86" s="1" t="s">
        <v>383</v>
      </c>
      <c r="AD86" s="2">
        <v>51</v>
      </c>
      <c r="AE86" s="2">
        <v>2</v>
      </c>
      <c r="AF86" s="3">
        <v>36176</v>
      </c>
      <c r="AG86" s="3">
        <v>36175</v>
      </c>
      <c r="AH86" s="2">
        <v>7</v>
      </c>
      <c r="AI86" s="1" t="s">
        <v>404</v>
      </c>
      <c r="AJ86" s="1" t="s">
        <v>405</v>
      </c>
      <c r="AK86" s="3">
        <v>35947</v>
      </c>
    </row>
    <row r="87" spans="1:37" ht="67.2" thickBot="1" x14ac:dyDescent="0.35">
      <c r="A87" s="2">
        <v>86</v>
      </c>
      <c r="B87" s="2">
        <v>746373306</v>
      </c>
      <c r="C87" s="2">
        <v>1120</v>
      </c>
      <c r="D87" s="1" t="s">
        <v>177</v>
      </c>
      <c r="E87" s="2">
        <v>184</v>
      </c>
      <c r="F87" s="1" t="s">
        <v>126</v>
      </c>
      <c r="G87" s="3">
        <v>26180</v>
      </c>
      <c r="H87" s="1" t="s">
        <v>18</v>
      </c>
      <c r="I87" s="1" t="s">
        <v>19</v>
      </c>
      <c r="J87" s="3">
        <v>36194</v>
      </c>
      <c r="K87" s="2">
        <v>0</v>
      </c>
      <c r="L87" s="2">
        <v>32</v>
      </c>
      <c r="M87" s="2">
        <v>36</v>
      </c>
      <c r="N87" s="2">
        <v>1</v>
      </c>
      <c r="O87" s="1" t="s">
        <v>20</v>
      </c>
      <c r="P87" s="3">
        <v>38199</v>
      </c>
      <c r="Q87" s="1" cm="1">
        <f t="array" ref="Q87">_xlfn.XLOOKUP(A87,$X$2:$X$291,$Z$2:$Z$291, N/A,0)</f>
        <v>9.5</v>
      </c>
      <c r="R87" s="1" t="str" cm="1">
        <f t="array" ref="R87">_xlfn.XLOOKUP(A87,$AD$2:$AD$291,$AI$2:$AI$291,N/A,0)</f>
        <v>Production</v>
      </c>
      <c r="S87" s="19">
        <f t="shared" si="1"/>
        <v>0</v>
      </c>
      <c r="T87" s="1"/>
      <c r="U87" s="1">
        <v>18.18825655172412</v>
      </c>
      <c r="V87" s="1"/>
      <c r="W87" s="1"/>
      <c r="X87" s="2">
        <v>65</v>
      </c>
      <c r="Y87" s="3">
        <v>36184</v>
      </c>
      <c r="Z87" s="2">
        <v>14</v>
      </c>
      <c r="AA87" s="2">
        <v>1</v>
      </c>
      <c r="AB87" s="1" t="s">
        <v>383</v>
      </c>
      <c r="AD87" s="2">
        <v>52</v>
      </c>
      <c r="AE87" s="2">
        <v>1</v>
      </c>
      <c r="AF87" s="3">
        <v>36176</v>
      </c>
      <c r="AG87" s="3">
        <v>36175</v>
      </c>
      <c r="AH87" s="2">
        <v>7</v>
      </c>
      <c r="AI87" s="1" t="s">
        <v>404</v>
      </c>
      <c r="AJ87" s="1" t="s">
        <v>405</v>
      </c>
      <c r="AK87" s="3">
        <v>35947</v>
      </c>
    </row>
    <row r="88" spans="1:37" ht="67.2" thickBot="1" x14ac:dyDescent="0.35">
      <c r="A88" s="2">
        <v>87</v>
      </c>
      <c r="B88" s="2">
        <v>750905084</v>
      </c>
      <c r="C88" s="2">
        <v>1061</v>
      </c>
      <c r="D88" s="1" t="s">
        <v>178</v>
      </c>
      <c r="E88" s="2">
        <v>21</v>
      </c>
      <c r="F88" s="1" t="s">
        <v>152</v>
      </c>
      <c r="G88" s="3">
        <v>26878</v>
      </c>
      <c r="H88" s="1" t="s">
        <v>18</v>
      </c>
      <c r="I88" s="1" t="s">
        <v>19</v>
      </c>
      <c r="J88" s="3">
        <v>36195</v>
      </c>
      <c r="K88" s="2">
        <v>0</v>
      </c>
      <c r="L88" s="2">
        <v>73</v>
      </c>
      <c r="M88" s="2">
        <v>56</v>
      </c>
      <c r="N88" s="2">
        <v>1</v>
      </c>
      <c r="O88" s="1" t="s">
        <v>20</v>
      </c>
      <c r="P88" s="3">
        <v>38199</v>
      </c>
      <c r="Q88" s="1" cm="1">
        <f t="array" ref="Q88">_xlfn.XLOOKUP(A88,$X$2:$X$291,$Z$2:$Z$291, N/A,0)</f>
        <v>25</v>
      </c>
      <c r="R88" s="1" t="str" cm="1">
        <f t="array" ref="R88">_xlfn.XLOOKUP(A88,$AD$2:$AD$291,$AI$2:$AI$291,N/A,0)</f>
        <v>Production</v>
      </c>
      <c r="S88" s="19">
        <f t="shared" si="1"/>
        <v>7564.2884597533521</v>
      </c>
      <c r="T88" s="1"/>
      <c r="U88" s="1">
        <v>18.18825655172412</v>
      </c>
      <c r="V88" s="1"/>
      <c r="W88" s="1"/>
      <c r="X88" s="2">
        <v>257</v>
      </c>
      <c r="Y88" s="3">
        <v>36619</v>
      </c>
      <c r="Z88" s="2">
        <v>15</v>
      </c>
      <c r="AA88" s="2">
        <v>1</v>
      </c>
      <c r="AB88" s="1" t="s">
        <v>383</v>
      </c>
      <c r="AD88" s="2">
        <v>53</v>
      </c>
      <c r="AE88" s="2">
        <v>2</v>
      </c>
      <c r="AF88" s="3">
        <v>36176</v>
      </c>
      <c r="AG88" s="3">
        <v>36175</v>
      </c>
      <c r="AH88" s="2">
        <v>7</v>
      </c>
      <c r="AI88" s="1" t="s">
        <v>404</v>
      </c>
      <c r="AJ88" s="1" t="s">
        <v>405</v>
      </c>
      <c r="AK88" s="3">
        <v>35947</v>
      </c>
    </row>
    <row r="89" spans="1:37" ht="67.2" thickBot="1" x14ac:dyDescent="0.35">
      <c r="A89" s="2">
        <v>88</v>
      </c>
      <c r="B89" s="2">
        <v>514829225</v>
      </c>
      <c r="C89" s="2">
        <v>1163</v>
      </c>
      <c r="D89" s="1" t="s">
        <v>179</v>
      </c>
      <c r="E89" s="2">
        <v>123</v>
      </c>
      <c r="F89" s="1" t="s">
        <v>128</v>
      </c>
      <c r="G89" s="3">
        <v>25959</v>
      </c>
      <c r="H89" s="1" t="s">
        <v>18</v>
      </c>
      <c r="I89" s="1" t="s">
        <v>26</v>
      </c>
      <c r="J89" s="3">
        <v>36195</v>
      </c>
      <c r="K89" s="2">
        <v>0</v>
      </c>
      <c r="L89" s="2">
        <v>75</v>
      </c>
      <c r="M89" s="2">
        <v>57</v>
      </c>
      <c r="N89" s="2">
        <v>1</v>
      </c>
      <c r="O89" s="1" t="s">
        <v>20</v>
      </c>
      <c r="P89" s="3">
        <v>38199</v>
      </c>
      <c r="Q89" s="1" cm="1">
        <f t="array" ref="Q89">_xlfn.XLOOKUP(A89,$X$2:$X$291,$Z$2:$Z$291, N/A,0)</f>
        <v>10</v>
      </c>
      <c r="R89" s="1" t="str" cm="1">
        <f t="array" ref="R89">_xlfn.XLOOKUP(A89,$AD$2:$AD$291,$AI$2:$AI$291,N/A,0)</f>
        <v>Production</v>
      </c>
      <c r="S89" s="19">
        <f t="shared" si="1"/>
        <v>3065.5797147284484</v>
      </c>
      <c r="T89" s="1"/>
      <c r="U89" s="1">
        <v>18.18825655172412</v>
      </c>
      <c r="V89" s="1"/>
      <c r="W89" s="1"/>
      <c r="X89" s="2">
        <v>31</v>
      </c>
      <c r="Y89" s="3">
        <v>36167</v>
      </c>
      <c r="Z89" s="2">
        <v>15</v>
      </c>
      <c r="AA89" s="2">
        <v>1</v>
      </c>
      <c r="AB89" s="1" t="s">
        <v>383</v>
      </c>
      <c r="AD89" s="2">
        <v>55</v>
      </c>
      <c r="AE89" s="2">
        <v>2</v>
      </c>
      <c r="AF89" s="3">
        <v>36177</v>
      </c>
      <c r="AG89" s="3">
        <v>36176</v>
      </c>
      <c r="AH89" s="2">
        <v>7</v>
      </c>
      <c r="AI89" s="1" t="s">
        <v>404</v>
      </c>
      <c r="AJ89" s="1" t="s">
        <v>405</v>
      </c>
      <c r="AK89" s="3">
        <v>35947</v>
      </c>
    </row>
    <row r="90" spans="1:37" ht="67.2" thickBot="1" x14ac:dyDescent="0.35">
      <c r="A90" s="2">
        <v>89</v>
      </c>
      <c r="B90" s="2">
        <v>750246141</v>
      </c>
      <c r="C90" s="2">
        <v>1206</v>
      </c>
      <c r="D90" s="1" t="s">
        <v>180</v>
      </c>
      <c r="E90" s="2">
        <v>16</v>
      </c>
      <c r="F90" s="1" t="s">
        <v>111</v>
      </c>
      <c r="G90" s="3">
        <v>27931</v>
      </c>
      <c r="H90" s="1" t="s">
        <v>19</v>
      </c>
      <c r="I90" s="1" t="s">
        <v>26</v>
      </c>
      <c r="J90" s="3">
        <v>36196</v>
      </c>
      <c r="K90" s="2">
        <v>0</v>
      </c>
      <c r="L90" s="2">
        <v>18</v>
      </c>
      <c r="M90" s="2">
        <v>29</v>
      </c>
      <c r="N90" s="2">
        <v>1</v>
      </c>
      <c r="O90" s="1" t="s">
        <v>20</v>
      </c>
      <c r="P90" s="3">
        <v>38199</v>
      </c>
      <c r="Q90" s="1" cm="1">
        <f t="array" ref="Q90">_xlfn.XLOOKUP(A90,$X$2:$X$291,$Z$2:$Z$291, N/A,0)</f>
        <v>12.45</v>
      </c>
      <c r="R90" s="1" t="str" cm="1">
        <f t="array" ref="R90">_xlfn.XLOOKUP(A90,$AD$2:$AD$291,$AI$2:$AI$291,N/A,0)</f>
        <v>Production</v>
      </c>
      <c r="S90" s="19">
        <f t="shared" si="1"/>
        <v>0</v>
      </c>
      <c r="T90" s="1"/>
      <c r="U90" s="1">
        <v>18.18825655172412</v>
      </c>
      <c r="V90" s="1">
        <v>14</v>
      </c>
      <c r="W90" s="1"/>
      <c r="X90" s="2">
        <v>63</v>
      </c>
      <c r="Y90" s="3">
        <v>36183</v>
      </c>
      <c r="Z90" s="2">
        <v>15</v>
      </c>
      <c r="AA90" s="2">
        <v>1</v>
      </c>
      <c r="AB90" s="1" t="s">
        <v>383</v>
      </c>
      <c r="AD90" s="2">
        <v>56</v>
      </c>
      <c r="AE90" s="2">
        <v>1</v>
      </c>
      <c r="AF90" s="3">
        <v>36178</v>
      </c>
      <c r="AG90" s="3">
        <v>36177</v>
      </c>
      <c r="AH90" s="2">
        <v>7</v>
      </c>
      <c r="AI90" s="1" t="s">
        <v>404</v>
      </c>
      <c r="AJ90" s="1" t="s">
        <v>405</v>
      </c>
      <c r="AK90" s="3">
        <v>35947</v>
      </c>
    </row>
    <row r="91" spans="1:37" ht="67.2" thickBot="1" x14ac:dyDescent="0.35">
      <c r="A91" s="2">
        <v>90</v>
      </c>
      <c r="B91" s="2">
        <v>345106466</v>
      </c>
      <c r="C91" s="2">
        <v>1265</v>
      </c>
      <c r="D91" s="1" t="s">
        <v>21</v>
      </c>
      <c r="E91" s="2">
        <v>200</v>
      </c>
      <c r="F91" s="1" t="s">
        <v>22</v>
      </c>
      <c r="G91" s="3">
        <v>24168</v>
      </c>
      <c r="H91" s="1" t="s">
        <v>19</v>
      </c>
      <c r="I91" s="1" t="s">
        <v>19</v>
      </c>
      <c r="J91" s="3">
        <v>36196</v>
      </c>
      <c r="K91" s="2">
        <v>0</v>
      </c>
      <c r="L91" s="2">
        <v>77</v>
      </c>
      <c r="M91" s="2">
        <v>58</v>
      </c>
      <c r="N91" s="2">
        <v>1</v>
      </c>
      <c r="O91" s="1" t="s">
        <v>20</v>
      </c>
      <c r="P91" s="3">
        <v>38199</v>
      </c>
      <c r="Q91" s="1" cm="1">
        <f t="array" ref="Q91">_xlfn.XLOOKUP(A91,$X$2:$X$291,$Z$2:$Z$291, N/A,0)</f>
        <v>17.788499999999999</v>
      </c>
      <c r="R91" s="1" t="str" cm="1">
        <f t="array" ref="R91">_xlfn.XLOOKUP(A91,$AD$2:$AD$291,$AI$2:$AI$291,N/A,0)</f>
        <v>Document Control</v>
      </c>
      <c r="S91" s="19">
        <f t="shared" si="1"/>
        <v>5518.1537313067302</v>
      </c>
      <c r="T91" s="1"/>
      <c r="U91" s="1">
        <v>18.18825655172412</v>
      </c>
      <c r="V91" s="1"/>
      <c r="W91" s="1"/>
      <c r="X91" s="2">
        <v>68</v>
      </c>
      <c r="Y91" s="3">
        <v>36185</v>
      </c>
      <c r="Z91" s="2">
        <v>15</v>
      </c>
      <c r="AA91" s="2">
        <v>1</v>
      </c>
      <c r="AB91" s="1" t="s">
        <v>383</v>
      </c>
      <c r="AD91" s="2">
        <v>57</v>
      </c>
      <c r="AE91" s="2">
        <v>1</v>
      </c>
      <c r="AF91" s="3">
        <v>36178</v>
      </c>
      <c r="AG91" s="3">
        <v>36177</v>
      </c>
      <c r="AH91" s="2">
        <v>7</v>
      </c>
      <c r="AI91" s="1" t="s">
        <v>404</v>
      </c>
      <c r="AJ91" s="1" t="s">
        <v>405</v>
      </c>
      <c r="AK91" s="3">
        <v>35947</v>
      </c>
    </row>
    <row r="92" spans="1:37" ht="67.2" thickBot="1" x14ac:dyDescent="0.35">
      <c r="A92" s="2">
        <v>91</v>
      </c>
      <c r="B92" s="2">
        <v>19312190</v>
      </c>
      <c r="C92" s="2">
        <v>1137</v>
      </c>
      <c r="D92" s="1" t="s">
        <v>181</v>
      </c>
      <c r="E92" s="2">
        <v>210</v>
      </c>
      <c r="F92" s="1" t="s">
        <v>136</v>
      </c>
      <c r="G92" s="3">
        <v>28852</v>
      </c>
      <c r="H92" s="1" t="s">
        <v>19</v>
      </c>
      <c r="I92" s="1" t="s">
        <v>26</v>
      </c>
      <c r="J92" s="3">
        <v>36196</v>
      </c>
      <c r="K92" s="2">
        <v>0</v>
      </c>
      <c r="L92" s="2">
        <v>49</v>
      </c>
      <c r="M92" s="2">
        <v>44</v>
      </c>
      <c r="N92" s="2">
        <v>1</v>
      </c>
      <c r="O92" s="1" t="s">
        <v>20</v>
      </c>
      <c r="P92" s="3">
        <v>38199</v>
      </c>
      <c r="Q92" s="1" cm="1">
        <f t="array" ref="Q92">_xlfn.XLOOKUP(A92,$X$2:$X$291,$Z$2:$Z$291, N/A,0)</f>
        <v>15</v>
      </c>
      <c r="R92" s="1" t="str" cm="1">
        <f t="array" ref="R92">_xlfn.XLOOKUP(A92,$AD$2:$AD$291,$AI$2:$AI$291,N/A,0)</f>
        <v>Production</v>
      </c>
      <c r="S92" s="19">
        <f t="shared" si="1"/>
        <v>4583.640697031602</v>
      </c>
      <c r="T92" s="1"/>
      <c r="U92" s="1">
        <v>18.18825655172412</v>
      </c>
      <c r="V92" s="1"/>
      <c r="W92" s="1"/>
      <c r="X92" s="2">
        <v>152</v>
      </c>
      <c r="Y92" s="3">
        <v>36228</v>
      </c>
      <c r="Z92" s="2">
        <v>15</v>
      </c>
      <c r="AA92" s="2">
        <v>1</v>
      </c>
      <c r="AB92" s="1" t="s">
        <v>383</v>
      </c>
      <c r="AD92" s="2">
        <v>58</v>
      </c>
      <c r="AE92" s="2">
        <v>1</v>
      </c>
      <c r="AF92" s="3">
        <v>36178</v>
      </c>
      <c r="AG92" s="3">
        <v>36177</v>
      </c>
      <c r="AH92" s="2">
        <v>7</v>
      </c>
      <c r="AI92" s="1" t="s">
        <v>404</v>
      </c>
      <c r="AJ92" s="1" t="s">
        <v>405</v>
      </c>
      <c r="AK92" s="3">
        <v>35947</v>
      </c>
    </row>
    <row r="93" spans="1:37" ht="67.2" thickBot="1" x14ac:dyDescent="0.35">
      <c r="A93" s="2">
        <v>92</v>
      </c>
      <c r="B93" s="2">
        <v>212801092</v>
      </c>
      <c r="C93" s="2">
        <v>1104</v>
      </c>
      <c r="D93" s="1" t="s">
        <v>182</v>
      </c>
      <c r="E93" s="2">
        <v>143</v>
      </c>
      <c r="F93" s="1" t="s">
        <v>134</v>
      </c>
      <c r="G93" s="3">
        <v>28933</v>
      </c>
      <c r="H93" s="1" t="s">
        <v>18</v>
      </c>
      <c r="I93" s="1" t="s">
        <v>19</v>
      </c>
      <c r="J93" s="3">
        <v>36196</v>
      </c>
      <c r="K93" s="2">
        <v>0</v>
      </c>
      <c r="L93" s="2">
        <v>16</v>
      </c>
      <c r="M93" s="2">
        <v>28</v>
      </c>
      <c r="N93" s="2">
        <v>1</v>
      </c>
      <c r="O93" s="1" t="s">
        <v>20</v>
      </c>
      <c r="P93" s="3">
        <v>38199</v>
      </c>
      <c r="Q93" s="1" cm="1">
        <f t="array" ref="Q93">_xlfn.XLOOKUP(A93,$X$2:$X$291,$Z$2:$Z$291, N/A,0)</f>
        <v>14</v>
      </c>
      <c r="R93" s="1" t="str" cm="1">
        <f t="array" ref="R93">_xlfn.XLOOKUP(A93,$AD$2:$AD$291,$AI$2:$AI$291,N/A,0)</f>
        <v>Production</v>
      </c>
      <c r="S93" s="19">
        <f t="shared" si="1"/>
        <v>0</v>
      </c>
      <c r="T93" s="1"/>
      <c r="U93" s="1">
        <v>18.18825655172412</v>
      </c>
      <c r="V93" s="1"/>
      <c r="W93" s="1"/>
      <c r="X93" s="2">
        <v>246</v>
      </c>
      <c r="Y93" s="3">
        <v>36593</v>
      </c>
      <c r="Z93" s="2">
        <v>15</v>
      </c>
      <c r="AA93" s="2">
        <v>1</v>
      </c>
      <c r="AB93" s="1" t="s">
        <v>383</v>
      </c>
      <c r="AD93" s="2">
        <v>60</v>
      </c>
      <c r="AE93" s="2">
        <v>2</v>
      </c>
      <c r="AF93" s="3">
        <v>36180</v>
      </c>
      <c r="AG93" s="3">
        <v>36179</v>
      </c>
      <c r="AH93" s="2">
        <v>7</v>
      </c>
      <c r="AI93" s="1" t="s">
        <v>404</v>
      </c>
      <c r="AJ93" s="1" t="s">
        <v>405</v>
      </c>
      <c r="AK93" s="3">
        <v>35947</v>
      </c>
    </row>
    <row r="94" spans="1:37" ht="67.2" thickBot="1" x14ac:dyDescent="0.35">
      <c r="A94" s="2">
        <v>93</v>
      </c>
      <c r="B94" s="2">
        <v>769680433</v>
      </c>
      <c r="C94" s="2">
        <v>1147</v>
      </c>
      <c r="D94" s="1" t="s">
        <v>183</v>
      </c>
      <c r="E94" s="2">
        <v>51</v>
      </c>
      <c r="F94" s="1" t="s">
        <v>136</v>
      </c>
      <c r="G94" s="3">
        <v>22842</v>
      </c>
      <c r="H94" s="1" t="s">
        <v>19</v>
      </c>
      <c r="I94" s="1" t="s">
        <v>19</v>
      </c>
      <c r="J94" s="3">
        <v>36197</v>
      </c>
      <c r="K94" s="2">
        <v>0</v>
      </c>
      <c r="L94" s="2">
        <v>59</v>
      </c>
      <c r="M94" s="2">
        <v>49</v>
      </c>
      <c r="N94" s="2">
        <v>1</v>
      </c>
      <c r="O94" s="1" t="s">
        <v>20</v>
      </c>
      <c r="P94" s="3">
        <v>38199</v>
      </c>
      <c r="Q94" s="1" cm="1">
        <f t="array" ref="Q94">_xlfn.XLOOKUP(A94,$X$2:$X$291,$Z$2:$Z$291, N/A,0)</f>
        <v>15</v>
      </c>
      <c r="R94" s="1" t="str" cm="1">
        <f t="array" ref="R94">_xlfn.XLOOKUP(A94,$AD$2:$AD$291,$AI$2:$AI$291,N/A,0)</f>
        <v>Production</v>
      </c>
      <c r="S94" s="19">
        <f t="shared" si="1"/>
        <v>4589.345126851902</v>
      </c>
      <c r="T94" s="1"/>
      <c r="U94" s="1">
        <v>18.18825655172412</v>
      </c>
      <c r="V94" s="1"/>
      <c r="W94" s="1"/>
      <c r="X94" s="2">
        <v>27</v>
      </c>
      <c r="Y94" s="3">
        <v>36165</v>
      </c>
      <c r="Z94" s="2">
        <v>15</v>
      </c>
      <c r="AA94" s="2">
        <v>1</v>
      </c>
      <c r="AB94" s="1" t="s">
        <v>383</v>
      </c>
      <c r="AD94" s="2">
        <v>61</v>
      </c>
      <c r="AE94" s="2">
        <v>3</v>
      </c>
      <c r="AF94" s="3">
        <v>36180</v>
      </c>
      <c r="AG94" s="3">
        <v>36179</v>
      </c>
      <c r="AH94" s="2">
        <v>7</v>
      </c>
      <c r="AI94" s="1" t="s">
        <v>404</v>
      </c>
      <c r="AJ94" s="1" t="s">
        <v>405</v>
      </c>
      <c r="AK94" s="3">
        <v>35947</v>
      </c>
    </row>
    <row r="95" spans="1:37" ht="67.2" thickBot="1" x14ac:dyDescent="0.35">
      <c r="A95" s="2">
        <v>94</v>
      </c>
      <c r="B95" s="2">
        <v>60517918</v>
      </c>
      <c r="C95" s="2">
        <v>1249</v>
      </c>
      <c r="D95" s="1" t="s">
        <v>57</v>
      </c>
      <c r="E95" s="2">
        <v>139</v>
      </c>
      <c r="F95" s="1" t="s">
        <v>54</v>
      </c>
      <c r="G95" s="3">
        <v>24192</v>
      </c>
      <c r="H95" s="1" t="s">
        <v>18</v>
      </c>
      <c r="I95" s="1" t="s">
        <v>26</v>
      </c>
      <c r="J95" s="3">
        <v>36198</v>
      </c>
      <c r="K95" s="2">
        <v>0</v>
      </c>
      <c r="L95" s="2">
        <v>61</v>
      </c>
      <c r="M95" s="2">
        <v>50</v>
      </c>
      <c r="N95" s="2">
        <v>1</v>
      </c>
      <c r="O95" s="1" t="s">
        <v>20</v>
      </c>
      <c r="P95" s="3">
        <v>38199</v>
      </c>
      <c r="Q95" s="1" cm="1">
        <f t="array" ref="Q95">_xlfn.XLOOKUP(A95,$X$2:$X$291,$Z$2:$Z$291, N/A,0)</f>
        <v>19</v>
      </c>
      <c r="R95" s="1" t="str" cm="1">
        <f t="array" ref="R95">_xlfn.XLOOKUP(A95,$AD$2:$AD$291,$AI$2:$AI$291,N/A,0)</f>
        <v>Finance</v>
      </c>
      <c r="S95" s="19">
        <f t="shared" si="1"/>
        <v>5883.4686329108581</v>
      </c>
      <c r="T95" s="1"/>
      <c r="U95" s="1">
        <v>18.18825655172412</v>
      </c>
      <c r="V95" s="1">
        <v>14</v>
      </c>
      <c r="W95" s="1"/>
      <c r="X95" s="2">
        <v>105</v>
      </c>
      <c r="Y95" s="3">
        <v>36204</v>
      </c>
      <c r="Z95" s="2">
        <v>15</v>
      </c>
      <c r="AA95" s="2">
        <v>1</v>
      </c>
      <c r="AB95" s="1" t="s">
        <v>383</v>
      </c>
      <c r="AD95" s="2">
        <v>62</v>
      </c>
      <c r="AE95" s="2">
        <v>1</v>
      </c>
      <c r="AF95" s="3">
        <v>36182</v>
      </c>
      <c r="AG95" s="3">
        <v>36181</v>
      </c>
      <c r="AH95" s="2">
        <v>7</v>
      </c>
      <c r="AI95" s="1" t="s">
        <v>404</v>
      </c>
      <c r="AJ95" s="1" t="s">
        <v>405</v>
      </c>
      <c r="AK95" s="3">
        <v>35947</v>
      </c>
    </row>
    <row r="96" spans="1:37" ht="67.2" thickBot="1" x14ac:dyDescent="0.35">
      <c r="A96" s="2">
        <v>95</v>
      </c>
      <c r="B96" s="2">
        <v>431859843</v>
      </c>
      <c r="C96" s="2">
        <v>1190</v>
      </c>
      <c r="D96" s="1" t="s">
        <v>184</v>
      </c>
      <c r="E96" s="2">
        <v>74</v>
      </c>
      <c r="F96" s="1" t="s">
        <v>138</v>
      </c>
      <c r="G96" s="3">
        <v>25322</v>
      </c>
      <c r="H96" s="1" t="s">
        <v>18</v>
      </c>
      <c r="I96" s="1" t="s">
        <v>19</v>
      </c>
      <c r="J96" s="3">
        <v>36198</v>
      </c>
      <c r="K96" s="2">
        <v>0</v>
      </c>
      <c r="L96" s="2">
        <v>2</v>
      </c>
      <c r="M96" s="2">
        <v>21</v>
      </c>
      <c r="N96" s="2">
        <v>1</v>
      </c>
      <c r="O96" s="1" t="s">
        <v>20</v>
      </c>
      <c r="P96" s="3">
        <v>38199</v>
      </c>
      <c r="Q96" s="1" cm="1">
        <f t="array" ref="Q96">_xlfn.XLOOKUP(A96,$X$2:$X$291,$Z$2:$Z$291, N/A,0)</f>
        <v>11</v>
      </c>
      <c r="R96" s="1" t="str" cm="1">
        <f t="array" ref="R96">_xlfn.XLOOKUP(A96,$AD$2:$AD$291,$AI$2:$AI$291,N/A,0)</f>
        <v>Production</v>
      </c>
      <c r="S96" s="19">
        <f t="shared" si="1"/>
        <v>0</v>
      </c>
      <c r="T96" s="1"/>
      <c r="U96" s="1">
        <v>18.18825655172412</v>
      </c>
      <c r="V96" s="1"/>
      <c r="W96" s="1"/>
      <c r="X96" s="2">
        <v>229</v>
      </c>
      <c r="Y96" s="3">
        <v>36555</v>
      </c>
      <c r="Z96" s="2">
        <v>15</v>
      </c>
      <c r="AA96" s="2">
        <v>1</v>
      </c>
      <c r="AB96" s="1" t="s">
        <v>383</v>
      </c>
      <c r="AD96" s="2">
        <v>63</v>
      </c>
      <c r="AE96" s="2">
        <v>3</v>
      </c>
      <c r="AF96" s="3">
        <v>36183</v>
      </c>
      <c r="AG96" s="3">
        <v>36182</v>
      </c>
      <c r="AH96" s="2">
        <v>7</v>
      </c>
      <c r="AI96" s="1" t="s">
        <v>404</v>
      </c>
      <c r="AJ96" s="1" t="s">
        <v>405</v>
      </c>
      <c r="AK96" s="3">
        <v>35947</v>
      </c>
    </row>
    <row r="97" spans="1:37" ht="67.2" thickBot="1" x14ac:dyDescent="0.35">
      <c r="A97" s="2">
        <v>96</v>
      </c>
      <c r="B97" s="2">
        <v>621209647</v>
      </c>
      <c r="C97" s="2">
        <v>1233</v>
      </c>
      <c r="D97" s="1" t="s">
        <v>185</v>
      </c>
      <c r="E97" s="2">
        <v>44</v>
      </c>
      <c r="F97" s="1" t="s">
        <v>186</v>
      </c>
      <c r="G97" s="3">
        <v>26275</v>
      </c>
      <c r="H97" s="1" t="s">
        <v>19</v>
      </c>
      <c r="I97" s="1" t="s">
        <v>19</v>
      </c>
      <c r="J97" s="3">
        <v>36199</v>
      </c>
      <c r="K97" s="2">
        <v>0</v>
      </c>
      <c r="L97" s="2">
        <v>45</v>
      </c>
      <c r="M97" s="2">
        <v>42</v>
      </c>
      <c r="N97" s="2">
        <v>1</v>
      </c>
      <c r="O97" s="1" t="s">
        <v>20</v>
      </c>
      <c r="P97" s="3">
        <v>38199</v>
      </c>
      <c r="Q97" s="1" cm="1">
        <f t="array" ref="Q97">_xlfn.XLOOKUP(A97,$X$2:$X$291,$Z$2:$Z$291, N/A,0)</f>
        <v>16</v>
      </c>
      <c r="R97" s="1" t="str" cm="1">
        <f t="array" ref="R97">_xlfn.XLOOKUP(A97,$AD$2:$AD$291,$AI$2:$AI$291,N/A,0)</f>
        <v>Production Control</v>
      </c>
      <c r="S97" s="19">
        <f t="shared" si="1"/>
        <v>0</v>
      </c>
      <c r="T97" s="1"/>
      <c r="U97" s="1">
        <v>18.18825655172412</v>
      </c>
      <c r="V97" s="1"/>
      <c r="W97" s="1"/>
      <c r="X97" s="2">
        <v>236</v>
      </c>
      <c r="Y97" s="3">
        <v>36574</v>
      </c>
      <c r="Z97" s="2">
        <v>15</v>
      </c>
      <c r="AA97" s="2">
        <v>1</v>
      </c>
      <c r="AB97" s="1" t="s">
        <v>383</v>
      </c>
      <c r="AD97" s="2">
        <v>64</v>
      </c>
      <c r="AE97" s="2">
        <v>3</v>
      </c>
      <c r="AF97" s="3">
        <v>36183</v>
      </c>
      <c r="AG97" s="3">
        <v>36182</v>
      </c>
      <c r="AH97" s="2">
        <v>7</v>
      </c>
      <c r="AI97" s="1" t="s">
        <v>404</v>
      </c>
      <c r="AJ97" s="1" t="s">
        <v>405</v>
      </c>
      <c r="AK97" s="3">
        <v>35947</v>
      </c>
    </row>
    <row r="98" spans="1:37" ht="67.2" thickBot="1" x14ac:dyDescent="0.35">
      <c r="A98" s="2">
        <v>97</v>
      </c>
      <c r="B98" s="2">
        <v>420023788</v>
      </c>
      <c r="C98" s="2">
        <v>1131</v>
      </c>
      <c r="D98" s="1" t="s">
        <v>187</v>
      </c>
      <c r="E98" s="2">
        <v>173</v>
      </c>
      <c r="F98" s="1" t="s">
        <v>126</v>
      </c>
      <c r="G98" s="3">
        <v>29197</v>
      </c>
      <c r="H98" s="1" t="s">
        <v>18</v>
      </c>
      <c r="I98" s="1" t="s">
        <v>19</v>
      </c>
      <c r="J98" s="3">
        <v>36199</v>
      </c>
      <c r="K98" s="2">
        <v>0</v>
      </c>
      <c r="L98" s="2">
        <v>43</v>
      </c>
      <c r="M98" s="2">
        <v>41</v>
      </c>
      <c r="N98" s="2">
        <v>1</v>
      </c>
      <c r="O98" s="1" t="s">
        <v>20</v>
      </c>
      <c r="P98" s="3">
        <v>38199</v>
      </c>
      <c r="Q98" s="1" cm="1">
        <f t="array" ref="Q98">_xlfn.XLOOKUP(A98,$X$2:$X$291,$Z$2:$Z$291, N/A,0)</f>
        <v>9.5</v>
      </c>
      <c r="R98" s="1" t="str" cm="1">
        <f t="array" ref="R98">_xlfn.XLOOKUP(A98,$AD$2:$AD$291,$AI$2:$AI$291,N/A,0)</f>
        <v>Production</v>
      </c>
      <c r="S98" s="19">
        <f t="shared" si="1"/>
        <v>2900.7894746791821</v>
      </c>
      <c r="T98" s="1"/>
      <c r="U98" s="1">
        <v>18.18825655172412</v>
      </c>
      <c r="V98" s="1"/>
      <c r="W98" s="1"/>
      <c r="X98" s="2">
        <v>186</v>
      </c>
      <c r="Y98" s="3">
        <v>36245</v>
      </c>
      <c r="Z98" s="2">
        <v>15</v>
      </c>
      <c r="AA98" s="2">
        <v>1</v>
      </c>
      <c r="AB98" s="1" t="s">
        <v>383</v>
      </c>
      <c r="AD98" s="2">
        <v>65</v>
      </c>
      <c r="AE98" s="2">
        <v>2</v>
      </c>
      <c r="AF98" s="3">
        <v>36184</v>
      </c>
      <c r="AG98" s="3">
        <v>36183</v>
      </c>
      <c r="AH98" s="2">
        <v>7</v>
      </c>
      <c r="AI98" s="1" t="s">
        <v>404</v>
      </c>
      <c r="AJ98" s="1" t="s">
        <v>405</v>
      </c>
      <c r="AK98" s="3">
        <v>35947</v>
      </c>
    </row>
    <row r="99" spans="1:37" ht="67.2" thickBot="1" x14ac:dyDescent="0.35">
      <c r="A99" s="2">
        <v>98</v>
      </c>
      <c r="B99" s="2">
        <v>199546871</v>
      </c>
      <c r="C99" s="2">
        <v>1174</v>
      </c>
      <c r="D99" s="1" t="s">
        <v>188</v>
      </c>
      <c r="E99" s="2">
        <v>197</v>
      </c>
      <c r="F99" s="1" t="s">
        <v>128</v>
      </c>
      <c r="G99" s="3">
        <v>28197</v>
      </c>
      <c r="H99" s="1" t="s">
        <v>19</v>
      </c>
      <c r="I99" s="1" t="s">
        <v>19</v>
      </c>
      <c r="J99" s="3">
        <v>36200</v>
      </c>
      <c r="K99" s="2">
        <v>0</v>
      </c>
      <c r="L99" s="2">
        <v>86</v>
      </c>
      <c r="M99" s="2">
        <v>63</v>
      </c>
      <c r="N99" s="2">
        <v>1</v>
      </c>
      <c r="O99" s="1" t="s">
        <v>20</v>
      </c>
      <c r="P99" s="3">
        <v>38199</v>
      </c>
      <c r="Q99" s="1" cm="1">
        <f t="array" ref="Q99">_xlfn.XLOOKUP(A99,$X$2:$X$291,$Z$2:$Z$291, N/A,0)</f>
        <v>10</v>
      </c>
      <c r="R99" s="1" t="str" cm="1">
        <f t="array" ref="R99">_xlfn.XLOOKUP(A99,$AD$2:$AD$291,$AI$2:$AI$291,N/A,0)</f>
        <v>Production</v>
      </c>
      <c r="S99" s="19">
        <f t="shared" si="1"/>
        <v>3069.6680969115955</v>
      </c>
      <c r="T99" s="1"/>
      <c r="U99" s="1">
        <v>18.18825655172412</v>
      </c>
      <c r="V99" s="1"/>
      <c r="W99" s="1"/>
      <c r="X99" s="2">
        <v>99</v>
      </c>
      <c r="Y99" s="3">
        <v>36202</v>
      </c>
      <c r="Z99" s="2">
        <v>15</v>
      </c>
      <c r="AA99" s="2">
        <v>1</v>
      </c>
      <c r="AB99" s="1" t="s">
        <v>383</v>
      </c>
      <c r="AD99" s="2">
        <v>67</v>
      </c>
      <c r="AE99" s="2">
        <v>3</v>
      </c>
      <c r="AF99" s="3">
        <v>36185</v>
      </c>
      <c r="AG99" s="3">
        <v>36184</v>
      </c>
      <c r="AH99" s="2">
        <v>7</v>
      </c>
      <c r="AI99" s="1" t="s">
        <v>404</v>
      </c>
      <c r="AJ99" s="1" t="s">
        <v>405</v>
      </c>
      <c r="AK99" s="3">
        <v>35947</v>
      </c>
    </row>
    <row r="100" spans="1:37" ht="67.2" thickBot="1" x14ac:dyDescent="0.35">
      <c r="A100" s="2">
        <v>99</v>
      </c>
      <c r="B100" s="2">
        <v>830150469</v>
      </c>
      <c r="C100" s="2">
        <v>1158</v>
      </c>
      <c r="D100" s="1" t="s">
        <v>189</v>
      </c>
      <c r="E100" s="2">
        <v>87</v>
      </c>
      <c r="F100" s="1" t="s">
        <v>136</v>
      </c>
      <c r="G100" s="3">
        <v>29621</v>
      </c>
      <c r="H100" s="1" t="s">
        <v>18</v>
      </c>
      <c r="I100" s="1" t="s">
        <v>19</v>
      </c>
      <c r="J100" s="3">
        <v>36202</v>
      </c>
      <c r="K100" s="2">
        <v>0</v>
      </c>
      <c r="L100" s="2">
        <v>70</v>
      </c>
      <c r="M100" s="2">
        <v>55</v>
      </c>
      <c r="N100" s="2">
        <v>1</v>
      </c>
      <c r="O100" s="1" t="s">
        <v>20</v>
      </c>
      <c r="P100" s="3">
        <v>38199</v>
      </c>
      <c r="Q100" s="1" cm="1">
        <f t="array" ref="Q100">_xlfn.XLOOKUP(A100,$X$2:$X$291,$Z$2:$Z$291, N/A,0)</f>
        <v>15</v>
      </c>
      <c r="R100" s="1" t="str" cm="1">
        <f t="array" ref="R100">_xlfn.XLOOKUP(A100,$AD$2:$AD$291,$AI$2:$AI$291,N/A,0)</f>
        <v>Production</v>
      </c>
      <c r="S100" s="19">
        <f t="shared" si="1"/>
        <v>4595.5628390871261</v>
      </c>
      <c r="T100" s="1"/>
      <c r="U100" s="1">
        <v>18.18825655172412</v>
      </c>
      <c r="V100" s="1">
        <v>14</v>
      </c>
      <c r="W100" s="1"/>
      <c r="X100" s="2">
        <v>138</v>
      </c>
      <c r="Y100" s="3">
        <v>36221</v>
      </c>
      <c r="Z100" s="2">
        <v>15</v>
      </c>
      <c r="AA100" s="2">
        <v>1</v>
      </c>
      <c r="AB100" s="1" t="s">
        <v>383</v>
      </c>
      <c r="AD100" s="2">
        <v>68</v>
      </c>
      <c r="AE100" s="2">
        <v>1</v>
      </c>
      <c r="AF100" s="3">
        <v>36185</v>
      </c>
      <c r="AG100" s="3">
        <v>36184</v>
      </c>
      <c r="AH100" s="2">
        <v>7</v>
      </c>
      <c r="AI100" s="1" t="s">
        <v>404</v>
      </c>
      <c r="AJ100" s="1" t="s">
        <v>405</v>
      </c>
      <c r="AK100" s="3">
        <v>35947</v>
      </c>
    </row>
    <row r="101" spans="1:37" ht="67.2" thickBot="1" x14ac:dyDescent="0.35">
      <c r="A101" s="2">
        <v>100</v>
      </c>
      <c r="B101" s="2">
        <v>322160340</v>
      </c>
      <c r="C101" s="2">
        <v>1099</v>
      </c>
      <c r="D101" s="1" t="s">
        <v>190</v>
      </c>
      <c r="E101" s="2">
        <v>143</v>
      </c>
      <c r="F101" s="1" t="s">
        <v>134</v>
      </c>
      <c r="G101" s="3">
        <v>23674</v>
      </c>
      <c r="H101" s="1" t="s">
        <v>19</v>
      </c>
      <c r="I101" s="1" t="s">
        <v>19</v>
      </c>
      <c r="J101" s="3">
        <v>36203</v>
      </c>
      <c r="K101" s="2">
        <v>0</v>
      </c>
      <c r="L101" s="2">
        <v>11</v>
      </c>
      <c r="M101" s="2">
        <v>25</v>
      </c>
      <c r="N101" s="2">
        <v>1</v>
      </c>
      <c r="O101" s="1" t="s">
        <v>20</v>
      </c>
      <c r="P101" s="3">
        <v>38199</v>
      </c>
      <c r="Q101" s="1" cm="1">
        <f t="array" ref="Q101">_xlfn.XLOOKUP(A101,$X$2:$X$291,$Z$2:$Z$291, N/A,0)</f>
        <v>14</v>
      </c>
      <c r="R101" s="1" t="str" cm="1">
        <f t="array" ref="R101">_xlfn.XLOOKUP(A101,$AD$2:$AD$291,$AI$2:$AI$291,N/A,0)</f>
        <v>Production</v>
      </c>
      <c r="S101" s="19">
        <f t="shared" si="1"/>
        <v>0</v>
      </c>
      <c r="T101" s="1"/>
      <c r="U101" s="1">
        <v>18.18825655172412</v>
      </c>
      <c r="V101" s="1"/>
      <c r="W101" s="1"/>
      <c r="X101" s="2">
        <v>190</v>
      </c>
      <c r="Y101" s="3">
        <v>36247</v>
      </c>
      <c r="Z101" s="2">
        <v>15</v>
      </c>
      <c r="AA101" s="2">
        <v>1</v>
      </c>
      <c r="AB101" s="1" t="s">
        <v>383</v>
      </c>
      <c r="AD101" s="2">
        <v>69</v>
      </c>
      <c r="AE101" s="2">
        <v>1</v>
      </c>
      <c r="AF101" s="3">
        <v>36186</v>
      </c>
      <c r="AG101" s="3">
        <v>36185</v>
      </c>
      <c r="AH101" s="2">
        <v>7</v>
      </c>
      <c r="AI101" s="1" t="s">
        <v>404</v>
      </c>
      <c r="AJ101" s="1" t="s">
        <v>405</v>
      </c>
      <c r="AK101" s="3">
        <v>35947</v>
      </c>
    </row>
    <row r="102" spans="1:37" ht="67.2" thickBot="1" x14ac:dyDescent="0.35">
      <c r="A102" s="2">
        <v>101</v>
      </c>
      <c r="B102" s="2">
        <v>827686041</v>
      </c>
      <c r="C102" s="2">
        <v>1201</v>
      </c>
      <c r="D102" s="1" t="s">
        <v>191</v>
      </c>
      <c r="E102" s="2">
        <v>14</v>
      </c>
      <c r="F102" s="1" t="s">
        <v>138</v>
      </c>
      <c r="G102" s="3">
        <v>24538</v>
      </c>
      <c r="H102" s="1" t="s">
        <v>18</v>
      </c>
      <c r="I102" s="1" t="s">
        <v>19</v>
      </c>
      <c r="J102" s="3">
        <v>36203</v>
      </c>
      <c r="K102" s="2">
        <v>0</v>
      </c>
      <c r="L102" s="2">
        <v>13</v>
      </c>
      <c r="M102" s="2">
        <v>26</v>
      </c>
      <c r="N102" s="2">
        <v>1</v>
      </c>
      <c r="O102" s="1" t="s">
        <v>20</v>
      </c>
      <c r="P102" s="3">
        <v>38199</v>
      </c>
      <c r="Q102" s="1" cm="1">
        <f t="array" ref="Q102">_xlfn.XLOOKUP(A102,$X$2:$X$291,$Z$2:$Z$291, N/A,0)</f>
        <v>11</v>
      </c>
      <c r="R102" s="1" t="str" cm="1">
        <f t="array" ref="R102">_xlfn.XLOOKUP(A102,$AD$2:$AD$291,$AI$2:$AI$291,N/A,0)</f>
        <v>Production</v>
      </c>
      <c r="S102" s="19">
        <f t="shared" si="1"/>
        <v>0</v>
      </c>
      <c r="T102" s="1"/>
      <c r="U102" s="1">
        <v>18.18825655172412</v>
      </c>
      <c r="V102" s="1"/>
      <c r="W102" s="1"/>
      <c r="X102" s="2">
        <v>249</v>
      </c>
      <c r="Y102" s="3">
        <v>36600</v>
      </c>
      <c r="Z102" s="2">
        <v>15</v>
      </c>
      <c r="AA102" s="2">
        <v>1</v>
      </c>
      <c r="AB102" s="1" t="s">
        <v>383</v>
      </c>
      <c r="AD102" s="2">
        <v>73</v>
      </c>
      <c r="AE102" s="2">
        <v>2</v>
      </c>
      <c r="AF102" s="3">
        <v>36187</v>
      </c>
      <c r="AG102" s="3">
        <v>36186</v>
      </c>
      <c r="AH102" s="2">
        <v>7</v>
      </c>
      <c r="AI102" s="1" t="s">
        <v>404</v>
      </c>
      <c r="AJ102" s="1" t="s">
        <v>405</v>
      </c>
      <c r="AK102" s="3">
        <v>35947</v>
      </c>
    </row>
    <row r="103" spans="1:37" ht="67.2" thickBot="1" x14ac:dyDescent="0.35">
      <c r="A103" s="2">
        <v>102</v>
      </c>
      <c r="B103" s="2">
        <v>671089628</v>
      </c>
      <c r="C103" s="2">
        <v>1260</v>
      </c>
      <c r="D103" s="1" t="s">
        <v>87</v>
      </c>
      <c r="E103" s="2">
        <v>42</v>
      </c>
      <c r="F103" s="1" t="s">
        <v>86</v>
      </c>
      <c r="G103" s="3">
        <v>26142</v>
      </c>
      <c r="H103" s="1" t="s">
        <v>19</v>
      </c>
      <c r="I103" s="1" t="s">
        <v>19</v>
      </c>
      <c r="J103" s="3">
        <v>36203</v>
      </c>
      <c r="K103" s="2">
        <v>1</v>
      </c>
      <c r="L103" s="2">
        <v>72</v>
      </c>
      <c r="M103" s="2">
        <v>56</v>
      </c>
      <c r="N103" s="2">
        <v>1</v>
      </c>
      <c r="O103" s="1" t="s">
        <v>20</v>
      </c>
      <c r="P103" s="3">
        <v>38199</v>
      </c>
      <c r="Q103" s="1" cm="1">
        <f t="array" ref="Q103">_xlfn.XLOOKUP(A103,$X$2:$X$291,$Z$2:$Z$291, N/A,0)</f>
        <v>27.4038</v>
      </c>
      <c r="R103" s="1" t="str" cm="1">
        <f t="array" ref="R103">_xlfn.XLOOKUP(A103,$AD$2:$AD$291,$AI$2:$AI$291,N/A,0)</f>
        <v>Information Services</v>
      </c>
      <c r="S103" s="19">
        <f t="shared" si="1"/>
        <v>8496.1934344292677</v>
      </c>
      <c r="T103" s="1"/>
      <c r="U103" s="1">
        <v>18.18825655172412</v>
      </c>
      <c r="V103" s="1"/>
      <c r="W103" s="1"/>
      <c r="X103" s="2">
        <v>215</v>
      </c>
      <c r="Y103" s="3">
        <v>36259</v>
      </c>
      <c r="Z103" s="2">
        <v>15</v>
      </c>
      <c r="AA103" s="2">
        <v>1</v>
      </c>
      <c r="AB103" s="1" t="s">
        <v>383</v>
      </c>
      <c r="AD103" s="2">
        <v>74</v>
      </c>
      <c r="AE103" s="2">
        <v>2</v>
      </c>
      <c r="AF103" s="3">
        <v>36188</v>
      </c>
      <c r="AG103" s="3">
        <v>36187</v>
      </c>
      <c r="AH103" s="2">
        <v>7</v>
      </c>
      <c r="AI103" s="1" t="s">
        <v>404</v>
      </c>
      <c r="AJ103" s="1" t="s">
        <v>405</v>
      </c>
      <c r="AK103" s="3">
        <v>35947</v>
      </c>
    </row>
    <row r="104" spans="1:37" ht="67.2" thickBot="1" x14ac:dyDescent="0.35">
      <c r="A104" s="2">
        <v>103</v>
      </c>
      <c r="B104" s="2">
        <v>231203233</v>
      </c>
      <c r="C104" s="2">
        <v>1244</v>
      </c>
      <c r="D104" s="1" t="s">
        <v>58</v>
      </c>
      <c r="E104" s="2">
        <v>140</v>
      </c>
      <c r="F104" s="1" t="s">
        <v>59</v>
      </c>
      <c r="G104" s="3">
        <v>19928</v>
      </c>
      <c r="H104" s="1" t="s">
        <v>18</v>
      </c>
      <c r="I104" s="1" t="s">
        <v>19</v>
      </c>
      <c r="J104" s="3">
        <v>36204</v>
      </c>
      <c r="K104" s="2">
        <v>0</v>
      </c>
      <c r="L104" s="2">
        <v>56</v>
      </c>
      <c r="M104" s="2">
        <v>48</v>
      </c>
      <c r="N104" s="2">
        <v>1</v>
      </c>
      <c r="O104" s="1" t="s">
        <v>20</v>
      </c>
      <c r="P104" s="3">
        <v>38199</v>
      </c>
      <c r="Q104" s="1" cm="1">
        <f t="array" ref="Q104">_xlfn.XLOOKUP(A104,$X$2:$X$291,$Z$2:$Z$291, N/A,0)</f>
        <v>13.461499999999999</v>
      </c>
      <c r="R104" s="1" t="str" cm="1">
        <f t="array" ref="R104">_xlfn.XLOOKUP(A104,$AD$2:$AD$291,$AI$2:$AI$291,N/A,0)</f>
        <v>Finance</v>
      </c>
      <c r="S104" s="19">
        <f t="shared" si="1"/>
        <v>4166.0924550146137</v>
      </c>
      <c r="T104" s="1"/>
      <c r="U104" s="1">
        <v>18.18825655172412</v>
      </c>
      <c r="V104" s="1"/>
      <c r="W104" s="1"/>
      <c r="X104" s="2">
        <v>168</v>
      </c>
      <c r="Y104" s="3">
        <v>36236</v>
      </c>
      <c r="Z104" s="2">
        <v>15</v>
      </c>
      <c r="AA104" s="2">
        <v>1</v>
      </c>
      <c r="AB104" s="1" t="s">
        <v>383</v>
      </c>
      <c r="AD104" s="2">
        <v>75</v>
      </c>
      <c r="AE104" s="2">
        <v>2</v>
      </c>
      <c r="AF104" s="3">
        <v>36188</v>
      </c>
      <c r="AG104" s="3">
        <v>36187</v>
      </c>
      <c r="AH104" s="2">
        <v>7</v>
      </c>
      <c r="AI104" s="1" t="s">
        <v>404</v>
      </c>
      <c r="AJ104" s="1" t="s">
        <v>405</v>
      </c>
      <c r="AK104" s="3">
        <v>35947</v>
      </c>
    </row>
    <row r="105" spans="1:37" ht="67.2" thickBot="1" x14ac:dyDescent="0.35">
      <c r="A105" s="2">
        <v>104</v>
      </c>
      <c r="B105" s="2">
        <v>204035155</v>
      </c>
      <c r="C105" s="2">
        <v>1195</v>
      </c>
      <c r="D105" s="1" t="s">
        <v>192</v>
      </c>
      <c r="E105" s="2">
        <v>74</v>
      </c>
      <c r="F105" s="1" t="s">
        <v>138</v>
      </c>
      <c r="G105" s="3">
        <v>23067</v>
      </c>
      <c r="H105" s="1" t="s">
        <v>19</v>
      </c>
      <c r="I105" s="1" t="s">
        <v>19</v>
      </c>
      <c r="J105" s="3">
        <v>36204</v>
      </c>
      <c r="K105" s="2">
        <v>0</v>
      </c>
      <c r="L105" s="2">
        <v>7</v>
      </c>
      <c r="M105" s="2">
        <v>23</v>
      </c>
      <c r="N105" s="2">
        <v>1</v>
      </c>
      <c r="O105" s="1" t="s">
        <v>20</v>
      </c>
      <c r="P105" s="3">
        <v>38199</v>
      </c>
      <c r="Q105" s="1" cm="1">
        <f t="array" ref="Q105">_xlfn.XLOOKUP(A105,$X$2:$X$291,$Z$2:$Z$291, N/A,0)</f>
        <v>11</v>
      </c>
      <c r="R105" s="1" t="str" cm="1">
        <f t="array" ref="R105">_xlfn.XLOOKUP(A105,$AD$2:$AD$291,$AI$2:$AI$291,N/A,0)</f>
        <v>Production</v>
      </c>
      <c r="S105" s="19">
        <f t="shared" si="1"/>
        <v>0</v>
      </c>
      <c r="T105" s="1"/>
      <c r="U105" s="1">
        <v>18.18825655172412</v>
      </c>
      <c r="V105" s="1"/>
      <c r="W105" s="1"/>
      <c r="X105" s="2">
        <v>81</v>
      </c>
      <c r="Y105" s="3">
        <v>36192</v>
      </c>
      <c r="Z105" s="2">
        <v>15</v>
      </c>
      <c r="AA105" s="2">
        <v>1</v>
      </c>
      <c r="AB105" s="1" t="s">
        <v>383</v>
      </c>
      <c r="AD105" s="2">
        <v>76</v>
      </c>
      <c r="AE105" s="2">
        <v>3</v>
      </c>
      <c r="AF105" s="3">
        <v>36188</v>
      </c>
      <c r="AG105" s="3">
        <v>36187</v>
      </c>
      <c r="AH105" s="2">
        <v>7</v>
      </c>
      <c r="AI105" s="1" t="s">
        <v>404</v>
      </c>
      <c r="AJ105" s="1" t="s">
        <v>405</v>
      </c>
      <c r="AK105" s="3">
        <v>35947</v>
      </c>
    </row>
    <row r="106" spans="1:37" ht="67.2" thickBot="1" x14ac:dyDescent="0.35">
      <c r="A106" s="2">
        <v>105</v>
      </c>
      <c r="B106" s="2">
        <v>992874797</v>
      </c>
      <c r="C106" s="2">
        <v>1142</v>
      </c>
      <c r="D106" s="1" t="s">
        <v>193</v>
      </c>
      <c r="E106" s="2">
        <v>210</v>
      </c>
      <c r="F106" s="1" t="s">
        <v>136</v>
      </c>
      <c r="G106" s="3">
        <v>28197</v>
      </c>
      <c r="H106" s="1" t="s">
        <v>19</v>
      </c>
      <c r="I106" s="1" t="s">
        <v>26</v>
      </c>
      <c r="J106" s="3">
        <v>36204</v>
      </c>
      <c r="K106" s="2">
        <v>0</v>
      </c>
      <c r="L106" s="2">
        <v>54</v>
      </c>
      <c r="M106" s="2">
        <v>47</v>
      </c>
      <c r="N106" s="2">
        <v>1</v>
      </c>
      <c r="O106" s="1" t="s">
        <v>20</v>
      </c>
      <c r="P106" s="3">
        <v>38199</v>
      </c>
      <c r="Q106" s="1" cm="1">
        <f t="array" ref="Q106">_xlfn.XLOOKUP(A106,$X$2:$X$291,$Z$2:$Z$291, N/A,0)</f>
        <v>15</v>
      </c>
      <c r="R106" s="1" t="str" cm="1">
        <f t="array" ref="R106">_xlfn.XLOOKUP(A106,$AD$2:$AD$291,$AI$2:$AI$291,N/A,0)</f>
        <v>Production</v>
      </c>
      <c r="S106" s="19">
        <f t="shared" si="1"/>
        <v>4586.4991558647444</v>
      </c>
      <c r="T106" s="1"/>
      <c r="U106" s="1">
        <v>18.18825655172412</v>
      </c>
      <c r="V106" s="1">
        <v>14</v>
      </c>
      <c r="W106" s="1"/>
      <c r="X106" s="2">
        <v>93</v>
      </c>
      <c r="Y106" s="3">
        <v>36197</v>
      </c>
      <c r="Z106" s="2">
        <v>15</v>
      </c>
      <c r="AA106" s="2">
        <v>1</v>
      </c>
      <c r="AB106" s="1" t="s">
        <v>383</v>
      </c>
      <c r="AD106" s="2">
        <v>78</v>
      </c>
      <c r="AE106" s="2">
        <v>3</v>
      </c>
      <c r="AF106" s="3">
        <v>36189</v>
      </c>
      <c r="AG106" s="3">
        <v>36188</v>
      </c>
      <c r="AH106" s="2">
        <v>7</v>
      </c>
      <c r="AI106" s="1" t="s">
        <v>404</v>
      </c>
      <c r="AJ106" s="1" t="s">
        <v>405</v>
      </c>
      <c r="AK106" s="3">
        <v>35947</v>
      </c>
    </row>
    <row r="107" spans="1:37" ht="67.2" thickBot="1" x14ac:dyDescent="0.35">
      <c r="A107" s="2">
        <v>106</v>
      </c>
      <c r="B107" s="2">
        <v>767955365</v>
      </c>
      <c r="C107" s="2">
        <v>1034</v>
      </c>
      <c r="D107" s="1" t="s">
        <v>102</v>
      </c>
      <c r="E107" s="2">
        <v>6</v>
      </c>
      <c r="F107" s="1" t="s">
        <v>101</v>
      </c>
      <c r="G107" s="3">
        <v>19281</v>
      </c>
      <c r="H107" s="1" t="s">
        <v>19</v>
      </c>
      <c r="I107" s="1" t="s">
        <v>26</v>
      </c>
      <c r="J107" s="3">
        <v>36204</v>
      </c>
      <c r="K107" s="2">
        <v>0</v>
      </c>
      <c r="L107" s="2">
        <v>46</v>
      </c>
      <c r="M107" s="2">
        <v>43</v>
      </c>
      <c r="N107" s="2">
        <v>1</v>
      </c>
      <c r="O107" s="1" t="s">
        <v>20</v>
      </c>
      <c r="P107" s="3">
        <v>38199</v>
      </c>
      <c r="Q107" s="1" cm="1">
        <f t="array" ref="Q107">_xlfn.XLOOKUP(A107,$X$2:$X$291,$Z$2:$Z$291, N/A,0)</f>
        <v>14.4231</v>
      </c>
      <c r="R107" s="1" t="str" cm="1">
        <f t="array" ref="R107">_xlfn.XLOOKUP(A107,$AD$2:$AD$291,$AI$2:$AI$291,N/A,0)</f>
        <v>Marketing</v>
      </c>
      <c r="S107" s="19">
        <f t="shared" si="1"/>
        <v>0</v>
      </c>
      <c r="T107" s="1"/>
      <c r="U107" s="1">
        <v>18.18825655172412</v>
      </c>
      <c r="V107" s="1"/>
      <c r="W107" s="1"/>
      <c r="X107" s="2">
        <v>240</v>
      </c>
      <c r="Y107" s="3">
        <v>36581</v>
      </c>
      <c r="Z107" s="2">
        <v>15</v>
      </c>
      <c r="AA107" s="2">
        <v>1</v>
      </c>
      <c r="AB107" s="1" t="s">
        <v>383</v>
      </c>
      <c r="AD107" s="2">
        <v>80</v>
      </c>
      <c r="AE107" s="2">
        <v>1</v>
      </c>
      <c r="AF107" s="3">
        <v>36190</v>
      </c>
      <c r="AG107" s="3">
        <v>36189</v>
      </c>
      <c r="AH107" s="2">
        <v>7</v>
      </c>
      <c r="AI107" s="1" t="s">
        <v>404</v>
      </c>
      <c r="AJ107" s="1" t="s">
        <v>405</v>
      </c>
      <c r="AK107" s="3">
        <v>35947</v>
      </c>
    </row>
    <row r="108" spans="1:37" ht="67.2" thickBot="1" x14ac:dyDescent="0.35">
      <c r="A108" s="2">
        <v>107</v>
      </c>
      <c r="B108" s="2">
        <v>342607223</v>
      </c>
      <c r="C108" s="2">
        <v>1185</v>
      </c>
      <c r="D108" s="1" t="s">
        <v>194</v>
      </c>
      <c r="E108" s="2">
        <v>38</v>
      </c>
      <c r="F108" s="1" t="s">
        <v>138</v>
      </c>
      <c r="G108" s="3">
        <v>24996</v>
      </c>
      <c r="H108" s="1" t="s">
        <v>19</v>
      </c>
      <c r="I108" s="1" t="s">
        <v>19</v>
      </c>
      <c r="J108" s="3">
        <v>36205</v>
      </c>
      <c r="K108" s="2">
        <v>0</v>
      </c>
      <c r="L108" s="2">
        <v>97</v>
      </c>
      <c r="M108" s="2">
        <v>68</v>
      </c>
      <c r="N108" s="2">
        <v>1</v>
      </c>
      <c r="O108" s="1" t="s">
        <v>20</v>
      </c>
      <c r="P108" s="3">
        <v>38199</v>
      </c>
      <c r="Q108" s="1" cm="1">
        <f t="array" ref="Q108">_xlfn.XLOOKUP(A108,$X$2:$X$291,$Z$2:$Z$291, N/A,0)</f>
        <v>11</v>
      </c>
      <c r="R108" s="1" t="str" cm="1">
        <f t="array" ref="R108">_xlfn.XLOOKUP(A108,$AD$2:$AD$291,$AI$2:$AI$291,N/A,0)</f>
        <v>Production</v>
      </c>
      <c r="S108" s="19">
        <f t="shared" si="1"/>
        <v>3381.090185380735</v>
      </c>
      <c r="T108" s="1"/>
      <c r="U108" s="1">
        <v>18.18825655172412</v>
      </c>
      <c r="V108" s="1"/>
      <c r="W108" s="1"/>
      <c r="X108" s="2">
        <v>45</v>
      </c>
      <c r="Y108" s="3">
        <v>36173</v>
      </c>
      <c r="Z108" s="2">
        <v>15</v>
      </c>
      <c r="AA108" s="2">
        <v>1</v>
      </c>
      <c r="AB108" s="1" t="s">
        <v>383</v>
      </c>
      <c r="AD108" s="2">
        <v>81</v>
      </c>
      <c r="AE108" s="2">
        <v>1</v>
      </c>
      <c r="AF108" s="3">
        <v>36192</v>
      </c>
      <c r="AG108" s="3">
        <v>36191</v>
      </c>
      <c r="AH108" s="2">
        <v>7</v>
      </c>
      <c r="AI108" s="1" t="s">
        <v>404</v>
      </c>
      <c r="AJ108" s="1" t="s">
        <v>405</v>
      </c>
      <c r="AK108" s="3">
        <v>35947</v>
      </c>
    </row>
    <row r="109" spans="1:37" ht="67.2" thickBot="1" x14ac:dyDescent="0.35">
      <c r="A109" s="2">
        <v>108</v>
      </c>
      <c r="B109" s="2">
        <v>45615666</v>
      </c>
      <c r="C109" s="2">
        <v>1228</v>
      </c>
      <c r="D109" s="1" t="s">
        <v>195</v>
      </c>
      <c r="E109" s="2">
        <v>21</v>
      </c>
      <c r="F109" s="1" t="s">
        <v>196</v>
      </c>
      <c r="G109" s="3">
        <v>27445</v>
      </c>
      <c r="H109" s="1" t="s">
        <v>19</v>
      </c>
      <c r="I109" s="1" t="s">
        <v>19</v>
      </c>
      <c r="J109" s="3">
        <v>36206</v>
      </c>
      <c r="K109" s="2">
        <v>0</v>
      </c>
      <c r="L109" s="2">
        <v>40</v>
      </c>
      <c r="M109" s="2">
        <v>40</v>
      </c>
      <c r="N109" s="2">
        <v>1</v>
      </c>
      <c r="O109" s="1" t="s">
        <v>20</v>
      </c>
      <c r="P109" s="3">
        <v>38199</v>
      </c>
      <c r="Q109" s="1" cm="1">
        <f t="array" ref="Q109">_xlfn.XLOOKUP(A109,$X$2:$X$291,$Z$2:$Z$291, N/A,0)</f>
        <v>25</v>
      </c>
      <c r="R109" s="1" t="str" cm="1">
        <f t="array" ref="R109">_xlfn.XLOOKUP(A109,$AD$2:$AD$291,$AI$2:$AI$291,N/A,0)</f>
        <v>Production</v>
      </c>
      <c r="S109" s="19">
        <f t="shared" si="1"/>
        <v>0</v>
      </c>
      <c r="T109" s="1"/>
      <c r="U109" s="1">
        <v>18.18825655172412</v>
      </c>
      <c r="V109" s="1"/>
      <c r="W109" s="1"/>
      <c r="X109" s="2">
        <v>172</v>
      </c>
      <c r="Y109" s="3">
        <v>36238</v>
      </c>
      <c r="Z109" s="2">
        <v>15</v>
      </c>
      <c r="AA109" s="2">
        <v>1</v>
      </c>
      <c r="AB109" s="1" t="s">
        <v>383</v>
      </c>
      <c r="AD109" s="2">
        <v>83</v>
      </c>
      <c r="AE109" s="2">
        <v>1</v>
      </c>
      <c r="AF109" s="3">
        <v>36193</v>
      </c>
      <c r="AG109" s="3">
        <v>36192</v>
      </c>
      <c r="AH109" s="2">
        <v>7</v>
      </c>
      <c r="AI109" s="1" t="s">
        <v>404</v>
      </c>
      <c r="AJ109" s="1" t="s">
        <v>405</v>
      </c>
      <c r="AK109" s="3">
        <v>35947</v>
      </c>
    </row>
    <row r="110" spans="1:37" ht="67.2" thickBot="1" x14ac:dyDescent="0.35">
      <c r="A110" s="2">
        <v>109</v>
      </c>
      <c r="B110" s="2">
        <v>295847284</v>
      </c>
      <c r="C110" s="2">
        <v>1287</v>
      </c>
      <c r="D110" s="4" t="s">
        <v>40</v>
      </c>
      <c r="E110" s="1"/>
      <c r="F110" s="1" t="s">
        <v>41</v>
      </c>
      <c r="G110" s="3">
        <v>21611</v>
      </c>
      <c r="H110" s="1" t="s">
        <v>18</v>
      </c>
      <c r="I110" s="1" t="s">
        <v>19</v>
      </c>
      <c r="J110" s="3">
        <v>36206</v>
      </c>
      <c r="K110" s="2">
        <v>1</v>
      </c>
      <c r="L110" s="2">
        <v>99</v>
      </c>
      <c r="M110" s="2">
        <v>69</v>
      </c>
      <c r="N110" s="2">
        <v>1</v>
      </c>
      <c r="O110" s="1" t="s">
        <v>20</v>
      </c>
      <c r="P110" s="3">
        <v>38199</v>
      </c>
      <c r="Q110" s="1" cm="1">
        <f t="array" ref="Q110">_xlfn.XLOOKUP(A110,$X$2:$X$291,$Z$2:$Z$291, N/A,0)</f>
        <v>125.5</v>
      </c>
      <c r="R110" s="1" t="str" cm="1">
        <f t="array" ref="R110">_xlfn.XLOOKUP(A110,$AD$2:$AD$291,$AI$2:$AI$291,N/A,0)</f>
        <v>Executive</v>
      </c>
      <c r="S110" s="19" t="e">
        <f t="shared" si="1"/>
        <v>#NUM!</v>
      </c>
      <c r="T110" s="1"/>
      <c r="U110" s="1">
        <v>18.18825655172412</v>
      </c>
      <c r="V110" s="1"/>
      <c r="W110" s="1"/>
      <c r="X110" s="2">
        <v>56</v>
      </c>
      <c r="Y110" s="3">
        <v>36178</v>
      </c>
      <c r="Z110" s="2">
        <v>15</v>
      </c>
      <c r="AA110" s="2">
        <v>1</v>
      </c>
      <c r="AB110" s="1" t="s">
        <v>383</v>
      </c>
      <c r="AD110" s="2">
        <v>84</v>
      </c>
      <c r="AE110" s="2">
        <v>3</v>
      </c>
      <c r="AF110" s="3">
        <v>36194</v>
      </c>
      <c r="AG110" s="3">
        <v>36193</v>
      </c>
      <c r="AH110" s="2">
        <v>7</v>
      </c>
      <c r="AI110" s="1" t="s">
        <v>404</v>
      </c>
      <c r="AJ110" s="1" t="s">
        <v>405</v>
      </c>
      <c r="AK110" s="3">
        <v>35947</v>
      </c>
    </row>
    <row r="111" spans="1:37" ht="67.2" thickBot="1" x14ac:dyDescent="0.35">
      <c r="A111" s="2">
        <v>110</v>
      </c>
      <c r="B111" s="2">
        <v>733022683</v>
      </c>
      <c r="C111" s="2">
        <v>1126</v>
      </c>
      <c r="D111" s="1" t="s">
        <v>197</v>
      </c>
      <c r="E111" s="2">
        <v>135</v>
      </c>
      <c r="F111" s="1" t="s">
        <v>126</v>
      </c>
      <c r="G111" s="3">
        <v>28863</v>
      </c>
      <c r="H111" s="1" t="s">
        <v>18</v>
      </c>
      <c r="I111" s="1" t="s">
        <v>19</v>
      </c>
      <c r="J111" s="3">
        <v>36206</v>
      </c>
      <c r="K111" s="2">
        <v>0</v>
      </c>
      <c r="L111" s="2">
        <v>38</v>
      </c>
      <c r="M111" s="2">
        <v>39</v>
      </c>
      <c r="N111" s="2">
        <v>1</v>
      </c>
      <c r="O111" s="1" t="s">
        <v>20</v>
      </c>
      <c r="P111" s="3">
        <v>38199</v>
      </c>
      <c r="Q111" s="1" cm="1">
        <f t="array" ref="Q111">_xlfn.XLOOKUP(A111,$X$2:$X$291,$Z$2:$Z$291, N/A,0)</f>
        <v>9.5</v>
      </c>
      <c r="R111" s="1" t="str" cm="1">
        <f t="array" ref="R111">_xlfn.XLOOKUP(A111,$AD$2:$AD$291,$AI$2:$AI$291,N/A,0)</f>
        <v>Production</v>
      </c>
      <c r="S111" s="19">
        <f t="shared" si="1"/>
        <v>2898.9614709895613</v>
      </c>
      <c r="T111" s="1"/>
      <c r="U111" s="1">
        <v>18.18825655172412</v>
      </c>
      <c r="V111" s="1">
        <v>14</v>
      </c>
      <c r="W111" s="1"/>
      <c r="X111" s="2">
        <v>91</v>
      </c>
      <c r="Y111" s="3">
        <v>36196</v>
      </c>
      <c r="Z111" s="2">
        <v>15</v>
      </c>
      <c r="AA111" s="2">
        <v>1</v>
      </c>
      <c r="AB111" s="1" t="s">
        <v>383</v>
      </c>
      <c r="AD111" s="2">
        <v>86</v>
      </c>
      <c r="AE111" s="2">
        <v>1</v>
      </c>
      <c r="AF111" s="3">
        <v>36194</v>
      </c>
      <c r="AG111" s="3">
        <v>36193</v>
      </c>
      <c r="AH111" s="2">
        <v>7</v>
      </c>
      <c r="AI111" s="1" t="s">
        <v>404</v>
      </c>
      <c r="AJ111" s="1" t="s">
        <v>405</v>
      </c>
      <c r="AK111" s="3">
        <v>35947</v>
      </c>
    </row>
    <row r="112" spans="1:37" ht="67.2" thickBot="1" x14ac:dyDescent="0.35">
      <c r="A112" s="2">
        <v>111</v>
      </c>
      <c r="B112" s="2">
        <v>381772114</v>
      </c>
      <c r="C112" s="2">
        <v>1271</v>
      </c>
      <c r="D112" s="1" t="s">
        <v>330</v>
      </c>
      <c r="E112" s="2">
        <v>41</v>
      </c>
      <c r="F112" s="1" t="s">
        <v>329</v>
      </c>
      <c r="G112" s="3">
        <v>27911</v>
      </c>
      <c r="H112" s="1" t="s">
        <v>18</v>
      </c>
      <c r="I112" s="1" t="s">
        <v>19</v>
      </c>
      <c r="J112" s="3">
        <v>36207</v>
      </c>
      <c r="K112" s="2">
        <v>0</v>
      </c>
      <c r="L112" s="2">
        <v>83</v>
      </c>
      <c r="M112" s="2">
        <v>61</v>
      </c>
      <c r="N112" s="2">
        <v>1</v>
      </c>
      <c r="O112" s="1" t="s">
        <v>20</v>
      </c>
      <c r="P112" s="3">
        <v>38199</v>
      </c>
      <c r="Q112" s="1" cm="1">
        <f t="array" ref="Q112">_xlfn.XLOOKUP(A112,$X$2:$X$291,$Z$2:$Z$291, N/A,0)</f>
        <v>10.5769</v>
      </c>
      <c r="R112" s="1" t="str" cm="1">
        <f t="array" ref="R112">_xlfn.XLOOKUP(A112,$AD$2:$AD$291,$AI$2:$AI$291,N/A,0)</f>
        <v>Quality Assurance</v>
      </c>
      <c r="S112" s="19">
        <f t="shared" si="1"/>
        <v>3283.2237073654687</v>
      </c>
      <c r="T112" s="1"/>
      <c r="U112" s="1">
        <v>18.18825655172412</v>
      </c>
      <c r="V112" s="1"/>
      <c r="W112" s="1"/>
      <c r="X112" s="2">
        <v>222</v>
      </c>
      <c r="Y112" s="3">
        <v>36537</v>
      </c>
      <c r="Z112" s="2">
        <v>15</v>
      </c>
      <c r="AA112" s="2">
        <v>1</v>
      </c>
      <c r="AB112" s="1" t="s">
        <v>383</v>
      </c>
      <c r="AD112" s="2">
        <v>87</v>
      </c>
      <c r="AE112" s="2">
        <v>3</v>
      </c>
      <c r="AF112" s="3">
        <v>36195</v>
      </c>
      <c r="AG112" s="3">
        <v>36194</v>
      </c>
      <c r="AH112" s="2">
        <v>7</v>
      </c>
      <c r="AI112" s="1" t="s">
        <v>404</v>
      </c>
      <c r="AJ112" s="1" t="s">
        <v>405</v>
      </c>
      <c r="AK112" s="3">
        <v>35947</v>
      </c>
    </row>
    <row r="113" spans="1:37" ht="67.2" thickBot="1" x14ac:dyDescent="0.35">
      <c r="A113" s="2">
        <v>112</v>
      </c>
      <c r="B113" s="2">
        <v>187369436</v>
      </c>
      <c r="C113" s="2">
        <v>1169</v>
      </c>
      <c r="D113" s="1" t="s">
        <v>198</v>
      </c>
      <c r="E113" s="2">
        <v>159</v>
      </c>
      <c r="F113" s="1" t="s">
        <v>128</v>
      </c>
      <c r="G113" s="3">
        <v>22883</v>
      </c>
      <c r="H113" s="1" t="s">
        <v>18</v>
      </c>
      <c r="I113" s="1" t="s">
        <v>26</v>
      </c>
      <c r="J113" s="3">
        <v>36207</v>
      </c>
      <c r="K113" s="2">
        <v>0</v>
      </c>
      <c r="L113" s="2">
        <v>81</v>
      </c>
      <c r="M113" s="2">
        <v>60</v>
      </c>
      <c r="N113" s="2">
        <v>1</v>
      </c>
      <c r="O113" s="1" t="s">
        <v>20</v>
      </c>
      <c r="P113" s="3">
        <v>38199</v>
      </c>
      <c r="Q113" s="1" cm="1">
        <f t="array" ref="Q113">_xlfn.XLOOKUP(A113,$X$2:$X$291,$Z$2:$Z$291, N/A,0)</f>
        <v>10</v>
      </c>
      <c r="R113" s="1" t="str" cm="1">
        <f t="array" ref="R113">_xlfn.XLOOKUP(A113,$AD$2:$AD$291,$AI$2:$AI$291,N/A,0)</f>
        <v>Production</v>
      </c>
      <c r="S113" s="19">
        <f t="shared" si="1"/>
        <v>3067.8145111618401</v>
      </c>
      <c r="T113" s="1"/>
      <c r="U113" s="1">
        <v>18.18825655172412</v>
      </c>
      <c r="V113" s="1"/>
      <c r="W113" s="1"/>
      <c r="X113" s="2">
        <v>116</v>
      </c>
      <c r="Y113" s="3">
        <v>36209</v>
      </c>
      <c r="Z113" s="2">
        <v>15</v>
      </c>
      <c r="AA113" s="2">
        <v>1</v>
      </c>
      <c r="AB113" s="1" t="s">
        <v>383</v>
      </c>
      <c r="AD113" s="2">
        <v>88</v>
      </c>
      <c r="AE113" s="2">
        <v>1</v>
      </c>
      <c r="AF113" s="3">
        <v>36195</v>
      </c>
      <c r="AG113" s="3">
        <v>36194</v>
      </c>
      <c r="AH113" s="2">
        <v>7</v>
      </c>
      <c r="AI113" s="1" t="s">
        <v>404</v>
      </c>
      <c r="AJ113" s="1" t="s">
        <v>405</v>
      </c>
      <c r="AK113" s="3">
        <v>35947</v>
      </c>
    </row>
    <row r="114" spans="1:37" ht="67.2" thickBot="1" x14ac:dyDescent="0.35">
      <c r="A114" s="2">
        <v>113</v>
      </c>
      <c r="B114" s="2">
        <v>364818297</v>
      </c>
      <c r="C114" s="2">
        <v>1110</v>
      </c>
      <c r="D114" s="1" t="s">
        <v>199</v>
      </c>
      <c r="E114" s="2">
        <v>184</v>
      </c>
      <c r="F114" s="1" t="s">
        <v>126</v>
      </c>
      <c r="G114" s="3">
        <v>28088</v>
      </c>
      <c r="H114" s="1" t="s">
        <v>19</v>
      </c>
      <c r="I114" s="1" t="s">
        <v>19</v>
      </c>
      <c r="J114" s="3">
        <v>36208</v>
      </c>
      <c r="K114" s="2">
        <v>0</v>
      </c>
      <c r="L114" s="2">
        <v>22</v>
      </c>
      <c r="M114" s="2">
        <v>31</v>
      </c>
      <c r="N114" s="2">
        <v>1</v>
      </c>
      <c r="O114" s="1" t="s">
        <v>20</v>
      </c>
      <c r="P114" s="3">
        <v>38199</v>
      </c>
      <c r="Q114" s="1" cm="1">
        <f t="array" ref="Q114">_xlfn.XLOOKUP(A114,$X$2:$X$291,$Z$2:$Z$291, N/A,0)</f>
        <v>9.5</v>
      </c>
      <c r="R114" s="1" t="str" cm="1">
        <f t="array" ref="R114">_xlfn.XLOOKUP(A114,$AD$2:$AD$291,$AI$2:$AI$291,N/A,0)</f>
        <v>Production</v>
      </c>
      <c r="S114" s="19">
        <f t="shared" si="1"/>
        <v>0</v>
      </c>
      <c r="T114" s="1"/>
      <c r="U114" s="1">
        <v>18.18825655172412</v>
      </c>
      <c r="V114" s="1"/>
      <c r="W114" s="1"/>
      <c r="X114" s="2">
        <v>170</v>
      </c>
      <c r="Y114" s="3">
        <v>36236</v>
      </c>
      <c r="Z114" s="2">
        <v>16</v>
      </c>
      <c r="AA114" s="2">
        <v>2</v>
      </c>
      <c r="AB114" s="1" t="s">
        <v>383</v>
      </c>
      <c r="AD114" s="2">
        <v>89</v>
      </c>
      <c r="AE114" s="2">
        <v>1</v>
      </c>
      <c r="AF114" s="3">
        <v>36196</v>
      </c>
      <c r="AG114" s="3">
        <v>36195</v>
      </c>
      <c r="AH114" s="2">
        <v>7</v>
      </c>
      <c r="AI114" s="1" t="s">
        <v>404</v>
      </c>
      <c r="AJ114" s="1" t="s">
        <v>405</v>
      </c>
      <c r="AK114" s="3">
        <v>35947</v>
      </c>
    </row>
    <row r="115" spans="1:37" ht="67.2" thickBot="1" x14ac:dyDescent="0.35">
      <c r="A115" s="2">
        <v>114</v>
      </c>
      <c r="B115" s="2">
        <v>658797903</v>
      </c>
      <c r="C115" s="2">
        <v>1051</v>
      </c>
      <c r="D115" s="1" t="s">
        <v>337</v>
      </c>
      <c r="E115" s="2">
        <v>158</v>
      </c>
      <c r="F115" s="1" t="s">
        <v>336</v>
      </c>
      <c r="G115" s="3">
        <v>25255</v>
      </c>
      <c r="H115" s="1" t="s">
        <v>19</v>
      </c>
      <c r="I115" s="1" t="s">
        <v>26</v>
      </c>
      <c r="J115" s="3">
        <v>36208</v>
      </c>
      <c r="K115" s="2">
        <v>1</v>
      </c>
      <c r="L115" s="2">
        <v>63</v>
      </c>
      <c r="M115" s="2">
        <v>51</v>
      </c>
      <c r="N115" s="2">
        <v>1</v>
      </c>
      <c r="O115" s="1" t="s">
        <v>20</v>
      </c>
      <c r="P115" s="3">
        <v>38199</v>
      </c>
      <c r="Q115" s="1" cm="1">
        <f t="array" ref="Q115">_xlfn.XLOOKUP(A115,$X$2:$X$291,$Z$2:$Z$291, N/A,0)</f>
        <v>40.865400000000001</v>
      </c>
      <c r="R115" s="1" t="str" cm="1">
        <f t="array" ref="R115">_xlfn.XLOOKUP(A115,$AD$2:$AD$291,$AI$2:$AI$291,N/A,0)</f>
        <v>Research and Development</v>
      </c>
      <c r="S115" s="19">
        <f t="shared" si="1"/>
        <v>12347.900363158053</v>
      </c>
      <c r="T115" s="1"/>
      <c r="U115" s="1">
        <v>18.18825655172412</v>
      </c>
      <c r="V115" s="1"/>
      <c r="W115" s="1"/>
      <c r="X115" s="2">
        <v>206</v>
      </c>
      <c r="Y115" s="3">
        <v>36254</v>
      </c>
      <c r="Z115" s="2">
        <v>16</v>
      </c>
      <c r="AA115" s="2">
        <v>2</v>
      </c>
      <c r="AB115" s="1" t="s">
        <v>383</v>
      </c>
      <c r="AD115" s="2">
        <v>91</v>
      </c>
      <c r="AE115" s="2">
        <v>1</v>
      </c>
      <c r="AF115" s="3">
        <v>36196</v>
      </c>
      <c r="AG115" s="3">
        <v>36195</v>
      </c>
      <c r="AH115" s="2">
        <v>7</v>
      </c>
      <c r="AI115" s="1" t="s">
        <v>404</v>
      </c>
      <c r="AJ115" s="1" t="s">
        <v>405</v>
      </c>
      <c r="AK115" s="3">
        <v>35947</v>
      </c>
    </row>
    <row r="116" spans="1:37" ht="67.2" thickBot="1" x14ac:dyDescent="0.35">
      <c r="A116" s="2">
        <v>115</v>
      </c>
      <c r="B116" s="2">
        <v>886023130</v>
      </c>
      <c r="C116" s="2">
        <v>1094</v>
      </c>
      <c r="D116" s="1" t="s">
        <v>200</v>
      </c>
      <c r="E116" s="2">
        <v>108</v>
      </c>
      <c r="F116" s="1" t="s">
        <v>134</v>
      </c>
      <c r="G116" s="3">
        <v>29560</v>
      </c>
      <c r="H116" s="1" t="s">
        <v>19</v>
      </c>
      <c r="I116" s="1" t="s">
        <v>19</v>
      </c>
      <c r="J116" s="3">
        <v>36209</v>
      </c>
      <c r="K116" s="2">
        <v>0</v>
      </c>
      <c r="L116" s="2">
        <v>6</v>
      </c>
      <c r="M116" s="2">
        <v>23</v>
      </c>
      <c r="N116" s="2">
        <v>1</v>
      </c>
      <c r="O116" s="1" t="s">
        <v>20</v>
      </c>
      <c r="P116" s="3">
        <v>38199</v>
      </c>
      <c r="Q116" s="1" cm="1">
        <f t="array" ref="Q116">_xlfn.XLOOKUP(A116,$X$2:$X$291,$Z$2:$Z$291, N/A,0)</f>
        <v>14</v>
      </c>
      <c r="R116" s="1" t="str" cm="1">
        <f t="array" ref="R116">_xlfn.XLOOKUP(A116,$AD$2:$AD$291,$AI$2:$AI$291,N/A,0)</f>
        <v>Production</v>
      </c>
      <c r="S116" s="19">
        <f t="shared" si="1"/>
        <v>0</v>
      </c>
      <c r="T116" s="1"/>
      <c r="U116" s="1">
        <v>18.18825655172412</v>
      </c>
      <c r="V116" s="1">
        <v>14</v>
      </c>
      <c r="W116" s="1"/>
      <c r="X116" s="2">
        <v>132</v>
      </c>
      <c r="Y116" s="3">
        <v>36218</v>
      </c>
      <c r="Z116" s="2">
        <v>16</v>
      </c>
      <c r="AA116" s="2">
        <v>2</v>
      </c>
      <c r="AB116" s="1" t="s">
        <v>383</v>
      </c>
      <c r="AD116" s="2">
        <v>92</v>
      </c>
      <c r="AE116" s="2">
        <v>2</v>
      </c>
      <c r="AF116" s="3">
        <v>36196</v>
      </c>
      <c r="AG116" s="3">
        <v>36195</v>
      </c>
      <c r="AH116" s="2">
        <v>7</v>
      </c>
      <c r="AI116" s="1" t="s">
        <v>404</v>
      </c>
      <c r="AJ116" s="1" t="s">
        <v>405</v>
      </c>
      <c r="AK116" s="3">
        <v>35947</v>
      </c>
    </row>
    <row r="117" spans="1:37" ht="67.2" thickBot="1" x14ac:dyDescent="0.35">
      <c r="A117" s="2">
        <v>116</v>
      </c>
      <c r="B117" s="2">
        <v>749211824</v>
      </c>
      <c r="C117" s="2">
        <v>1144</v>
      </c>
      <c r="D117" s="1" t="s">
        <v>201</v>
      </c>
      <c r="E117" s="2">
        <v>210</v>
      </c>
      <c r="F117" s="1" t="s">
        <v>136</v>
      </c>
      <c r="G117" s="3">
        <v>28405</v>
      </c>
      <c r="H117" s="1" t="s">
        <v>19</v>
      </c>
      <c r="I117" s="1" t="s">
        <v>19</v>
      </c>
      <c r="J117" s="3">
        <v>36209</v>
      </c>
      <c r="K117" s="2">
        <v>0</v>
      </c>
      <c r="L117" s="2">
        <v>56</v>
      </c>
      <c r="M117" s="2">
        <v>48</v>
      </c>
      <c r="N117" s="2">
        <v>1</v>
      </c>
      <c r="O117" s="1" t="s">
        <v>20</v>
      </c>
      <c r="P117" s="3">
        <v>38199</v>
      </c>
      <c r="Q117" s="1" cm="1">
        <f t="array" ref="Q117">_xlfn.XLOOKUP(A117,$X$2:$X$291,$Z$2:$Z$291, N/A,0)</f>
        <v>15</v>
      </c>
      <c r="R117" s="1" t="str" cm="1">
        <f t="array" ref="R117">_xlfn.XLOOKUP(A117,$AD$2:$AD$291,$AI$2:$AI$291,N/A,0)</f>
        <v>Production</v>
      </c>
      <c r="S117" s="19">
        <f t="shared" si="1"/>
        <v>4587.6390366855076</v>
      </c>
      <c r="T117" s="1"/>
      <c r="U117" s="1">
        <v>18.18825655172412</v>
      </c>
      <c r="V117" s="1"/>
      <c r="W117" s="1"/>
      <c r="X117" s="2">
        <v>201</v>
      </c>
      <c r="Y117" s="3">
        <v>36252</v>
      </c>
      <c r="Z117" s="2">
        <v>19</v>
      </c>
      <c r="AA117" s="2">
        <v>2</v>
      </c>
      <c r="AB117" s="1" t="s">
        <v>383</v>
      </c>
      <c r="AD117" s="2">
        <v>93</v>
      </c>
      <c r="AE117" s="2">
        <v>2</v>
      </c>
      <c r="AF117" s="3">
        <v>36197</v>
      </c>
      <c r="AG117" s="3">
        <v>36196</v>
      </c>
      <c r="AH117" s="2">
        <v>7</v>
      </c>
      <c r="AI117" s="1" t="s">
        <v>404</v>
      </c>
      <c r="AJ117" s="1" t="s">
        <v>405</v>
      </c>
      <c r="AK117" s="3">
        <v>35947</v>
      </c>
    </row>
    <row r="118" spans="1:37" ht="67.2" thickBot="1" x14ac:dyDescent="0.35">
      <c r="A118" s="2">
        <v>117</v>
      </c>
      <c r="B118" s="2">
        <v>643805155</v>
      </c>
      <c r="C118" s="2">
        <v>1255</v>
      </c>
      <c r="D118" s="1" t="s">
        <v>88</v>
      </c>
      <c r="E118" s="2">
        <v>42</v>
      </c>
      <c r="F118" s="1" t="s">
        <v>89</v>
      </c>
      <c r="G118" s="3">
        <v>23910</v>
      </c>
      <c r="H118" s="1" t="s">
        <v>18</v>
      </c>
      <c r="I118" s="1" t="s">
        <v>19</v>
      </c>
      <c r="J118" s="3">
        <v>36209</v>
      </c>
      <c r="K118" s="2">
        <v>1</v>
      </c>
      <c r="L118" s="2">
        <v>67</v>
      </c>
      <c r="M118" s="2">
        <v>53</v>
      </c>
      <c r="N118" s="2">
        <v>1</v>
      </c>
      <c r="O118" s="1" t="s">
        <v>20</v>
      </c>
      <c r="P118" s="3">
        <v>38199</v>
      </c>
      <c r="Q118" s="1" cm="1">
        <f t="array" ref="Q118">_xlfn.XLOOKUP(A118,$X$2:$X$291,$Z$2:$Z$291, N/A,0)</f>
        <v>38.461500000000001</v>
      </c>
      <c r="R118" s="1" t="str" cm="1">
        <f t="array" ref="R118">_xlfn.XLOOKUP(A118,$AD$2:$AD$291,$AI$2:$AI$291,N/A,0)</f>
        <v>Information Services</v>
      </c>
      <c r="S118" s="19">
        <f t="shared" si="1"/>
        <v>11917.848566051274</v>
      </c>
      <c r="T118" s="1"/>
      <c r="U118" s="1">
        <v>18.18825655172412</v>
      </c>
      <c r="V118" s="1"/>
      <c r="W118" s="1"/>
      <c r="X118" s="2">
        <v>166</v>
      </c>
      <c r="Y118" s="3">
        <v>36234</v>
      </c>
      <c r="Z118" s="2">
        <v>19</v>
      </c>
      <c r="AA118" s="2">
        <v>2</v>
      </c>
      <c r="AB118" s="1" t="s">
        <v>383</v>
      </c>
      <c r="AD118" s="2">
        <v>95</v>
      </c>
      <c r="AE118" s="2">
        <v>2</v>
      </c>
      <c r="AF118" s="3">
        <v>36198</v>
      </c>
      <c r="AG118" s="3">
        <v>36197</v>
      </c>
      <c r="AH118" s="2">
        <v>7</v>
      </c>
      <c r="AI118" s="1" t="s">
        <v>404</v>
      </c>
      <c r="AJ118" s="1" t="s">
        <v>405</v>
      </c>
      <c r="AK118" s="3">
        <v>35947</v>
      </c>
    </row>
    <row r="119" spans="1:37" ht="67.2" thickBot="1" x14ac:dyDescent="0.35">
      <c r="A119" s="2">
        <v>118</v>
      </c>
      <c r="B119" s="2">
        <v>92096924</v>
      </c>
      <c r="C119" s="2">
        <v>1196</v>
      </c>
      <c r="D119" s="1" t="s">
        <v>202</v>
      </c>
      <c r="E119" s="2">
        <v>14</v>
      </c>
      <c r="F119" s="1" t="s">
        <v>138</v>
      </c>
      <c r="G119" s="3">
        <v>29108</v>
      </c>
      <c r="H119" s="1" t="s">
        <v>18</v>
      </c>
      <c r="I119" s="1" t="s">
        <v>26</v>
      </c>
      <c r="J119" s="3">
        <v>36210</v>
      </c>
      <c r="K119" s="2">
        <v>0</v>
      </c>
      <c r="L119" s="2">
        <v>8</v>
      </c>
      <c r="M119" s="2">
        <v>24</v>
      </c>
      <c r="N119" s="2">
        <v>1</v>
      </c>
      <c r="O119" s="1" t="s">
        <v>20</v>
      </c>
      <c r="P119" s="3">
        <v>38199</v>
      </c>
      <c r="Q119" s="1" cm="1">
        <f t="array" ref="Q119">_xlfn.XLOOKUP(A119,$X$2:$X$291,$Z$2:$Z$291, N/A,0)</f>
        <v>11</v>
      </c>
      <c r="R119" s="1" t="str" cm="1">
        <f t="array" ref="R119">_xlfn.XLOOKUP(A119,$AD$2:$AD$291,$AI$2:$AI$291,N/A,0)</f>
        <v>Production</v>
      </c>
      <c r="S119" s="19">
        <f t="shared" si="1"/>
        <v>0</v>
      </c>
      <c r="T119" s="1"/>
      <c r="U119" s="1">
        <v>18.18825655172412</v>
      </c>
      <c r="V119" s="1"/>
      <c r="W119" s="1"/>
      <c r="X119" s="2">
        <v>130</v>
      </c>
      <c r="Y119" s="3">
        <v>36216</v>
      </c>
      <c r="Z119" s="2">
        <v>19</v>
      </c>
      <c r="AA119" s="2">
        <v>2</v>
      </c>
      <c r="AB119" s="1" t="s">
        <v>383</v>
      </c>
      <c r="AD119" s="2">
        <v>97</v>
      </c>
      <c r="AE119" s="2">
        <v>3</v>
      </c>
      <c r="AF119" s="3">
        <v>36199</v>
      </c>
      <c r="AG119" s="3">
        <v>36198</v>
      </c>
      <c r="AH119" s="2">
        <v>7</v>
      </c>
      <c r="AI119" s="1" t="s">
        <v>404</v>
      </c>
      <c r="AJ119" s="1" t="s">
        <v>405</v>
      </c>
      <c r="AK119" s="3">
        <v>35947</v>
      </c>
    </row>
    <row r="120" spans="1:37" ht="67.2" thickBot="1" x14ac:dyDescent="0.35">
      <c r="A120" s="2">
        <v>119</v>
      </c>
      <c r="B120" s="2">
        <v>72636981</v>
      </c>
      <c r="C120" s="2">
        <v>1035</v>
      </c>
      <c r="D120" s="1" t="s">
        <v>103</v>
      </c>
      <c r="E120" s="2">
        <v>6</v>
      </c>
      <c r="F120" s="1" t="s">
        <v>101</v>
      </c>
      <c r="G120" s="3">
        <v>25403</v>
      </c>
      <c r="H120" s="1" t="s">
        <v>19</v>
      </c>
      <c r="I120" s="1" t="s">
        <v>26</v>
      </c>
      <c r="J120" s="3">
        <v>36210</v>
      </c>
      <c r="K120" s="2">
        <v>0</v>
      </c>
      <c r="L120" s="2">
        <v>47</v>
      </c>
      <c r="M120" s="2">
        <v>43</v>
      </c>
      <c r="N120" s="2">
        <v>1</v>
      </c>
      <c r="O120" s="1" t="s">
        <v>20</v>
      </c>
      <c r="P120" s="3">
        <v>38199</v>
      </c>
      <c r="Q120" s="1" cm="1">
        <f t="array" ref="Q120">_xlfn.XLOOKUP(A120,$X$2:$X$291,$Z$2:$Z$291, N/A,0)</f>
        <v>14.4231</v>
      </c>
      <c r="R120" s="1" t="str" cm="1">
        <f t="array" ref="R120">_xlfn.XLOOKUP(A120,$AD$2:$AD$291,$AI$2:$AI$291,N/A,0)</f>
        <v>Marketing</v>
      </c>
      <c r="S120" s="19">
        <f t="shared" si="1"/>
        <v>0</v>
      </c>
      <c r="T120" s="1"/>
      <c r="U120" s="1">
        <v>18.18825655172412</v>
      </c>
      <c r="V120" s="1"/>
      <c r="W120" s="1"/>
      <c r="X120" s="2">
        <v>94</v>
      </c>
      <c r="Y120" s="3">
        <v>36198</v>
      </c>
      <c r="Z120" s="2">
        <v>19</v>
      </c>
      <c r="AA120" s="2">
        <v>2</v>
      </c>
      <c r="AB120" s="1" t="s">
        <v>383</v>
      </c>
      <c r="AD120" s="2">
        <v>98</v>
      </c>
      <c r="AE120" s="2">
        <v>3</v>
      </c>
      <c r="AF120" s="3">
        <v>36200</v>
      </c>
      <c r="AG120" s="3">
        <v>36199</v>
      </c>
      <c r="AH120" s="2">
        <v>7</v>
      </c>
      <c r="AI120" s="1" t="s">
        <v>404</v>
      </c>
      <c r="AJ120" s="1" t="s">
        <v>405</v>
      </c>
      <c r="AK120" s="3">
        <v>35947</v>
      </c>
    </row>
    <row r="121" spans="1:37" ht="67.2" thickBot="1" x14ac:dyDescent="0.35">
      <c r="A121" s="2">
        <v>120</v>
      </c>
      <c r="B121" s="2">
        <v>563680513</v>
      </c>
      <c r="C121" s="2">
        <v>1180</v>
      </c>
      <c r="D121" s="1" t="s">
        <v>203</v>
      </c>
      <c r="E121" s="2">
        <v>38</v>
      </c>
      <c r="F121" s="1" t="s">
        <v>138</v>
      </c>
      <c r="G121" s="3">
        <v>29768</v>
      </c>
      <c r="H121" s="1" t="s">
        <v>18</v>
      </c>
      <c r="I121" s="1" t="s">
        <v>26</v>
      </c>
      <c r="J121" s="3">
        <v>36212</v>
      </c>
      <c r="K121" s="2">
        <v>0</v>
      </c>
      <c r="L121" s="2">
        <v>92</v>
      </c>
      <c r="M121" s="2">
        <v>66</v>
      </c>
      <c r="N121" s="2">
        <v>1</v>
      </c>
      <c r="O121" s="1" t="s">
        <v>20</v>
      </c>
      <c r="P121" s="3">
        <v>38199</v>
      </c>
      <c r="Q121" s="1" cm="1">
        <f t="array" ref="Q121">_xlfn.XLOOKUP(A121,$X$2:$X$291,$Z$2:$Z$291, N/A,0)</f>
        <v>11</v>
      </c>
      <c r="R121" s="1" t="str" cm="1">
        <f t="array" ref="R121">_xlfn.XLOOKUP(A121,$AD$2:$AD$291,$AI$2:$AI$291,N/A,0)</f>
        <v>Production</v>
      </c>
      <c r="S121" s="19">
        <f t="shared" si="1"/>
        <v>3379.0702080367382</v>
      </c>
      <c r="T121" s="1"/>
      <c r="U121" s="1">
        <v>18.18825655172412</v>
      </c>
      <c r="V121" s="1">
        <v>14</v>
      </c>
      <c r="W121" s="1"/>
      <c r="X121" s="2">
        <v>59</v>
      </c>
      <c r="Y121" s="3">
        <v>36179</v>
      </c>
      <c r="Z121" s="2">
        <v>19</v>
      </c>
      <c r="AA121" s="2">
        <v>2</v>
      </c>
      <c r="AB121" s="1" t="s">
        <v>383</v>
      </c>
      <c r="AD121" s="2">
        <v>99</v>
      </c>
      <c r="AE121" s="2">
        <v>3</v>
      </c>
      <c r="AF121" s="3">
        <v>36202</v>
      </c>
      <c r="AG121" s="3">
        <v>36201</v>
      </c>
      <c r="AH121" s="2">
        <v>7</v>
      </c>
      <c r="AI121" s="1" t="s">
        <v>404</v>
      </c>
      <c r="AJ121" s="1" t="s">
        <v>405</v>
      </c>
      <c r="AK121" s="3">
        <v>35947</v>
      </c>
    </row>
    <row r="122" spans="1:37" ht="67.2" thickBot="1" x14ac:dyDescent="0.35">
      <c r="A122" s="2">
        <v>121</v>
      </c>
      <c r="B122" s="2">
        <v>584205124</v>
      </c>
      <c r="C122" s="2">
        <v>1282</v>
      </c>
      <c r="D122" s="1" t="s">
        <v>371</v>
      </c>
      <c r="E122" s="2">
        <v>85</v>
      </c>
      <c r="F122" s="1" t="s">
        <v>367</v>
      </c>
      <c r="G122" s="3">
        <v>23358</v>
      </c>
      <c r="H122" s="1" t="s">
        <v>19</v>
      </c>
      <c r="I122" s="1" t="s">
        <v>19</v>
      </c>
      <c r="J122" s="3">
        <v>36212</v>
      </c>
      <c r="K122" s="2">
        <v>0</v>
      </c>
      <c r="L122" s="2">
        <v>94</v>
      </c>
      <c r="M122" s="2">
        <v>67</v>
      </c>
      <c r="N122" s="2">
        <v>1</v>
      </c>
      <c r="O122" s="1" t="s">
        <v>20</v>
      </c>
      <c r="P122" s="3">
        <v>38199</v>
      </c>
      <c r="Q122" s="1" cm="1">
        <f t="array" ref="Q122">_xlfn.XLOOKUP(A122,$X$2:$X$291,$Z$2:$Z$291, N/A,0)</f>
        <v>9.5</v>
      </c>
      <c r="R122" s="1" t="str" cm="1">
        <f t="array" ref="R122">_xlfn.XLOOKUP(A122,$AD$2:$AD$291,$AI$2:$AI$291,N/A,0)</f>
        <v>Shipping and Receiving</v>
      </c>
      <c r="S122" s="19">
        <f t="shared" si="1"/>
        <v>2952.4936239236586</v>
      </c>
      <c r="T122" s="1"/>
      <c r="U122" s="1">
        <v>18.18825655172412</v>
      </c>
      <c r="V122" s="1"/>
      <c r="W122" s="1"/>
      <c r="X122" s="2">
        <v>197</v>
      </c>
      <c r="Y122" s="3">
        <v>36249</v>
      </c>
      <c r="Z122" s="2">
        <v>25</v>
      </c>
      <c r="AA122" s="2">
        <v>2</v>
      </c>
      <c r="AB122" s="1" t="s">
        <v>383</v>
      </c>
      <c r="AD122" s="2">
        <v>100</v>
      </c>
      <c r="AE122" s="2">
        <v>2</v>
      </c>
      <c r="AF122" s="3">
        <v>36203</v>
      </c>
      <c r="AG122" s="3">
        <v>36202</v>
      </c>
      <c r="AH122" s="2">
        <v>7</v>
      </c>
      <c r="AI122" s="1" t="s">
        <v>404</v>
      </c>
      <c r="AJ122" s="1" t="s">
        <v>405</v>
      </c>
      <c r="AK122" s="3">
        <v>35947</v>
      </c>
    </row>
    <row r="123" spans="1:37" ht="67.2" thickBot="1" x14ac:dyDescent="0.35">
      <c r="A123" s="2">
        <v>122</v>
      </c>
      <c r="B123" s="2">
        <v>458159238</v>
      </c>
      <c r="C123" s="2">
        <v>1223</v>
      </c>
      <c r="D123" s="1" t="s">
        <v>204</v>
      </c>
      <c r="E123" s="2">
        <v>7</v>
      </c>
      <c r="F123" s="1" t="s">
        <v>111</v>
      </c>
      <c r="G123" s="3">
        <v>23282</v>
      </c>
      <c r="H123" s="1" t="s">
        <v>18</v>
      </c>
      <c r="I123" s="1" t="s">
        <v>19</v>
      </c>
      <c r="J123" s="3">
        <v>36213</v>
      </c>
      <c r="K123" s="2">
        <v>0</v>
      </c>
      <c r="L123" s="2">
        <v>35</v>
      </c>
      <c r="M123" s="2">
        <v>37</v>
      </c>
      <c r="N123" s="2">
        <v>1</v>
      </c>
      <c r="O123" s="1" t="s">
        <v>20</v>
      </c>
      <c r="P123" s="3">
        <v>38199</v>
      </c>
      <c r="Q123" s="1" cm="1">
        <f t="array" ref="Q123">_xlfn.XLOOKUP(A123,$X$2:$X$291,$Z$2:$Z$291, N/A,0)</f>
        <v>12.45</v>
      </c>
      <c r="R123" s="1" t="str" cm="1">
        <f t="array" ref="R123">_xlfn.XLOOKUP(A123,$AD$2:$AD$291,$AI$2:$AI$291,N/A,0)</f>
        <v>Production</v>
      </c>
      <c r="S123" s="19">
        <f t="shared" si="1"/>
        <v>0</v>
      </c>
      <c r="T123" s="1"/>
      <c r="U123" s="1">
        <v>18.18825655172412</v>
      </c>
      <c r="V123" s="1"/>
      <c r="W123" s="1"/>
      <c r="X123" s="2">
        <v>5</v>
      </c>
      <c r="Y123" s="3">
        <v>35806</v>
      </c>
      <c r="Z123" s="2">
        <v>25</v>
      </c>
      <c r="AA123" s="2">
        <v>2</v>
      </c>
      <c r="AB123" s="1" t="s">
        <v>383</v>
      </c>
      <c r="AD123" s="2">
        <v>101</v>
      </c>
      <c r="AE123" s="2">
        <v>3</v>
      </c>
      <c r="AF123" s="3">
        <v>36203</v>
      </c>
      <c r="AG123" s="3">
        <v>36202</v>
      </c>
      <c r="AH123" s="2">
        <v>7</v>
      </c>
      <c r="AI123" s="1" t="s">
        <v>404</v>
      </c>
      <c r="AJ123" s="1" t="s">
        <v>405</v>
      </c>
      <c r="AK123" s="3">
        <v>35947</v>
      </c>
    </row>
    <row r="124" spans="1:37" ht="67.2" thickBot="1" x14ac:dyDescent="0.35">
      <c r="A124" s="2">
        <v>123</v>
      </c>
      <c r="B124" s="2">
        <v>712885347</v>
      </c>
      <c r="C124" s="2">
        <v>1062</v>
      </c>
      <c r="D124" s="1" t="s">
        <v>205</v>
      </c>
      <c r="E124" s="2">
        <v>21</v>
      </c>
      <c r="F124" s="1" t="s">
        <v>206</v>
      </c>
      <c r="G124" s="3">
        <v>24519</v>
      </c>
      <c r="H124" s="1" t="s">
        <v>19</v>
      </c>
      <c r="I124" s="1" t="s">
        <v>19</v>
      </c>
      <c r="J124" s="3">
        <v>36213</v>
      </c>
      <c r="K124" s="2">
        <v>0</v>
      </c>
      <c r="L124" s="2">
        <v>74</v>
      </c>
      <c r="M124" s="2">
        <v>57</v>
      </c>
      <c r="N124" s="2">
        <v>1</v>
      </c>
      <c r="O124" s="1" t="s">
        <v>20</v>
      </c>
      <c r="P124" s="3">
        <v>38199</v>
      </c>
      <c r="Q124" s="1" cm="1">
        <f t="array" ref="Q124">_xlfn.XLOOKUP(A124,$X$2:$X$291,$Z$2:$Z$291, N/A,0)</f>
        <v>25</v>
      </c>
      <c r="R124" s="1" t="str" cm="1">
        <f t="array" ref="R124">_xlfn.XLOOKUP(A124,$AD$2:$AD$291,$AI$2:$AI$291,N/A,0)</f>
        <v>Production</v>
      </c>
      <c r="S124" s="19">
        <f t="shared" si="1"/>
        <v>7565.3112918636252</v>
      </c>
      <c r="T124" s="1"/>
      <c r="U124" s="1">
        <v>18.18825655172412</v>
      </c>
      <c r="V124" s="1"/>
      <c r="W124" s="1"/>
      <c r="X124" s="2">
        <v>185</v>
      </c>
      <c r="Y124" s="3">
        <v>36245</v>
      </c>
      <c r="Z124" s="2">
        <v>25</v>
      </c>
      <c r="AA124" s="2">
        <v>2</v>
      </c>
      <c r="AB124" s="1" t="s">
        <v>383</v>
      </c>
      <c r="AD124" s="2">
        <v>104</v>
      </c>
      <c r="AE124" s="2">
        <v>2</v>
      </c>
      <c r="AF124" s="3">
        <v>36204</v>
      </c>
      <c r="AG124" s="3">
        <v>36203</v>
      </c>
      <c r="AH124" s="2">
        <v>7</v>
      </c>
      <c r="AI124" s="1" t="s">
        <v>404</v>
      </c>
      <c r="AJ124" s="1" t="s">
        <v>405</v>
      </c>
      <c r="AK124" s="3">
        <v>35947</v>
      </c>
    </row>
    <row r="125" spans="1:37" ht="67.2" thickBot="1" x14ac:dyDescent="0.35">
      <c r="A125" s="2">
        <v>124</v>
      </c>
      <c r="B125" s="2">
        <v>87268837</v>
      </c>
      <c r="C125" s="2">
        <v>1121</v>
      </c>
      <c r="D125" s="1" t="s">
        <v>207</v>
      </c>
      <c r="E125" s="2">
        <v>184</v>
      </c>
      <c r="F125" s="1" t="s">
        <v>126</v>
      </c>
      <c r="G125" s="3">
        <v>28352</v>
      </c>
      <c r="H125" s="1" t="s">
        <v>18</v>
      </c>
      <c r="I125" s="1" t="s">
        <v>19</v>
      </c>
      <c r="J125" s="3">
        <v>36213</v>
      </c>
      <c r="K125" s="2">
        <v>0</v>
      </c>
      <c r="L125" s="2">
        <v>33</v>
      </c>
      <c r="M125" s="2">
        <v>36</v>
      </c>
      <c r="N125" s="2">
        <v>1</v>
      </c>
      <c r="O125" s="1" t="s">
        <v>20</v>
      </c>
      <c r="P125" s="3">
        <v>38199</v>
      </c>
      <c r="Q125" s="1" cm="1">
        <f t="array" ref="Q125">_xlfn.XLOOKUP(A125,$X$2:$X$291,$Z$2:$Z$291, N/A,0)</f>
        <v>9.5</v>
      </c>
      <c r="R125" s="1" t="str" cm="1">
        <f t="array" ref="R125">_xlfn.XLOOKUP(A125,$AD$2:$AD$291,$AI$2:$AI$291,N/A,0)</f>
        <v>Production</v>
      </c>
      <c r="S125" s="19">
        <f t="shared" si="1"/>
        <v>0</v>
      </c>
      <c r="T125" s="1"/>
      <c r="U125" s="1">
        <v>18.18825655172412</v>
      </c>
      <c r="V125" s="1"/>
      <c r="W125" s="1"/>
      <c r="X125" s="2">
        <v>143</v>
      </c>
      <c r="Y125" s="3">
        <v>36224</v>
      </c>
      <c r="Z125" s="2">
        <v>25</v>
      </c>
      <c r="AA125" s="2">
        <v>2</v>
      </c>
      <c r="AB125" s="1" t="s">
        <v>383</v>
      </c>
      <c r="AD125" s="2">
        <v>105</v>
      </c>
      <c r="AE125" s="2">
        <v>1</v>
      </c>
      <c r="AF125" s="3">
        <v>36204</v>
      </c>
      <c r="AG125" s="3">
        <v>36203</v>
      </c>
      <c r="AH125" s="2">
        <v>7</v>
      </c>
      <c r="AI125" s="1" t="s">
        <v>404</v>
      </c>
      <c r="AJ125" s="1" t="s">
        <v>405</v>
      </c>
      <c r="AK125" s="3">
        <v>35947</v>
      </c>
    </row>
    <row r="126" spans="1:37" ht="67.2" thickBot="1" x14ac:dyDescent="0.35">
      <c r="A126" s="2">
        <v>125</v>
      </c>
      <c r="B126" s="2">
        <v>969985265</v>
      </c>
      <c r="C126" s="2">
        <v>1105</v>
      </c>
      <c r="D126" s="1" t="s">
        <v>208</v>
      </c>
      <c r="E126" s="2">
        <v>182</v>
      </c>
      <c r="F126" s="1" t="s">
        <v>134</v>
      </c>
      <c r="G126" s="3">
        <v>25417</v>
      </c>
      <c r="H126" s="1" t="s">
        <v>19</v>
      </c>
      <c r="I126" s="1" t="s">
        <v>26</v>
      </c>
      <c r="J126" s="3">
        <v>36214</v>
      </c>
      <c r="K126" s="2">
        <v>0</v>
      </c>
      <c r="L126" s="2">
        <v>17</v>
      </c>
      <c r="M126" s="2">
        <v>28</v>
      </c>
      <c r="N126" s="2">
        <v>1</v>
      </c>
      <c r="O126" s="1" t="s">
        <v>20</v>
      </c>
      <c r="P126" s="3">
        <v>38199</v>
      </c>
      <c r="Q126" s="1" cm="1">
        <f t="array" ref="Q126">_xlfn.XLOOKUP(A126,$X$2:$X$291,$Z$2:$Z$291, N/A,0)</f>
        <v>14</v>
      </c>
      <c r="R126" s="1" t="str" cm="1">
        <f t="array" ref="R126">_xlfn.XLOOKUP(A126,$AD$2:$AD$291,$AI$2:$AI$291,N/A,0)</f>
        <v>Production</v>
      </c>
      <c r="S126" s="19">
        <f t="shared" si="1"/>
        <v>0</v>
      </c>
      <c r="T126" s="1"/>
      <c r="U126" s="1">
        <v>18.18825655172412</v>
      </c>
      <c r="V126" s="1">
        <v>14</v>
      </c>
      <c r="W126" s="1"/>
      <c r="X126" s="2">
        <v>74</v>
      </c>
      <c r="Y126" s="3">
        <v>36188</v>
      </c>
      <c r="Z126" s="2">
        <v>25</v>
      </c>
      <c r="AA126" s="2">
        <v>2</v>
      </c>
      <c r="AB126" s="1" t="s">
        <v>383</v>
      </c>
      <c r="AD126" s="2">
        <v>107</v>
      </c>
      <c r="AE126" s="2">
        <v>1</v>
      </c>
      <c r="AF126" s="3">
        <v>36205</v>
      </c>
      <c r="AG126" s="3">
        <v>36204</v>
      </c>
      <c r="AH126" s="2">
        <v>7</v>
      </c>
      <c r="AI126" s="1" t="s">
        <v>404</v>
      </c>
      <c r="AJ126" s="1" t="s">
        <v>405</v>
      </c>
      <c r="AK126" s="3">
        <v>35947</v>
      </c>
    </row>
    <row r="127" spans="1:37" ht="67.2" thickBot="1" x14ac:dyDescent="0.35">
      <c r="A127" s="2">
        <v>126</v>
      </c>
      <c r="B127" s="2">
        <v>539490372</v>
      </c>
      <c r="C127" s="2">
        <v>1164</v>
      </c>
      <c r="D127" s="1" t="s">
        <v>209</v>
      </c>
      <c r="E127" s="2">
        <v>123</v>
      </c>
      <c r="F127" s="1" t="s">
        <v>128</v>
      </c>
      <c r="G127" s="3">
        <v>28872</v>
      </c>
      <c r="H127" s="1" t="s">
        <v>19</v>
      </c>
      <c r="I127" s="1" t="s">
        <v>19</v>
      </c>
      <c r="J127" s="3">
        <v>36214</v>
      </c>
      <c r="K127" s="2">
        <v>0</v>
      </c>
      <c r="L127" s="2">
        <v>76</v>
      </c>
      <c r="M127" s="2">
        <v>58</v>
      </c>
      <c r="N127" s="2">
        <v>1</v>
      </c>
      <c r="O127" s="1" t="s">
        <v>20</v>
      </c>
      <c r="P127" s="3">
        <v>38199</v>
      </c>
      <c r="Q127" s="1" cm="1">
        <f t="array" ref="Q127">_xlfn.XLOOKUP(A127,$X$2:$X$291,$Z$2:$Z$291, N/A,0)</f>
        <v>10</v>
      </c>
      <c r="R127" s="1" t="str" cm="1">
        <f t="array" ref="R127">_xlfn.XLOOKUP(A127,$AD$2:$AD$291,$AI$2:$AI$291,N/A,0)</f>
        <v>Production</v>
      </c>
      <c r="S127" s="19">
        <f t="shared" si="1"/>
        <v>3065.9529803138698</v>
      </c>
      <c r="T127" s="1"/>
      <c r="U127" s="1">
        <v>18.18825655172412</v>
      </c>
      <c r="V127" s="1"/>
      <c r="W127" s="1"/>
      <c r="X127" s="2">
        <v>135</v>
      </c>
      <c r="Y127" s="3">
        <v>36219</v>
      </c>
      <c r="Z127" s="2">
        <v>25</v>
      </c>
      <c r="AA127" s="2">
        <v>2</v>
      </c>
      <c r="AB127" s="1" t="s">
        <v>383</v>
      </c>
      <c r="AD127" s="2">
        <v>108</v>
      </c>
      <c r="AE127" s="2">
        <v>1</v>
      </c>
      <c r="AF127" s="3">
        <v>36206</v>
      </c>
      <c r="AG127" s="3">
        <v>36205</v>
      </c>
      <c r="AH127" s="2">
        <v>7</v>
      </c>
      <c r="AI127" s="1" t="s">
        <v>404</v>
      </c>
      <c r="AJ127" s="1" t="s">
        <v>405</v>
      </c>
      <c r="AK127" s="3">
        <v>35947</v>
      </c>
    </row>
    <row r="128" spans="1:37" ht="67.2" thickBot="1" x14ac:dyDescent="0.35">
      <c r="A128" s="2">
        <v>127</v>
      </c>
      <c r="B128" s="2">
        <v>242381745</v>
      </c>
      <c r="C128" s="2">
        <v>1266</v>
      </c>
      <c r="D128" s="1" t="s">
        <v>23</v>
      </c>
      <c r="E128" s="2">
        <v>90</v>
      </c>
      <c r="F128" s="1" t="s">
        <v>24</v>
      </c>
      <c r="G128" s="3">
        <v>28227</v>
      </c>
      <c r="H128" s="1" t="s">
        <v>18</v>
      </c>
      <c r="I128" s="1" t="s">
        <v>19</v>
      </c>
      <c r="J128" s="3">
        <v>36214</v>
      </c>
      <c r="K128" s="2">
        <v>0</v>
      </c>
      <c r="L128" s="2">
        <v>78</v>
      </c>
      <c r="M128" s="2">
        <v>59</v>
      </c>
      <c r="N128" s="2">
        <v>1</v>
      </c>
      <c r="O128" s="1" t="s">
        <v>20</v>
      </c>
      <c r="P128" s="3">
        <v>38199</v>
      </c>
      <c r="Q128" s="1" cm="1">
        <f t="array" ref="Q128">_xlfn.XLOOKUP(A128,$X$2:$X$291,$Z$2:$Z$291, N/A,0)</f>
        <v>10.25</v>
      </c>
      <c r="R128" s="1" t="str" cm="1">
        <f t="array" ref="R128">_xlfn.XLOOKUP(A128,$AD$2:$AD$291,$AI$2:$AI$291,N/A,0)</f>
        <v>Document Control</v>
      </c>
      <c r="S128" s="19">
        <f t="shared" si="1"/>
        <v>3179.9945483233701</v>
      </c>
      <c r="T128" s="1"/>
      <c r="U128" s="1">
        <v>18.18825655172412</v>
      </c>
      <c r="V128" s="1"/>
      <c r="W128" s="1"/>
      <c r="X128" s="2">
        <v>182</v>
      </c>
      <c r="Y128" s="3">
        <v>36243</v>
      </c>
      <c r="Z128" s="2">
        <v>25</v>
      </c>
      <c r="AA128" s="2">
        <v>2</v>
      </c>
      <c r="AB128" s="1" t="s">
        <v>383</v>
      </c>
      <c r="AD128" s="2">
        <v>110</v>
      </c>
      <c r="AE128" s="2">
        <v>2</v>
      </c>
      <c r="AF128" s="3">
        <v>36206</v>
      </c>
      <c r="AG128" s="3">
        <v>36205</v>
      </c>
      <c r="AH128" s="2">
        <v>7</v>
      </c>
      <c r="AI128" s="1" t="s">
        <v>404</v>
      </c>
      <c r="AJ128" s="1" t="s">
        <v>405</v>
      </c>
      <c r="AK128" s="3">
        <v>35947</v>
      </c>
    </row>
    <row r="129" spans="1:37" ht="67.2" thickBot="1" x14ac:dyDescent="0.35">
      <c r="A129" s="2">
        <v>128</v>
      </c>
      <c r="B129" s="2">
        <v>929666391</v>
      </c>
      <c r="C129" s="2">
        <v>1254</v>
      </c>
      <c r="D129" s="1" t="s">
        <v>90</v>
      </c>
      <c r="E129" s="2">
        <v>42</v>
      </c>
      <c r="F129" s="1" t="s">
        <v>89</v>
      </c>
      <c r="G129" s="3">
        <v>24144</v>
      </c>
      <c r="H129" s="1" t="s">
        <v>19</v>
      </c>
      <c r="I129" s="1" t="s">
        <v>19</v>
      </c>
      <c r="J129" s="3">
        <v>36214</v>
      </c>
      <c r="K129" s="2">
        <v>1</v>
      </c>
      <c r="L129" s="2">
        <v>66</v>
      </c>
      <c r="M129" s="2">
        <v>53</v>
      </c>
      <c r="N129" s="2">
        <v>1</v>
      </c>
      <c r="O129" s="1" t="s">
        <v>20</v>
      </c>
      <c r="P129" s="3">
        <v>38199</v>
      </c>
      <c r="Q129" s="1" cm="1">
        <f t="array" ref="Q129">_xlfn.XLOOKUP(A129,$X$2:$X$291,$Z$2:$Z$291, N/A,0)</f>
        <v>38.461500000000001</v>
      </c>
      <c r="R129" s="1" t="str" cm="1">
        <f t="array" ref="R129">_xlfn.XLOOKUP(A129,$AD$2:$AD$291,$AI$2:$AI$291,N/A,0)</f>
        <v>Information Services</v>
      </c>
      <c r="S129" s="19">
        <f t="shared" si="1"/>
        <v>11916.517069989082</v>
      </c>
      <c r="T129" s="1"/>
      <c r="U129" s="1">
        <v>18.18825655172412</v>
      </c>
      <c r="V129" s="1"/>
      <c r="W129" s="1"/>
      <c r="X129" s="2">
        <v>25</v>
      </c>
      <c r="Y129" s="3">
        <v>36164</v>
      </c>
      <c r="Z129" s="2">
        <v>25</v>
      </c>
      <c r="AA129" s="2">
        <v>2</v>
      </c>
      <c r="AB129" s="1" t="s">
        <v>383</v>
      </c>
      <c r="AD129" s="2">
        <v>112</v>
      </c>
      <c r="AE129" s="2">
        <v>2</v>
      </c>
      <c r="AF129" s="3">
        <v>36207</v>
      </c>
      <c r="AG129" s="3">
        <v>36206</v>
      </c>
      <c r="AH129" s="2">
        <v>7</v>
      </c>
      <c r="AI129" s="1" t="s">
        <v>404</v>
      </c>
      <c r="AJ129" s="1" t="s">
        <v>405</v>
      </c>
      <c r="AK129" s="3">
        <v>35947</v>
      </c>
    </row>
    <row r="130" spans="1:37" ht="67.2" thickBot="1" x14ac:dyDescent="0.35">
      <c r="A130" s="2">
        <v>129</v>
      </c>
      <c r="B130" s="2">
        <v>948320468</v>
      </c>
      <c r="C130" s="2">
        <v>1207</v>
      </c>
      <c r="D130" s="1" t="s">
        <v>210</v>
      </c>
      <c r="E130" s="2">
        <v>16</v>
      </c>
      <c r="F130" s="1" t="s">
        <v>111</v>
      </c>
      <c r="G130" s="3">
        <v>25502</v>
      </c>
      <c r="H130" s="1" t="s">
        <v>18</v>
      </c>
      <c r="I130" s="1" t="s">
        <v>19</v>
      </c>
      <c r="J130" s="3">
        <v>36215</v>
      </c>
      <c r="K130" s="2">
        <v>0</v>
      </c>
      <c r="L130" s="2">
        <v>19</v>
      </c>
      <c r="M130" s="2">
        <v>29</v>
      </c>
      <c r="N130" s="2">
        <v>1</v>
      </c>
      <c r="O130" s="1" t="s">
        <v>20</v>
      </c>
      <c r="P130" s="3">
        <v>38199</v>
      </c>
      <c r="Q130" s="1" cm="1">
        <f t="array" ref="Q130">_xlfn.XLOOKUP(A130,$X$2:$X$291,$Z$2:$Z$291, N/A,0)</f>
        <v>12.45</v>
      </c>
      <c r="R130" s="1" t="str" cm="1">
        <f t="array" ref="R130">_xlfn.XLOOKUP(A130,$AD$2:$AD$291,$AI$2:$AI$291,N/A,0)</f>
        <v>Production</v>
      </c>
      <c r="S130" s="19">
        <f t="shared" si="1"/>
        <v>0</v>
      </c>
      <c r="T130" s="1"/>
      <c r="U130" s="1">
        <v>18.18825655172412</v>
      </c>
      <c r="V130" s="1"/>
      <c r="W130" s="1"/>
      <c r="X130" s="2">
        <v>38</v>
      </c>
      <c r="Y130" s="3">
        <v>36169</v>
      </c>
      <c r="Z130" s="2">
        <v>25</v>
      </c>
      <c r="AA130" s="2">
        <v>2</v>
      </c>
      <c r="AB130" s="1" t="s">
        <v>383</v>
      </c>
      <c r="AD130" s="2">
        <v>113</v>
      </c>
      <c r="AE130" s="2">
        <v>1</v>
      </c>
      <c r="AF130" s="3">
        <v>36208</v>
      </c>
      <c r="AG130" s="3">
        <v>36207</v>
      </c>
      <c r="AH130" s="2">
        <v>7</v>
      </c>
      <c r="AI130" s="1" t="s">
        <v>404</v>
      </c>
      <c r="AJ130" s="1" t="s">
        <v>405</v>
      </c>
      <c r="AK130" s="3">
        <v>35947</v>
      </c>
    </row>
    <row r="131" spans="1:37" ht="67.2" thickBot="1" x14ac:dyDescent="0.35">
      <c r="A131" s="2">
        <v>130</v>
      </c>
      <c r="B131" s="2">
        <v>931190412</v>
      </c>
      <c r="C131" s="2">
        <v>1250</v>
      </c>
      <c r="D131" s="1" t="s">
        <v>60</v>
      </c>
      <c r="E131" s="2">
        <v>139</v>
      </c>
      <c r="F131" s="1" t="s">
        <v>54</v>
      </c>
      <c r="G131" s="3">
        <v>27324</v>
      </c>
      <c r="H131" s="1" t="s">
        <v>18</v>
      </c>
      <c r="I131" s="1" t="s">
        <v>19</v>
      </c>
      <c r="J131" s="3">
        <v>36216</v>
      </c>
      <c r="K131" s="2">
        <v>0</v>
      </c>
      <c r="L131" s="2">
        <v>62</v>
      </c>
      <c r="M131" s="2">
        <v>51</v>
      </c>
      <c r="N131" s="2">
        <v>1</v>
      </c>
      <c r="O131" s="1" t="s">
        <v>20</v>
      </c>
      <c r="P131" s="3">
        <v>38199</v>
      </c>
      <c r="Q131" s="1" cm="1">
        <f t="array" ref="Q131">_xlfn.XLOOKUP(A131,$X$2:$X$291,$Z$2:$Z$291, N/A,0)</f>
        <v>19</v>
      </c>
      <c r="R131" s="1" t="str" cm="1">
        <f t="array" ref="R131">_xlfn.XLOOKUP(A131,$AD$2:$AD$291,$AI$2:$AI$291,N/A,0)</f>
        <v>Finance</v>
      </c>
      <c r="S131" s="19">
        <f t="shared" ref="S131:S194" si="2">IF(LOG(E131)*L131&gt;75,Q131*LOG(C131)*100,0)</f>
        <v>5884.1290247153065</v>
      </c>
      <c r="T131" s="1"/>
      <c r="U131" s="1">
        <v>18.18825655172412</v>
      </c>
      <c r="V131" s="1">
        <v>14</v>
      </c>
      <c r="W131" s="1"/>
      <c r="X131" s="2">
        <v>210</v>
      </c>
      <c r="Y131" s="3">
        <v>36256</v>
      </c>
      <c r="Z131" s="2">
        <v>25</v>
      </c>
      <c r="AA131" s="2">
        <v>2</v>
      </c>
      <c r="AB131" s="1" t="s">
        <v>383</v>
      </c>
      <c r="AD131" s="2">
        <v>115</v>
      </c>
      <c r="AE131" s="2">
        <v>1</v>
      </c>
      <c r="AF131" s="3">
        <v>36209</v>
      </c>
      <c r="AG131" s="3">
        <v>36208</v>
      </c>
      <c r="AH131" s="2">
        <v>7</v>
      </c>
      <c r="AI131" s="1" t="s">
        <v>404</v>
      </c>
      <c r="AJ131" s="1" t="s">
        <v>405</v>
      </c>
      <c r="AK131" s="3">
        <v>35947</v>
      </c>
    </row>
    <row r="132" spans="1:37" ht="67.2" thickBot="1" x14ac:dyDescent="0.35">
      <c r="A132" s="2">
        <v>131</v>
      </c>
      <c r="B132" s="2">
        <v>153288994</v>
      </c>
      <c r="C132" s="2">
        <v>1191</v>
      </c>
      <c r="D132" s="1" t="s">
        <v>211</v>
      </c>
      <c r="E132" s="2">
        <v>74</v>
      </c>
      <c r="F132" s="1" t="s">
        <v>138</v>
      </c>
      <c r="G132" s="3">
        <v>22554</v>
      </c>
      <c r="H132" s="1" t="s">
        <v>19</v>
      </c>
      <c r="I132" s="1" t="s">
        <v>19</v>
      </c>
      <c r="J132" s="3">
        <v>36217</v>
      </c>
      <c r="K132" s="2">
        <v>0</v>
      </c>
      <c r="L132" s="2">
        <v>3</v>
      </c>
      <c r="M132" s="2">
        <v>21</v>
      </c>
      <c r="N132" s="2">
        <v>1</v>
      </c>
      <c r="O132" s="1" t="s">
        <v>20</v>
      </c>
      <c r="P132" s="3">
        <v>38199</v>
      </c>
      <c r="Q132" s="1" cm="1">
        <f t="array" ref="Q132">_xlfn.XLOOKUP(A132,$X$2:$X$291,$Z$2:$Z$291, N/A,0)</f>
        <v>11</v>
      </c>
      <c r="R132" s="1" t="str" cm="1">
        <f t="array" ref="R132">_xlfn.XLOOKUP(A132,$AD$2:$AD$291,$AI$2:$AI$291,N/A,0)</f>
        <v>Production</v>
      </c>
      <c r="S132" s="19">
        <f t="shared" si="2"/>
        <v>0</v>
      </c>
      <c r="T132" s="1"/>
      <c r="U132" s="1">
        <v>18.18825655172412</v>
      </c>
      <c r="V132" s="1"/>
      <c r="W132" s="1"/>
      <c r="X132" s="2">
        <v>16</v>
      </c>
      <c r="Y132" s="3">
        <v>35884</v>
      </c>
      <c r="Z132" s="2">
        <v>25</v>
      </c>
      <c r="AA132" s="2">
        <v>2</v>
      </c>
      <c r="AB132" s="1" t="s">
        <v>383</v>
      </c>
      <c r="AD132" s="2">
        <v>116</v>
      </c>
      <c r="AE132" s="2">
        <v>1</v>
      </c>
      <c r="AF132" s="3">
        <v>36209</v>
      </c>
      <c r="AG132" s="3">
        <v>36208</v>
      </c>
      <c r="AH132" s="2">
        <v>7</v>
      </c>
      <c r="AI132" s="1" t="s">
        <v>404</v>
      </c>
      <c r="AJ132" s="1" t="s">
        <v>405</v>
      </c>
      <c r="AK132" s="3">
        <v>35947</v>
      </c>
    </row>
    <row r="133" spans="1:37" ht="67.2" thickBot="1" x14ac:dyDescent="0.35">
      <c r="A133" s="2">
        <v>132</v>
      </c>
      <c r="B133" s="2">
        <v>981495526</v>
      </c>
      <c r="C133" s="2">
        <v>1234</v>
      </c>
      <c r="D133" s="1" t="s">
        <v>310</v>
      </c>
      <c r="E133" s="2">
        <v>44</v>
      </c>
      <c r="F133" s="1" t="s">
        <v>186</v>
      </c>
      <c r="G133" s="3">
        <v>28512</v>
      </c>
      <c r="H133" s="1" t="s">
        <v>19</v>
      </c>
      <c r="I133" s="1" t="s">
        <v>19</v>
      </c>
      <c r="J133" s="3">
        <v>36218</v>
      </c>
      <c r="K133" s="2">
        <v>0</v>
      </c>
      <c r="L133" s="2">
        <v>46</v>
      </c>
      <c r="M133" s="2">
        <v>43</v>
      </c>
      <c r="N133" s="2">
        <v>1</v>
      </c>
      <c r="O133" s="1" t="s">
        <v>20</v>
      </c>
      <c r="P133" s="3">
        <v>38199</v>
      </c>
      <c r="Q133" s="1" cm="1">
        <f t="array" ref="Q133">_xlfn.XLOOKUP(A133,$X$2:$X$291,$Z$2:$Z$291, N/A,0)</f>
        <v>16</v>
      </c>
      <c r="R133" s="1" t="str" cm="1">
        <f t="array" ref="R133">_xlfn.XLOOKUP(A133,$AD$2:$AD$291,$AI$2:$AI$291,N/A,0)</f>
        <v>Production Control</v>
      </c>
      <c r="S133" s="19">
        <f t="shared" si="2"/>
        <v>4946.1042555155564</v>
      </c>
      <c r="T133" s="1"/>
      <c r="U133" s="1">
        <v>18.18825655172412</v>
      </c>
      <c r="V133" s="1"/>
      <c r="W133" s="1"/>
      <c r="X133" s="2">
        <v>184</v>
      </c>
      <c r="Y133" s="3">
        <v>36244</v>
      </c>
      <c r="Z133" s="2">
        <v>25</v>
      </c>
      <c r="AA133" s="2">
        <v>2</v>
      </c>
      <c r="AB133" s="1" t="s">
        <v>383</v>
      </c>
      <c r="AD133" s="2">
        <v>118</v>
      </c>
      <c r="AE133" s="2">
        <v>3</v>
      </c>
      <c r="AF133" s="3">
        <v>36210</v>
      </c>
      <c r="AG133" s="3">
        <v>36209</v>
      </c>
      <c r="AH133" s="2">
        <v>7</v>
      </c>
      <c r="AI133" s="1" t="s">
        <v>404</v>
      </c>
      <c r="AJ133" s="1" t="s">
        <v>405</v>
      </c>
      <c r="AK133" s="3">
        <v>35947</v>
      </c>
    </row>
    <row r="134" spans="1:37" ht="67.2" thickBot="1" x14ac:dyDescent="0.35">
      <c r="A134" s="2">
        <v>133</v>
      </c>
      <c r="B134" s="2">
        <v>363996959</v>
      </c>
      <c r="C134" s="2">
        <v>1132</v>
      </c>
      <c r="D134" s="1" t="s">
        <v>212</v>
      </c>
      <c r="E134" s="2">
        <v>173</v>
      </c>
      <c r="F134" s="1" t="s">
        <v>126</v>
      </c>
      <c r="G134" s="3">
        <v>26508</v>
      </c>
      <c r="H134" s="1" t="s">
        <v>18</v>
      </c>
      <c r="I134" s="1" t="s">
        <v>19</v>
      </c>
      <c r="J134" s="3">
        <v>36218</v>
      </c>
      <c r="K134" s="2">
        <v>0</v>
      </c>
      <c r="L134" s="2">
        <v>44</v>
      </c>
      <c r="M134" s="2">
        <v>42</v>
      </c>
      <c r="N134" s="2">
        <v>1</v>
      </c>
      <c r="O134" s="1" t="s">
        <v>20</v>
      </c>
      <c r="P134" s="3">
        <v>38199</v>
      </c>
      <c r="Q134" s="1" cm="1">
        <f t="array" ref="Q134">_xlfn.XLOOKUP(A134,$X$2:$X$291,$Z$2:$Z$291, N/A,0)</f>
        <v>9.5</v>
      </c>
      <c r="R134" s="1" t="str" cm="1">
        <f t="array" ref="R134">_xlfn.XLOOKUP(A134,$AD$2:$AD$291,$AI$2:$AI$291,N/A,0)</f>
        <v>Production</v>
      </c>
      <c r="S134" s="19">
        <f t="shared" si="2"/>
        <v>2901.15410550964</v>
      </c>
      <c r="T134" s="1"/>
      <c r="U134" s="1">
        <v>18.18825655172412</v>
      </c>
      <c r="V134" s="1"/>
      <c r="W134" s="1"/>
      <c r="X134" s="2">
        <v>123</v>
      </c>
      <c r="Y134" s="3">
        <v>36213</v>
      </c>
      <c r="Z134" s="2">
        <v>25</v>
      </c>
      <c r="AA134" s="2">
        <v>2</v>
      </c>
      <c r="AB134" s="1" t="s">
        <v>383</v>
      </c>
      <c r="AD134" s="2">
        <v>120</v>
      </c>
      <c r="AE134" s="2">
        <v>1</v>
      </c>
      <c r="AF134" s="3">
        <v>36212</v>
      </c>
      <c r="AG134" s="3">
        <v>36211</v>
      </c>
      <c r="AH134" s="2">
        <v>7</v>
      </c>
      <c r="AI134" s="1" t="s">
        <v>404</v>
      </c>
      <c r="AJ134" s="1" t="s">
        <v>405</v>
      </c>
      <c r="AK134" s="3">
        <v>35947</v>
      </c>
    </row>
    <row r="135" spans="1:37" ht="67.2" thickBot="1" x14ac:dyDescent="0.35">
      <c r="A135" s="2">
        <v>134</v>
      </c>
      <c r="B135" s="2">
        <v>585408256</v>
      </c>
      <c r="C135" s="2">
        <v>1116</v>
      </c>
      <c r="D135" s="1" t="s">
        <v>213</v>
      </c>
      <c r="E135" s="2">
        <v>184</v>
      </c>
      <c r="F135" s="1" t="s">
        <v>126</v>
      </c>
      <c r="G135" s="3">
        <v>27796</v>
      </c>
      <c r="H135" s="1" t="s">
        <v>18</v>
      </c>
      <c r="I135" s="1" t="s">
        <v>19</v>
      </c>
      <c r="J135" s="3">
        <v>36219</v>
      </c>
      <c r="K135" s="2">
        <v>0</v>
      </c>
      <c r="L135" s="2">
        <v>28</v>
      </c>
      <c r="M135" s="2">
        <v>34</v>
      </c>
      <c r="N135" s="2">
        <v>1</v>
      </c>
      <c r="O135" s="1" t="s">
        <v>20</v>
      </c>
      <c r="P135" s="3">
        <v>38199</v>
      </c>
      <c r="Q135" s="1" cm="1">
        <f t="array" ref="Q135">_xlfn.XLOOKUP(A135,$X$2:$X$291,$Z$2:$Z$291, N/A,0)</f>
        <v>9.5</v>
      </c>
      <c r="R135" s="1" t="str" cm="1">
        <f t="array" ref="R135">_xlfn.XLOOKUP(A135,$AD$2:$AD$291,$AI$2:$AI$291,N/A,0)</f>
        <v>Production</v>
      </c>
      <c r="S135" s="19">
        <f t="shared" si="2"/>
        <v>0</v>
      </c>
      <c r="T135" s="1"/>
      <c r="U135" s="1">
        <v>18.18825655172412</v>
      </c>
      <c r="V135" s="1"/>
      <c r="W135" s="1"/>
      <c r="X135" s="2">
        <v>18</v>
      </c>
      <c r="Y135" s="3">
        <v>35903</v>
      </c>
      <c r="Z135" s="2">
        <v>25</v>
      </c>
      <c r="AA135" s="2">
        <v>2</v>
      </c>
      <c r="AB135" s="1" t="s">
        <v>383</v>
      </c>
      <c r="AD135" s="2">
        <v>122</v>
      </c>
      <c r="AE135" s="2">
        <v>3</v>
      </c>
      <c r="AF135" s="3">
        <v>36213</v>
      </c>
      <c r="AG135" s="3">
        <v>36212</v>
      </c>
      <c r="AH135" s="2">
        <v>7</v>
      </c>
      <c r="AI135" s="1" t="s">
        <v>404</v>
      </c>
      <c r="AJ135" s="1" t="s">
        <v>405</v>
      </c>
      <c r="AK135" s="3">
        <v>35947</v>
      </c>
    </row>
    <row r="136" spans="1:37" ht="67.2" thickBot="1" x14ac:dyDescent="0.35">
      <c r="A136" s="2">
        <v>135</v>
      </c>
      <c r="B136" s="2">
        <v>386315192</v>
      </c>
      <c r="C136" s="2">
        <v>1057</v>
      </c>
      <c r="D136" s="1" t="s">
        <v>214</v>
      </c>
      <c r="E136" s="2">
        <v>21</v>
      </c>
      <c r="F136" s="1" t="s">
        <v>215</v>
      </c>
      <c r="G136" s="3">
        <v>26195</v>
      </c>
      <c r="H136" s="1" t="s">
        <v>18</v>
      </c>
      <c r="I136" s="1" t="s">
        <v>26</v>
      </c>
      <c r="J136" s="3">
        <v>36219</v>
      </c>
      <c r="K136" s="2">
        <v>0</v>
      </c>
      <c r="L136" s="2">
        <v>69</v>
      </c>
      <c r="M136" s="2">
        <v>54</v>
      </c>
      <c r="N136" s="2">
        <v>1</v>
      </c>
      <c r="O136" s="1" t="s">
        <v>20</v>
      </c>
      <c r="P136" s="3">
        <v>38199</v>
      </c>
      <c r="Q136" s="1" cm="1">
        <f t="array" ref="Q136">_xlfn.XLOOKUP(A136,$X$2:$X$291,$Z$2:$Z$291, N/A,0)</f>
        <v>25</v>
      </c>
      <c r="R136" s="1" t="str" cm="1">
        <f t="array" ref="R136">_xlfn.XLOOKUP(A136,$AD$2:$AD$291,$AI$2:$AI$291,N/A,0)</f>
        <v>Production</v>
      </c>
      <c r="S136" s="19">
        <f t="shared" si="2"/>
        <v>7560.1874682685666</v>
      </c>
      <c r="T136" s="1"/>
      <c r="U136" s="1">
        <v>18.18825655172412</v>
      </c>
      <c r="V136" s="1">
        <v>14</v>
      </c>
      <c r="W136" s="1"/>
      <c r="X136" s="2">
        <v>265</v>
      </c>
      <c r="Y136" s="3">
        <v>36914</v>
      </c>
      <c r="Z136" s="2">
        <v>25</v>
      </c>
      <c r="AA136" s="2">
        <v>2</v>
      </c>
      <c r="AB136" s="1" t="s">
        <v>383</v>
      </c>
      <c r="AD136" s="2">
        <v>123</v>
      </c>
      <c r="AE136" s="2">
        <v>1</v>
      </c>
      <c r="AF136" s="3">
        <v>36213</v>
      </c>
      <c r="AG136" s="3">
        <v>36212</v>
      </c>
      <c r="AH136" s="2">
        <v>7</v>
      </c>
      <c r="AI136" s="1" t="s">
        <v>404</v>
      </c>
      <c r="AJ136" s="1" t="s">
        <v>405</v>
      </c>
      <c r="AK136" s="3">
        <v>35947</v>
      </c>
    </row>
    <row r="137" spans="1:37" ht="67.2" thickBot="1" x14ac:dyDescent="0.35">
      <c r="A137" s="2">
        <v>136</v>
      </c>
      <c r="B137" s="2">
        <v>167554340</v>
      </c>
      <c r="C137" s="2">
        <v>1175</v>
      </c>
      <c r="D137" s="1" t="s">
        <v>216</v>
      </c>
      <c r="E137" s="2">
        <v>197</v>
      </c>
      <c r="F137" s="1" t="s">
        <v>128</v>
      </c>
      <c r="G137" s="3">
        <v>29557</v>
      </c>
      <c r="H137" s="1" t="s">
        <v>19</v>
      </c>
      <c r="I137" s="1" t="s">
        <v>26</v>
      </c>
      <c r="J137" s="3">
        <v>36219</v>
      </c>
      <c r="K137" s="2">
        <v>0</v>
      </c>
      <c r="L137" s="2">
        <v>87</v>
      </c>
      <c r="M137" s="2">
        <v>63</v>
      </c>
      <c r="N137" s="2">
        <v>1</v>
      </c>
      <c r="O137" s="1" t="s">
        <v>20</v>
      </c>
      <c r="P137" s="3">
        <v>38199</v>
      </c>
      <c r="Q137" s="1" cm="1">
        <f t="array" ref="Q137">_xlfn.XLOOKUP(A137,$X$2:$X$291,$Z$2:$Z$291, N/A,0)</f>
        <v>10</v>
      </c>
      <c r="R137" s="1" t="str" cm="1">
        <f t="array" ref="R137">_xlfn.XLOOKUP(A137,$AD$2:$AD$291,$AI$2:$AI$291,N/A,0)</f>
        <v>Production</v>
      </c>
      <c r="S137" s="19">
        <f t="shared" si="2"/>
        <v>3070.0378666077549</v>
      </c>
      <c r="T137" s="1"/>
      <c r="U137" s="1">
        <v>18.18825655172412</v>
      </c>
      <c r="V137" s="1"/>
      <c r="W137" s="1"/>
      <c r="X137" s="2">
        <v>51</v>
      </c>
      <c r="Y137" s="3">
        <v>36176</v>
      </c>
      <c r="Z137" s="2">
        <v>25</v>
      </c>
      <c r="AA137" s="2">
        <v>2</v>
      </c>
      <c r="AB137" s="1" t="s">
        <v>383</v>
      </c>
      <c r="AD137" s="2">
        <v>124</v>
      </c>
      <c r="AE137" s="2">
        <v>1</v>
      </c>
      <c r="AF137" s="3">
        <v>36213</v>
      </c>
      <c r="AG137" s="3">
        <v>36212</v>
      </c>
      <c r="AH137" s="2">
        <v>7</v>
      </c>
      <c r="AI137" s="1" t="s">
        <v>404</v>
      </c>
      <c r="AJ137" s="1" t="s">
        <v>405</v>
      </c>
      <c r="AK137" s="3">
        <v>35947</v>
      </c>
    </row>
    <row r="138" spans="1:37" ht="67.2" thickBot="1" x14ac:dyDescent="0.35">
      <c r="A138" s="2">
        <v>137</v>
      </c>
      <c r="B138" s="2">
        <v>410742000</v>
      </c>
      <c r="C138" s="2">
        <v>1202</v>
      </c>
      <c r="D138" s="1" t="s">
        <v>217</v>
      </c>
      <c r="E138" s="2">
        <v>16</v>
      </c>
      <c r="F138" s="1" t="s">
        <v>111</v>
      </c>
      <c r="G138" s="3">
        <v>29158</v>
      </c>
      <c r="H138" s="1" t="s">
        <v>19</v>
      </c>
      <c r="I138" s="1" t="s">
        <v>26</v>
      </c>
      <c r="J138" s="3">
        <v>36221</v>
      </c>
      <c r="K138" s="2">
        <v>0</v>
      </c>
      <c r="L138" s="2">
        <v>14</v>
      </c>
      <c r="M138" s="2">
        <v>27</v>
      </c>
      <c r="N138" s="2">
        <v>1</v>
      </c>
      <c r="O138" s="1" t="s">
        <v>20</v>
      </c>
      <c r="P138" s="3">
        <v>38199</v>
      </c>
      <c r="Q138" s="1" cm="1">
        <f t="array" ref="Q138">_xlfn.XLOOKUP(A138,$X$2:$X$291,$Z$2:$Z$291, N/A,0)</f>
        <v>12.45</v>
      </c>
      <c r="R138" s="1" t="str" cm="1">
        <f t="array" ref="R138">_xlfn.XLOOKUP(A138,$AD$2:$AD$291,$AI$2:$AI$291,N/A,0)</f>
        <v>Production</v>
      </c>
      <c r="S138" s="19">
        <f t="shared" si="2"/>
        <v>0</v>
      </c>
      <c r="T138" s="1"/>
      <c r="U138" s="1">
        <v>18.18825655172412</v>
      </c>
      <c r="V138" s="1"/>
      <c r="W138" s="1"/>
      <c r="X138" s="2">
        <v>64</v>
      </c>
      <c r="Y138" s="3">
        <v>36183</v>
      </c>
      <c r="Z138" s="2">
        <v>25</v>
      </c>
      <c r="AA138" s="2">
        <v>2</v>
      </c>
      <c r="AB138" s="1" t="s">
        <v>383</v>
      </c>
      <c r="AD138" s="2">
        <v>125</v>
      </c>
      <c r="AE138" s="2">
        <v>3</v>
      </c>
      <c r="AF138" s="3">
        <v>36214</v>
      </c>
      <c r="AG138" s="3">
        <v>36213</v>
      </c>
      <c r="AH138" s="2">
        <v>7</v>
      </c>
      <c r="AI138" s="1" t="s">
        <v>404</v>
      </c>
      <c r="AJ138" s="1" t="s">
        <v>405</v>
      </c>
      <c r="AK138" s="3">
        <v>35947</v>
      </c>
    </row>
    <row r="139" spans="1:37" ht="67.2" thickBot="1" x14ac:dyDescent="0.35">
      <c r="A139" s="2">
        <v>138</v>
      </c>
      <c r="B139" s="2">
        <v>746201340</v>
      </c>
      <c r="C139" s="2">
        <v>1143</v>
      </c>
      <c r="D139" s="1" t="s">
        <v>218</v>
      </c>
      <c r="E139" s="2">
        <v>210</v>
      </c>
      <c r="F139" s="1" t="s">
        <v>136</v>
      </c>
      <c r="G139" s="3">
        <v>24545</v>
      </c>
      <c r="H139" s="1" t="s">
        <v>18</v>
      </c>
      <c r="I139" s="1" t="s">
        <v>19</v>
      </c>
      <c r="J139" s="3">
        <v>36221</v>
      </c>
      <c r="K139" s="2">
        <v>0</v>
      </c>
      <c r="L139" s="2">
        <v>55</v>
      </c>
      <c r="M139" s="2">
        <v>47</v>
      </c>
      <c r="N139" s="2">
        <v>1</v>
      </c>
      <c r="O139" s="1" t="s">
        <v>20</v>
      </c>
      <c r="P139" s="3">
        <v>38199</v>
      </c>
      <c r="Q139" s="1" cm="1">
        <f t="array" ref="Q139">_xlfn.XLOOKUP(A139,$X$2:$X$291,$Z$2:$Z$291, N/A,0)</f>
        <v>15</v>
      </c>
      <c r="R139" s="1" t="str" cm="1">
        <f t="array" ref="R139">_xlfn.XLOOKUP(A139,$AD$2:$AD$291,$AI$2:$AI$291,N/A,0)</f>
        <v>Production</v>
      </c>
      <c r="S139" s="19">
        <f t="shared" si="2"/>
        <v>4587.0693455929222</v>
      </c>
      <c r="T139" s="1"/>
      <c r="U139" s="1">
        <v>18.18825655172412</v>
      </c>
      <c r="V139" s="1"/>
      <c r="W139" s="1"/>
      <c r="X139" s="2">
        <v>108</v>
      </c>
      <c r="Y139" s="3">
        <v>36206</v>
      </c>
      <c r="Z139" s="2">
        <v>25</v>
      </c>
      <c r="AA139" s="2">
        <v>2</v>
      </c>
      <c r="AB139" s="1" t="s">
        <v>383</v>
      </c>
      <c r="AD139" s="2">
        <v>126</v>
      </c>
      <c r="AE139" s="2">
        <v>1</v>
      </c>
      <c r="AF139" s="3">
        <v>36214</v>
      </c>
      <c r="AG139" s="3">
        <v>36213</v>
      </c>
      <c r="AH139" s="2">
        <v>7</v>
      </c>
      <c r="AI139" s="1" t="s">
        <v>404</v>
      </c>
      <c r="AJ139" s="1" t="s">
        <v>405</v>
      </c>
      <c r="AK139" s="3">
        <v>35947</v>
      </c>
    </row>
    <row r="140" spans="1:37" ht="67.2" thickBot="1" x14ac:dyDescent="0.35">
      <c r="A140" s="2">
        <v>139</v>
      </c>
      <c r="B140" s="2">
        <v>30845</v>
      </c>
      <c r="C140" s="2">
        <v>1245</v>
      </c>
      <c r="D140" s="1" t="s">
        <v>61</v>
      </c>
      <c r="E140" s="2">
        <v>140</v>
      </c>
      <c r="F140" s="1" t="s">
        <v>62</v>
      </c>
      <c r="G140" s="3">
        <v>26884</v>
      </c>
      <c r="H140" s="1" t="s">
        <v>19</v>
      </c>
      <c r="I140" s="1" t="s">
        <v>19</v>
      </c>
      <c r="J140" s="3">
        <v>36222</v>
      </c>
      <c r="K140" s="2">
        <v>1</v>
      </c>
      <c r="L140" s="2">
        <v>57</v>
      </c>
      <c r="M140" s="2">
        <v>48</v>
      </c>
      <c r="N140" s="2">
        <v>1</v>
      </c>
      <c r="O140" s="1" t="s">
        <v>20</v>
      </c>
      <c r="P140" s="3">
        <v>38199</v>
      </c>
      <c r="Q140" s="1" cm="1">
        <f t="array" ref="Q140">_xlfn.XLOOKUP(A140,$X$2:$X$291,$Z$2:$Z$291, N/A,0)</f>
        <v>34.735599999999998</v>
      </c>
      <c r="R140" s="1" t="str" cm="1">
        <f t="array" ref="R140">_xlfn.XLOOKUP(A140,$AD$2:$AD$291,$AI$2:$AI$291,N/A,0)</f>
        <v>Finance</v>
      </c>
      <c r="S140" s="19">
        <f t="shared" si="2"/>
        <v>10751.256452359286</v>
      </c>
      <c r="T140" s="1"/>
      <c r="U140" s="1">
        <v>18.18825655172412</v>
      </c>
      <c r="V140" s="1"/>
      <c r="W140" s="1"/>
      <c r="X140" s="2">
        <v>87</v>
      </c>
      <c r="Y140" s="3">
        <v>36195</v>
      </c>
      <c r="Z140" s="2">
        <v>25</v>
      </c>
      <c r="AA140" s="2">
        <v>2</v>
      </c>
      <c r="AB140" s="1" t="s">
        <v>383</v>
      </c>
      <c r="AD140" s="2">
        <v>129</v>
      </c>
      <c r="AE140" s="2">
        <v>1</v>
      </c>
      <c r="AF140" s="3">
        <v>36215</v>
      </c>
      <c r="AG140" s="3">
        <v>36214</v>
      </c>
      <c r="AH140" s="2">
        <v>7</v>
      </c>
      <c r="AI140" s="1" t="s">
        <v>404</v>
      </c>
      <c r="AJ140" s="1" t="s">
        <v>405</v>
      </c>
      <c r="AK140" s="3">
        <v>35947</v>
      </c>
    </row>
    <row r="141" spans="1:37" ht="67.2" thickBot="1" x14ac:dyDescent="0.35">
      <c r="A141" s="2">
        <v>140</v>
      </c>
      <c r="B141" s="2">
        <v>184188301</v>
      </c>
      <c r="C141" s="2">
        <v>1288</v>
      </c>
      <c r="D141" s="1" t="s">
        <v>63</v>
      </c>
      <c r="E141" s="2">
        <v>109</v>
      </c>
      <c r="F141" s="1" t="s">
        <v>64</v>
      </c>
      <c r="G141" s="3">
        <v>24144</v>
      </c>
      <c r="H141" s="1" t="s">
        <v>19</v>
      </c>
      <c r="I141" s="1" t="s">
        <v>26</v>
      </c>
      <c r="J141" s="3">
        <v>36223</v>
      </c>
      <c r="K141" s="2">
        <v>1</v>
      </c>
      <c r="L141" s="2">
        <v>0</v>
      </c>
      <c r="M141" s="2">
        <v>20</v>
      </c>
      <c r="N141" s="2">
        <v>1</v>
      </c>
      <c r="O141" s="1" t="s">
        <v>20</v>
      </c>
      <c r="P141" s="3">
        <v>38199</v>
      </c>
      <c r="Q141" s="1" cm="1">
        <f t="array" ref="Q141">_xlfn.XLOOKUP(A141,$X$2:$X$291,$Z$2:$Z$291, N/A,0)</f>
        <v>60.096200000000003</v>
      </c>
      <c r="R141" s="1" t="str" cm="1">
        <f t="array" ref="R141">_xlfn.XLOOKUP(A141,$AD$2:$AD$291,$AI$2:$AI$291,N/A,0)</f>
        <v>Executive</v>
      </c>
      <c r="S141" s="19">
        <f t="shared" si="2"/>
        <v>0</v>
      </c>
      <c r="T141" s="1"/>
      <c r="U141" s="1">
        <v>18.18825655172412</v>
      </c>
      <c r="V141" s="1">
        <v>14</v>
      </c>
      <c r="W141" s="1"/>
      <c r="X141" s="2">
        <v>14</v>
      </c>
      <c r="Y141" s="3">
        <v>35865</v>
      </c>
      <c r="Z141" s="2">
        <v>25</v>
      </c>
      <c r="AA141" s="2">
        <v>2</v>
      </c>
      <c r="AB141" s="1" t="s">
        <v>383</v>
      </c>
      <c r="AD141" s="2">
        <v>131</v>
      </c>
      <c r="AE141" s="2">
        <v>2</v>
      </c>
      <c r="AF141" s="3">
        <v>36217</v>
      </c>
      <c r="AG141" s="3">
        <v>36216</v>
      </c>
      <c r="AH141" s="2">
        <v>7</v>
      </c>
      <c r="AI141" s="1" t="s">
        <v>404</v>
      </c>
      <c r="AJ141" s="1" t="s">
        <v>405</v>
      </c>
      <c r="AK141" s="3">
        <v>35947</v>
      </c>
    </row>
    <row r="142" spans="1:37" ht="67.2" thickBot="1" x14ac:dyDescent="0.35">
      <c r="A142" s="2">
        <v>141</v>
      </c>
      <c r="B142" s="2">
        <v>398737566</v>
      </c>
      <c r="C142" s="2">
        <v>1186</v>
      </c>
      <c r="D142" s="1" t="s">
        <v>219</v>
      </c>
      <c r="E142" s="2">
        <v>38</v>
      </c>
      <c r="F142" s="1" t="s">
        <v>138</v>
      </c>
      <c r="G142" s="3">
        <v>23531</v>
      </c>
      <c r="H142" s="1" t="s">
        <v>18</v>
      </c>
      <c r="I142" s="1" t="s">
        <v>19</v>
      </c>
      <c r="J142" s="3">
        <v>36223</v>
      </c>
      <c r="K142" s="2">
        <v>0</v>
      </c>
      <c r="L142" s="2">
        <v>98</v>
      </c>
      <c r="M142" s="2">
        <v>69</v>
      </c>
      <c r="N142" s="2">
        <v>1</v>
      </c>
      <c r="O142" s="1" t="s">
        <v>20</v>
      </c>
      <c r="P142" s="3">
        <v>38199</v>
      </c>
      <c r="Q142" s="1" cm="1">
        <f t="array" ref="Q142">_xlfn.XLOOKUP(A142,$X$2:$X$291,$Z$2:$Z$291, N/A,0)</f>
        <v>11</v>
      </c>
      <c r="R142" s="1" t="str" cm="1">
        <f t="array" ref="R142">_xlfn.XLOOKUP(A142,$AD$2:$AD$291,$AI$2:$AI$291,N/A,0)</f>
        <v>Production</v>
      </c>
      <c r="S142" s="19">
        <f t="shared" si="2"/>
        <v>3381.4931579310683</v>
      </c>
      <c r="T142" s="1"/>
      <c r="U142" s="1">
        <v>18.18825655172412</v>
      </c>
      <c r="V142" s="1"/>
      <c r="W142" s="1"/>
      <c r="X142" s="2">
        <v>159</v>
      </c>
      <c r="Y142" s="3">
        <v>36231</v>
      </c>
      <c r="Z142" s="2">
        <v>25</v>
      </c>
      <c r="AA142" s="2">
        <v>2</v>
      </c>
      <c r="AB142" s="1" t="s">
        <v>383</v>
      </c>
      <c r="AD142" s="2">
        <v>133</v>
      </c>
      <c r="AE142" s="2">
        <v>3</v>
      </c>
      <c r="AF142" s="3">
        <v>36218</v>
      </c>
      <c r="AG142" s="3">
        <v>36217</v>
      </c>
      <c r="AH142" s="2">
        <v>7</v>
      </c>
      <c r="AI142" s="1" t="s">
        <v>404</v>
      </c>
      <c r="AJ142" s="1" t="s">
        <v>405</v>
      </c>
      <c r="AK142" s="3">
        <v>35947</v>
      </c>
    </row>
    <row r="143" spans="1:37" ht="67.2" thickBot="1" x14ac:dyDescent="0.35">
      <c r="A143" s="2">
        <v>142</v>
      </c>
      <c r="B143" s="2">
        <v>764853868</v>
      </c>
      <c r="C143" s="2">
        <v>1127</v>
      </c>
      <c r="D143" s="1" t="s">
        <v>220</v>
      </c>
      <c r="E143" s="2">
        <v>135</v>
      </c>
      <c r="F143" s="1" t="s">
        <v>126</v>
      </c>
      <c r="G143" s="3">
        <v>26988</v>
      </c>
      <c r="H143" s="1" t="s">
        <v>19</v>
      </c>
      <c r="I143" s="1" t="s">
        <v>19</v>
      </c>
      <c r="J143" s="3">
        <v>36223</v>
      </c>
      <c r="K143" s="2">
        <v>0</v>
      </c>
      <c r="L143" s="2">
        <v>39</v>
      </c>
      <c r="M143" s="2">
        <v>39</v>
      </c>
      <c r="N143" s="2">
        <v>1</v>
      </c>
      <c r="O143" s="1" t="s">
        <v>20</v>
      </c>
      <c r="P143" s="3">
        <v>38199</v>
      </c>
      <c r="Q143" s="1" cm="1">
        <f t="array" ref="Q143">_xlfn.XLOOKUP(A143,$X$2:$X$291,$Z$2:$Z$291, N/A,0)</f>
        <v>9.5</v>
      </c>
      <c r="R143" s="1" t="str" cm="1">
        <f t="array" ref="R143">_xlfn.XLOOKUP(A143,$AD$2:$AD$291,$AI$2:$AI$291,N/A,0)</f>
        <v>Production</v>
      </c>
      <c r="S143" s="19">
        <f t="shared" si="2"/>
        <v>2899.3277202438012</v>
      </c>
      <c r="T143" s="1"/>
      <c r="U143" s="1">
        <v>18.18825655172412</v>
      </c>
      <c r="V143" s="1"/>
      <c r="W143" s="1"/>
      <c r="X143" s="2">
        <v>173</v>
      </c>
      <c r="Y143" s="3">
        <v>36238</v>
      </c>
      <c r="Z143" s="2">
        <v>25</v>
      </c>
      <c r="AA143" s="2">
        <v>2</v>
      </c>
      <c r="AB143" s="1" t="s">
        <v>383</v>
      </c>
      <c r="AD143" s="2">
        <v>134</v>
      </c>
      <c r="AE143" s="2">
        <v>1</v>
      </c>
      <c r="AF143" s="3">
        <v>36219</v>
      </c>
      <c r="AG143" s="3">
        <v>36218</v>
      </c>
      <c r="AH143" s="2">
        <v>7</v>
      </c>
      <c r="AI143" s="1" t="s">
        <v>404</v>
      </c>
      <c r="AJ143" s="1" t="s">
        <v>405</v>
      </c>
      <c r="AK143" s="3">
        <v>35947</v>
      </c>
    </row>
    <row r="144" spans="1:37" ht="67.2" thickBot="1" x14ac:dyDescent="0.35">
      <c r="A144" s="2">
        <v>143</v>
      </c>
      <c r="B144" s="2">
        <v>319472946</v>
      </c>
      <c r="C144" s="2">
        <v>1229</v>
      </c>
      <c r="D144" s="1" t="s">
        <v>221</v>
      </c>
      <c r="E144" s="2">
        <v>21</v>
      </c>
      <c r="F144" s="1" t="s">
        <v>196</v>
      </c>
      <c r="G144" s="3">
        <v>24600</v>
      </c>
      <c r="H144" s="1" t="s">
        <v>19</v>
      </c>
      <c r="I144" s="1" t="s">
        <v>19</v>
      </c>
      <c r="J144" s="3">
        <v>36224</v>
      </c>
      <c r="K144" s="2">
        <v>0</v>
      </c>
      <c r="L144" s="2">
        <v>41</v>
      </c>
      <c r="M144" s="2">
        <v>40</v>
      </c>
      <c r="N144" s="2">
        <v>1</v>
      </c>
      <c r="O144" s="1" t="s">
        <v>20</v>
      </c>
      <c r="P144" s="3">
        <v>38199</v>
      </c>
      <c r="Q144" s="1" cm="1">
        <f t="array" ref="Q144">_xlfn.XLOOKUP(A144,$X$2:$X$291,$Z$2:$Z$291, N/A,0)</f>
        <v>25</v>
      </c>
      <c r="R144" s="1" t="str" cm="1">
        <f t="array" ref="R144">_xlfn.XLOOKUP(A144,$AD$2:$AD$291,$AI$2:$AI$291,N/A,0)</f>
        <v>Production</v>
      </c>
      <c r="S144" s="19">
        <f t="shared" si="2"/>
        <v>0</v>
      </c>
      <c r="T144" s="1"/>
      <c r="U144" s="1">
        <v>18.18825655172412</v>
      </c>
      <c r="V144" s="1"/>
      <c r="W144" s="1"/>
      <c r="X144" s="2">
        <v>7</v>
      </c>
      <c r="Y144" s="3">
        <v>35821</v>
      </c>
      <c r="Z144" s="2">
        <v>25</v>
      </c>
      <c r="AA144" s="2">
        <v>2</v>
      </c>
      <c r="AB144" s="1" t="s">
        <v>383</v>
      </c>
      <c r="AD144" s="2">
        <v>135</v>
      </c>
      <c r="AE144" s="2">
        <v>2</v>
      </c>
      <c r="AF144" s="3">
        <v>36219</v>
      </c>
      <c r="AG144" s="3">
        <v>36218</v>
      </c>
      <c r="AH144" s="2">
        <v>7</v>
      </c>
      <c r="AI144" s="1" t="s">
        <v>404</v>
      </c>
      <c r="AJ144" s="1" t="s">
        <v>405</v>
      </c>
      <c r="AK144" s="3">
        <v>35947</v>
      </c>
    </row>
    <row r="145" spans="1:37" ht="67.2" thickBot="1" x14ac:dyDescent="0.35">
      <c r="A145" s="2">
        <v>144</v>
      </c>
      <c r="B145" s="2">
        <v>456839592</v>
      </c>
      <c r="C145" s="2">
        <v>1170</v>
      </c>
      <c r="D145" s="1" t="s">
        <v>222</v>
      </c>
      <c r="E145" s="2">
        <v>159</v>
      </c>
      <c r="F145" s="1" t="s">
        <v>128</v>
      </c>
      <c r="G145" s="3">
        <v>27485</v>
      </c>
      <c r="H145" s="1" t="s">
        <v>18</v>
      </c>
      <c r="I145" s="1" t="s">
        <v>19</v>
      </c>
      <c r="J145" s="3">
        <v>36225</v>
      </c>
      <c r="K145" s="2">
        <v>0</v>
      </c>
      <c r="L145" s="2">
        <v>82</v>
      </c>
      <c r="M145" s="2">
        <v>61</v>
      </c>
      <c r="N145" s="2">
        <v>1</v>
      </c>
      <c r="O145" s="1" t="s">
        <v>20</v>
      </c>
      <c r="P145" s="3">
        <v>38199</v>
      </c>
      <c r="Q145" s="1" cm="1">
        <f t="array" ref="Q145">_xlfn.XLOOKUP(A145,$X$2:$X$291,$Z$2:$Z$291, N/A,0)</f>
        <v>10</v>
      </c>
      <c r="R145" s="1" t="str" cm="1">
        <f t="array" ref="R145">_xlfn.XLOOKUP(A145,$AD$2:$AD$291,$AI$2:$AI$291,N/A,0)</f>
        <v>Production</v>
      </c>
      <c r="S145" s="19">
        <f t="shared" si="2"/>
        <v>3068.1858617461617</v>
      </c>
      <c r="T145" s="1"/>
      <c r="U145" s="1">
        <v>18.18825655172412</v>
      </c>
      <c r="V145" s="1"/>
      <c r="W145" s="1"/>
      <c r="X145" s="2">
        <v>109</v>
      </c>
      <c r="Y145" s="3">
        <v>36206</v>
      </c>
      <c r="Z145" s="2">
        <v>125.5</v>
      </c>
      <c r="AA145" s="2">
        <v>2</v>
      </c>
      <c r="AB145" s="1" t="s">
        <v>383</v>
      </c>
      <c r="AD145" s="2">
        <v>136</v>
      </c>
      <c r="AE145" s="2">
        <v>3</v>
      </c>
      <c r="AF145" s="3">
        <v>36219</v>
      </c>
      <c r="AG145" s="3">
        <v>36218</v>
      </c>
      <c r="AH145" s="2">
        <v>7</v>
      </c>
      <c r="AI145" s="1" t="s">
        <v>404</v>
      </c>
      <c r="AJ145" s="1" t="s">
        <v>405</v>
      </c>
      <c r="AK145" s="3">
        <v>35947</v>
      </c>
    </row>
    <row r="146" spans="1:37" ht="67.2" thickBot="1" x14ac:dyDescent="0.35">
      <c r="A146" s="2">
        <v>145</v>
      </c>
      <c r="B146" s="2">
        <v>131471224</v>
      </c>
      <c r="C146" s="2">
        <v>1272</v>
      </c>
      <c r="D146" s="1" t="s">
        <v>331</v>
      </c>
      <c r="E146" s="2">
        <v>41</v>
      </c>
      <c r="F146" s="1" t="s">
        <v>329</v>
      </c>
      <c r="G146" s="3">
        <v>28974</v>
      </c>
      <c r="H146" s="1" t="s">
        <v>19</v>
      </c>
      <c r="I146" s="1" t="s">
        <v>19</v>
      </c>
      <c r="J146" s="3">
        <v>36225</v>
      </c>
      <c r="K146" s="2">
        <v>0</v>
      </c>
      <c r="L146" s="2">
        <v>84</v>
      </c>
      <c r="M146" s="2">
        <v>62</v>
      </c>
      <c r="N146" s="2">
        <v>1</v>
      </c>
      <c r="O146" s="1" t="s">
        <v>20</v>
      </c>
      <c r="P146" s="3">
        <v>38199</v>
      </c>
      <c r="Q146" s="1" cm="1">
        <f t="array" ref="Q146">_xlfn.XLOOKUP(A146,$X$2:$X$291,$Z$2:$Z$291, N/A,0)</f>
        <v>10.5769</v>
      </c>
      <c r="R146" s="1" t="str" cm="1">
        <f t="array" ref="R146">_xlfn.XLOOKUP(A146,$AD$2:$AD$291,$AI$2:$AI$291,N/A,0)</f>
        <v>Quality Assurance</v>
      </c>
      <c r="S146" s="19">
        <f t="shared" si="2"/>
        <v>3283.5849727640075</v>
      </c>
      <c r="T146" s="1"/>
      <c r="U146" s="1">
        <v>18.18825655172412</v>
      </c>
      <c r="V146" s="1">
        <v>14</v>
      </c>
      <c r="W146" s="1"/>
      <c r="X146" s="2">
        <v>259</v>
      </c>
      <c r="Y146" s="3">
        <v>36621</v>
      </c>
      <c r="Z146" s="2">
        <v>9.25</v>
      </c>
      <c r="AA146" s="2">
        <v>1</v>
      </c>
      <c r="AB146" s="1" t="s">
        <v>383</v>
      </c>
      <c r="AD146" s="2">
        <v>137</v>
      </c>
      <c r="AE146" s="2">
        <v>1</v>
      </c>
      <c r="AF146" s="3">
        <v>36221</v>
      </c>
      <c r="AG146" s="3">
        <v>36220</v>
      </c>
      <c r="AH146" s="2">
        <v>7</v>
      </c>
      <c r="AI146" s="1" t="s">
        <v>404</v>
      </c>
      <c r="AJ146" s="1" t="s">
        <v>405</v>
      </c>
      <c r="AK146" s="3">
        <v>35947</v>
      </c>
    </row>
    <row r="147" spans="1:37" ht="67.2" thickBot="1" x14ac:dyDescent="0.35">
      <c r="A147" s="2">
        <v>146</v>
      </c>
      <c r="B147" s="2">
        <v>259388196</v>
      </c>
      <c r="C147" s="2">
        <v>1111</v>
      </c>
      <c r="D147" s="1" t="s">
        <v>223</v>
      </c>
      <c r="E147" s="2">
        <v>184</v>
      </c>
      <c r="F147" s="1" t="s">
        <v>126</v>
      </c>
      <c r="G147" s="3">
        <v>28895</v>
      </c>
      <c r="H147" s="1" t="s">
        <v>19</v>
      </c>
      <c r="I147" s="1" t="s">
        <v>19</v>
      </c>
      <c r="J147" s="3">
        <v>36225</v>
      </c>
      <c r="K147" s="2">
        <v>0</v>
      </c>
      <c r="L147" s="2">
        <v>23</v>
      </c>
      <c r="M147" s="2">
        <v>31</v>
      </c>
      <c r="N147" s="2">
        <v>1</v>
      </c>
      <c r="O147" s="1" t="s">
        <v>20</v>
      </c>
      <c r="P147" s="3">
        <v>38199</v>
      </c>
      <c r="Q147" s="1" cm="1">
        <f t="array" ref="Q147">_xlfn.XLOOKUP(A147,$X$2:$X$291,$Z$2:$Z$291, N/A,0)</f>
        <v>9.5</v>
      </c>
      <c r="R147" s="1" t="str" cm="1">
        <f t="array" ref="R147">_xlfn.XLOOKUP(A147,$AD$2:$AD$291,$AI$2:$AI$291,N/A,0)</f>
        <v>Production</v>
      </c>
      <c r="S147" s="19">
        <f t="shared" si="2"/>
        <v>0</v>
      </c>
      <c r="T147" s="1"/>
      <c r="U147" s="1">
        <v>18.18825655172412</v>
      </c>
      <c r="V147" s="1"/>
      <c r="W147" s="1"/>
      <c r="X147" s="2">
        <v>242</v>
      </c>
      <c r="Y147" s="3">
        <v>36584</v>
      </c>
      <c r="Z147" s="2">
        <v>9.25</v>
      </c>
      <c r="AA147" s="2">
        <v>1</v>
      </c>
      <c r="AB147" s="1" t="s">
        <v>383</v>
      </c>
      <c r="AD147" s="2">
        <v>138</v>
      </c>
      <c r="AE147" s="2">
        <v>1</v>
      </c>
      <c r="AF147" s="3">
        <v>36221</v>
      </c>
      <c r="AG147" s="3">
        <v>36220</v>
      </c>
      <c r="AH147" s="2">
        <v>7</v>
      </c>
      <c r="AI147" s="1" t="s">
        <v>404</v>
      </c>
      <c r="AJ147" s="1" t="s">
        <v>405</v>
      </c>
      <c r="AK147" s="3">
        <v>35947</v>
      </c>
    </row>
    <row r="148" spans="1:37" ht="67.2" thickBot="1" x14ac:dyDescent="0.35">
      <c r="A148" s="2">
        <v>147</v>
      </c>
      <c r="B148" s="2">
        <v>812797414</v>
      </c>
      <c r="C148" s="2">
        <v>1100</v>
      </c>
      <c r="D148" s="1" t="s">
        <v>224</v>
      </c>
      <c r="E148" s="2">
        <v>143</v>
      </c>
      <c r="F148" s="1" t="s">
        <v>134</v>
      </c>
      <c r="G148" s="3">
        <v>24782</v>
      </c>
      <c r="H148" s="1" t="s">
        <v>18</v>
      </c>
      <c r="I148" s="1" t="s">
        <v>26</v>
      </c>
      <c r="J148" s="3">
        <v>36226</v>
      </c>
      <c r="K148" s="2">
        <v>0</v>
      </c>
      <c r="L148" s="2">
        <v>12</v>
      </c>
      <c r="M148" s="2">
        <v>26</v>
      </c>
      <c r="N148" s="2">
        <v>1</v>
      </c>
      <c r="O148" s="1" t="s">
        <v>20</v>
      </c>
      <c r="P148" s="3">
        <v>38199</v>
      </c>
      <c r="Q148" s="1" cm="1">
        <f t="array" ref="Q148">_xlfn.XLOOKUP(A148,$X$2:$X$291,$Z$2:$Z$291, N/A,0)</f>
        <v>14</v>
      </c>
      <c r="R148" s="1" t="str" cm="1">
        <f t="array" ref="R148">_xlfn.XLOOKUP(A148,$AD$2:$AD$291,$AI$2:$AI$291,N/A,0)</f>
        <v>Production</v>
      </c>
      <c r="S148" s="19">
        <f t="shared" si="2"/>
        <v>0</v>
      </c>
      <c r="T148" s="1"/>
      <c r="U148" s="1">
        <v>18.18825655172412</v>
      </c>
      <c r="V148" s="1"/>
      <c r="W148" s="1"/>
      <c r="X148" s="2">
        <v>251</v>
      </c>
      <c r="Y148" s="3">
        <v>36604</v>
      </c>
      <c r="Z148" s="2">
        <v>9.25</v>
      </c>
      <c r="AA148" s="2">
        <v>1</v>
      </c>
      <c r="AB148" s="1" t="s">
        <v>383</v>
      </c>
      <c r="AD148" s="2">
        <v>141</v>
      </c>
      <c r="AE148" s="2">
        <v>1</v>
      </c>
      <c r="AF148" s="3">
        <v>36223</v>
      </c>
      <c r="AG148" s="3">
        <v>36222</v>
      </c>
      <c r="AH148" s="2">
        <v>7</v>
      </c>
      <c r="AI148" s="1" t="s">
        <v>404</v>
      </c>
      <c r="AJ148" s="1" t="s">
        <v>405</v>
      </c>
      <c r="AK148" s="3">
        <v>35947</v>
      </c>
    </row>
    <row r="149" spans="1:37" ht="67.2" thickBot="1" x14ac:dyDescent="0.35">
      <c r="A149" s="2">
        <v>148</v>
      </c>
      <c r="B149" s="2">
        <v>519899904</v>
      </c>
      <c r="C149" s="2">
        <v>1052</v>
      </c>
      <c r="D149" s="1" t="s">
        <v>225</v>
      </c>
      <c r="E149" s="2">
        <v>109</v>
      </c>
      <c r="F149" s="1" t="s">
        <v>226</v>
      </c>
      <c r="G149" s="3">
        <v>26702</v>
      </c>
      <c r="H149" s="1" t="s">
        <v>18</v>
      </c>
      <c r="I149" s="1" t="s">
        <v>19</v>
      </c>
      <c r="J149" s="3">
        <v>36226</v>
      </c>
      <c r="K149" s="2">
        <v>1</v>
      </c>
      <c r="L149" s="2">
        <v>64</v>
      </c>
      <c r="M149" s="2">
        <v>52</v>
      </c>
      <c r="N149" s="2">
        <v>1</v>
      </c>
      <c r="O149" s="1" t="s">
        <v>20</v>
      </c>
      <c r="P149" s="3">
        <v>38199</v>
      </c>
      <c r="Q149" s="1" cm="1">
        <f t="array" ref="Q149">_xlfn.XLOOKUP(A149,$X$2:$X$291,$Z$2:$Z$291, N/A,0)</f>
        <v>84.134600000000006</v>
      </c>
      <c r="R149" s="1" t="str" cm="1">
        <f t="array" ref="R149">_xlfn.XLOOKUP(A149,$AD$2:$AD$291,$AI$2:$AI$291,N/A,0)</f>
        <v>Production</v>
      </c>
      <c r="S149" s="19">
        <f t="shared" si="2"/>
        <v>25425.608546326795</v>
      </c>
      <c r="T149" s="1"/>
      <c r="U149" s="1">
        <v>18.18825655172412</v>
      </c>
      <c r="V149" s="1"/>
      <c r="W149" s="1"/>
      <c r="X149" s="2">
        <v>260</v>
      </c>
      <c r="Y149" s="3">
        <v>36623</v>
      </c>
      <c r="Z149" s="2">
        <v>9.25</v>
      </c>
      <c r="AA149" s="2">
        <v>1</v>
      </c>
      <c r="AB149" s="1" t="s">
        <v>383</v>
      </c>
      <c r="AD149" s="2">
        <v>142</v>
      </c>
      <c r="AE149" s="2">
        <v>2</v>
      </c>
      <c r="AF149" s="3">
        <v>36223</v>
      </c>
      <c r="AG149" s="3">
        <v>36222</v>
      </c>
      <c r="AH149" s="2">
        <v>7</v>
      </c>
      <c r="AI149" s="1" t="s">
        <v>404</v>
      </c>
      <c r="AJ149" s="1" t="s">
        <v>405</v>
      </c>
      <c r="AK149" s="3">
        <v>35947</v>
      </c>
    </row>
    <row r="150" spans="1:37" ht="67.2" thickBot="1" x14ac:dyDescent="0.35">
      <c r="A150" s="2">
        <v>149</v>
      </c>
      <c r="B150" s="2">
        <v>314747499</v>
      </c>
      <c r="C150" s="2">
        <v>1261</v>
      </c>
      <c r="D150" s="1" t="s">
        <v>91</v>
      </c>
      <c r="E150" s="2">
        <v>42</v>
      </c>
      <c r="F150" s="1" t="s">
        <v>86</v>
      </c>
      <c r="G150" s="3">
        <v>28594</v>
      </c>
      <c r="H150" s="1" t="s">
        <v>18</v>
      </c>
      <c r="I150" s="1" t="s">
        <v>19</v>
      </c>
      <c r="J150" s="3">
        <v>36226</v>
      </c>
      <c r="K150" s="2">
        <v>1</v>
      </c>
      <c r="L150" s="2">
        <v>73</v>
      </c>
      <c r="M150" s="2">
        <v>56</v>
      </c>
      <c r="N150" s="2">
        <v>1</v>
      </c>
      <c r="O150" s="1" t="s">
        <v>20</v>
      </c>
      <c r="P150" s="3">
        <v>38199</v>
      </c>
      <c r="Q150" s="1" cm="1">
        <f t="array" ref="Q150">_xlfn.XLOOKUP(A150,$X$2:$X$291,$Z$2:$Z$291, N/A,0)</f>
        <v>27.4038</v>
      </c>
      <c r="R150" s="1" t="str" cm="1">
        <f t="array" ref="R150">_xlfn.XLOOKUP(A150,$AD$2:$AD$291,$AI$2:$AI$291,N/A,0)</f>
        <v>Information Services</v>
      </c>
      <c r="S150" s="19">
        <f t="shared" si="2"/>
        <v>8497.1376089431415</v>
      </c>
      <c r="T150" s="1"/>
      <c r="U150" s="1">
        <v>18.18825655172412</v>
      </c>
      <c r="V150" s="1"/>
      <c r="W150" s="1"/>
      <c r="X150" s="2">
        <v>225</v>
      </c>
      <c r="Y150" s="3">
        <v>36547</v>
      </c>
      <c r="Z150" s="2">
        <v>9.75</v>
      </c>
      <c r="AA150" s="2">
        <v>2</v>
      </c>
      <c r="AB150" s="1" t="s">
        <v>383</v>
      </c>
      <c r="AD150" s="2">
        <v>143</v>
      </c>
      <c r="AE150" s="2">
        <v>2</v>
      </c>
      <c r="AF150" s="3">
        <v>36224</v>
      </c>
      <c r="AG150" s="3">
        <v>36223</v>
      </c>
      <c r="AH150" s="2">
        <v>7</v>
      </c>
      <c r="AI150" s="1" t="s">
        <v>404</v>
      </c>
      <c r="AJ150" s="1" t="s">
        <v>405</v>
      </c>
      <c r="AK150" s="3">
        <v>35947</v>
      </c>
    </row>
    <row r="151" spans="1:37" ht="67.2" thickBot="1" x14ac:dyDescent="0.35">
      <c r="A151" s="2">
        <v>150</v>
      </c>
      <c r="B151" s="2">
        <v>858323870</v>
      </c>
      <c r="C151" s="2">
        <v>1256</v>
      </c>
      <c r="D151" s="1" t="s">
        <v>92</v>
      </c>
      <c r="E151" s="2">
        <v>42</v>
      </c>
      <c r="F151" s="1" t="s">
        <v>93</v>
      </c>
      <c r="G151" s="3">
        <v>27145</v>
      </c>
      <c r="H151" s="1" t="s">
        <v>18</v>
      </c>
      <c r="I151" s="1" t="s">
        <v>26</v>
      </c>
      <c r="J151" s="3">
        <v>36227</v>
      </c>
      <c r="K151" s="2">
        <v>1</v>
      </c>
      <c r="L151" s="2">
        <v>68</v>
      </c>
      <c r="M151" s="2">
        <v>54</v>
      </c>
      <c r="N151" s="2">
        <v>1</v>
      </c>
      <c r="O151" s="1" t="s">
        <v>20</v>
      </c>
      <c r="P151" s="3">
        <v>38199</v>
      </c>
      <c r="Q151" s="1" cm="1">
        <f t="array" ref="Q151">_xlfn.XLOOKUP(A151,$X$2:$X$291,$Z$2:$Z$291, N/A,0)</f>
        <v>39.663499999999999</v>
      </c>
      <c r="R151" s="1" t="str" cm="1">
        <f t="array" ref="R151">_xlfn.XLOOKUP(A151,$AD$2:$AD$291,$AI$2:$AI$291,N/A,0)</f>
        <v>Information Services</v>
      </c>
      <c r="S151" s="19">
        <f t="shared" si="2"/>
        <v>12291.677556238859</v>
      </c>
      <c r="T151" s="1"/>
      <c r="U151" s="1">
        <v>18.18825655172412</v>
      </c>
      <c r="V151" s="1">
        <v>14</v>
      </c>
      <c r="W151" s="1"/>
      <c r="X151" s="2">
        <v>161</v>
      </c>
      <c r="Y151" s="3">
        <v>36232</v>
      </c>
      <c r="Z151" s="2">
        <v>10.25</v>
      </c>
      <c r="AA151" s="2">
        <v>2</v>
      </c>
      <c r="AB151" s="1" t="s">
        <v>383</v>
      </c>
      <c r="AD151" s="2">
        <v>144</v>
      </c>
      <c r="AE151" s="2">
        <v>2</v>
      </c>
      <c r="AF151" s="3">
        <v>36225</v>
      </c>
      <c r="AG151" s="3">
        <v>36224</v>
      </c>
      <c r="AH151" s="2">
        <v>7</v>
      </c>
      <c r="AI151" s="1" t="s">
        <v>404</v>
      </c>
      <c r="AJ151" s="1" t="s">
        <v>405</v>
      </c>
      <c r="AK151" s="3">
        <v>35947</v>
      </c>
    </row>
    <row r="152" spans="1:37" ht="67.2" thickBot="1" x14ac:dyDescent="0.35">
      <c r="A152" s="2">
        <v>151</v>
      </c>
      <c r="B152" s="2">
        <v>25011600</v>
      </c>
      <c r="C152" s="2">
        <v>1095</v>
      </c>
      <c r="D152" s="1" t="s">
        <v>227</v>
      </c>
      <c r="E152" s="2">
        <v>108</v>
      </c>
      <c r="F152" s="1" t="s">
        <v>134</v>
      </c>
      <c r="G152" s="3">
        <v>28482</v>
      </c>
      <c r="H152" s="1" t="s">
        <v>19</v>
      </c>
      <c r="I152" s="1" t="s">
        <v>26</v>
      </c>
      <c r="J152" s="3">
        <v>36227</v>
      </c>
      <c r="K152" s="2">
        <v>0</v>
      </c>
      <c r="L152" s="2">
        <v>7</v>
      </c>
      <c r="M152" s="2">
        <v>23</v>
      </c>
      <c r="N152" s="2">
        <v>1</v>
      </c>
      <c r="O152" s="1" t="s">
        <v>20</v>
      </c>
      <c r="P152" s="3">
        <v>38199</v>
      </c>
      <c r="Q152" s="1" cm="1">
        <f t="array" ref="Q152">_xlfn.XLOOKUP(A152,$X$2:$X$291,$Z$2:$Z$291, N/A,0)</f>
        <v>14</v>
      </c>
      <c r="R152" s="1" t="str" cm="1">
        <f t="array" ref="R152">_xlfn.XLOOKUP(A152,$AD$2:$AD$291,$AI$2:$AI$291,N/A,0)</f>
        <v>Production</v>
      </c>
      <c r="S152" s="19">
        <f t="shared" si="2"/>
        <v>0</v>
      </c>
      <c r="T152" s="1"/>
      <c r="U152" s="1">
        <v>18.18825655172412</v>
      </c>
      <c r="V152" s="1"/>
      <c r="W152" s="1"/>
      <c r="X152" s="2">
        <v>127</v>
      </c>
      <c r="Y152" s="3">
        <v>36214</v>
      </c>
      <c r="Z152" s="2">
        <v>10.25</v>
      </c>
      <c r="AA152" s="2">
        <v>2</v>
      </c>
      <c r="AB152" s="1" t="s">
        <v>383</v>
      </c>
      <c r="AD152" s="2">
        <v>146</v>
      </c>
      <c r="AE152" s="2">
        <v>1</v>
      </c>
      <c r="AF152" s="3">
        <v>36225</v>
      </c>
      <c r="AG152" s="3">
        <v>36224</v>
      </c>
      <c r="AH152" s="2">
        <v>7</v>
      </c>
      <c r="AI152" s="1" t="s">
        <v>404</v>
      </c>
      <c r="AJ152" s="1" t="s">
        <v>405</v>
      </c>
      <c r="AK152" s="3">
        <v>35947</v>
      </c>
    </row>
    <row r="153" spans="1:37" ht="67.2" thickBot="1" x14ac:dyDescent="0.35">
      <c r="A153" s="2">
        <v>152</v>
      </c>
      <c r="B153" s="2">
        <v>436757988</v>
      </c>
      <c r="C153" s="2">
        <v>1138</v>
      </c>
      <c r="D153" s="1" t="s">
        <v>228</v>
      </c>
      <c r="E153" s="2">
        <v>210</v>
      </c>
      <c r="F153" s="1" t="s">
        <v>136</v>
      </c>
      <c r="G153" s="3">
        <v>29201</v>
      </c>
      <c r="H153" s="1" t="s">
        <v>18</v>
      </c>
      <c r="I153" s="1" t="s">
        <v>19</v>
      </c>
      <c r="J153" s="3">
        <v>36228</v>
      </c>
      <c r="K153" s="2">
        <v>0</v>
      </c>
      <c r="L153" s="2">
        <v>50</v>
      </c>
      <c r="M153" s="2">
        <v>45</v>
      </c>
      <c r="N153" s="2">
        <v>1</v>
      </c>
      <c r="O153" s="1" t="s">
        <v>20</v>
      </c>
      <c r="P153" s="3">
        <v>38199</v>
      </c>
      <c r="Q153" s="1" cm="1">
        <f t="array" ref="Q153">_xlfn.XLOOKUP(A153,$X$2:$X$291,$Z$2:$Z$291, N/A,0)</f>
        <v>15</v>
      </c>
      <c r="R153" s="1" t="str" cm="1">
        <f t="array" ref="R153">_xlfn.XLOOKUP(A153,$AD$2:$AD$291,$AI$2:$AI$291,N/A,0)</f>
        <v>Production</v>
      </c>
      <c r="S153" s="19">
        <f t="shared" si="2"/>
        <v>4584.2133930885775</v>
      </c>
      <c r="T153" s="1"/>
      <c r="U153" s="1">
        <v>18.18825655172412</v>
      </c>
      <c r="V153" s="1"/>
      <c r="W153" s="1"/>
      <c r="X153" s="2">
        <v>264</v>
      </c>
      <c r="Y153" s="3">
        <v>36897</v>
      </c>
      <c r="Z153" s="2">
        <v>12.75</v>
      </c>
      <c r="AA153" s="2">
        <v>2</v>
      </c>
      <c r="AB153" s="1" t="s">
        <v>383</v>
      </c>
      <c r="AD153" s="2">
        <v>147</v>
      </c>
      <c r="AE153" s="2">
        <v>2</v>
      </c>
      <c r="AF153" s="3">
        <v>36226</v>
      </c>
      <c r="AG153" s="3">
        <v>36225</v>
      </c>
      <c r="AH153" s="2">
        <v>7</v>
      </c>
      <c r="AI153" s="1" t="s">
        <v>404</v>
      </c>
      <c r="AJ153" s="1" t="s">
        <v>405</v>
      </c>
      <c r="AK153" s="3">
        <v>35947</v>
      </c>
    </row>
    <row r="154" spans="1:37" ht="67.2" thickBot="1" x14ac:dyDescent="0.35">
      <c r="A154" s="2">
        <v>153</v>
      </c>
      <c r="B154" s="2">
        <v>652535724</v>
      </c>
      <c r="C154" s="2">
        <v>1197</v>
      </c>
      <c r="D154" s="1" t="s">
        <v>229</v>
      </c>
      <c r="E154" s="2">
        <v>14</v>
      </c>
      <c r="F154" s="1" t="s">
        <v>138</v>
      </c>
      <c r="G154" s="3">
        <v>28709</v>
      </c>
      <c r="H154" s="1" t="s">
        <v>19</v>
      </c>
      <c r="I154" s="1" t="s">
        <v>26</v>
      </c>
      <c r="J154" s="3">
        <v>36228</v>
      </c>
      <c r="K154" s="2">
        <v>0</v>
      </c>
      <c r="L154" s="2">
        <v>9</v>
      </c>
      <c r="M154" s="2">
        <v>24</v>
      </c>
      <c r="N154" s="2">
        <v>1</v>
      </c>
      <c r="O154" s="1" t="s">
        <v>20</v>
      </c>
      <c r="P154" s="3">
        <v>38199</v>
      </c>
      <c r="Q154" s="1" cm="1">
        <f t="array" ref="Q154">_xlfn.XLOOKUP(A154,$X$2:$X$291,$Z$2:$Z$291, N/A,0)</f>
        <v>11</v>
      </c>
      <c r="R154" s="1" t="str" cm="1">
        <f t="array" ref="R154">_xlfn.XLOOKUP(A154,$AD$2:$AD$291,$AI$2:$AI$291,N/A,0)</f>
        <v>Production</v>
      </c>
      <c r="S154" s="19">
        <f t="shared" si="2"/>
        <v>0</v>
      </c>
      <c r="T154" s="1"/>
      <c r="U154" s="1">
        <v>18.18825655172412</v>
      </c>
      <c r="V154" s="1"/>
      <c r="W154" s="1"/>
      <c r="X154" s="2">
        <v>266</v>
      </c>
      <c r="Y154" s="3">
        <v>36916</v>
      </c>
      <c r="Z154" s="2">
        <v>12.75</v>
      </c>
      <c r="AA154" s="2">
        <v>2</v>
      </c>
      <c r="AB154" s="1" t="s">
        <v>383</v>
      </c>
      <c r="AD154" s="2">
        <v>148</v>
      </c>
      <c r="AE154" s="2">
        <v>1</v>
      </c>
      <c r="AF154" s="3">
        <v>36226</v>
      </c>
      <c r="AG154" s="3">
        <v>36225</v>
      </c>
      <c r="AH154" s="2">
        <v>7</v>
      </c>
      <c r="AI154" s="1" t="s">
        <v>404</v>
      </c>
      <c r="AJ154" s="1" t="s">
        <v>405</v>
      </c>
      <c r="AK154" s="3">
        <v>35947</v>
      </c>
    </row>
    <row r="155" spans="1:37" ht="67.2" thickBot="1" x14ac:dyDescent="0.35">
      <c r="A155" s="2">
        <v>154</v>
      </c>
      <c r="B155" s="2">
        <v>416679555</v>
      </c>
      <c r="C155" s="2">
        <v>1240</v>
      </c>
      <c r="D155" s="1" t="s">
        <v>78</v>
      </c>
      <c r="E155" s="2">
        <v>30</v>
      </c>
      <c r="F155" s="1" t="s">
        <v>79</v>
      </c>
      <c r="G155" s="3">
        <v>24611</v>
      </c>
      <c r="H155" s="1" t="s">
        <v>18</v>
      </c>
      <c r="I155" s="1" t="s">
        <v>19</v>
      </c>
      <c r="J155" s="3">
        <v>36229</v>
      </c>
      <c r="K155" s="2">
        <v>0</v>
      </c>
      <c r="L155" s="2">
        <v>52</v>
      </c>
      <c r="M155" s="2">
        <v>46</v>
      </c>
      <c r="N155" s="2">
        <v>1</v>
      </c>
      <c r="O155" s="1" t="s">
        <v>20</v>
      </c>
      <c r="P155" s="3">
        <v>38199</v>
      </c>
      <c r="Q155" s="1" cm="1">
        <f t="array" ref="Q155">_xlfn.XLOOKUP(A155,$X$2:$X$291,$Z$2:$Z$291, N/A,0)</f>
        <v>13.942299999999999</v>
      </c>
      <c r="R155" s="1" t="str" cm="1">
        <f t="array" ref="R155">_xlfn.XLOOKUP(A155,$AD$2:$AD$291,$AI$2:$AI$291,N/A,0)</f>
        <v>Human Resources</v>
      </c>
      <c r="S155" s="19">
        <f t="shared" si="2"/>
        <v>4312.9413161037428</v>
      </c>
      <c r="T155" s="1"/>
      <c r="U155" s="1">
        <v>18.18825655172412</v>
      </c>
      <c r="V155" s="1"/>
      <c r="W155" s="1"/>
      <c r="X155" s="2">
        <v>139</v>
      </c>
      <c r="Y155" s="3">
        <v>36222</v>
      </c>
      <c r="Z155" s="2">
        <v>34.735599999999998</v>
      </c>
      <c r="AA155" s="2">
        <v>2</v>
      </c>
      <c r="AB155" s="1" t="s">
        <v>383</v>
      </c>
      <c r="AD155" s="2">
        <v>151</v>
      </c>
      <c r="AE155" s="2">
        <v>1</v>
      </c>
      <c r="AF155" s="3">
        <v>36227</v>
      </c>
      <c r="AG155" s="3">
        <v>36226</v>
      </c>
      <c r="AH155" s="2">
        <v>7</v>
      </c>
      <c r="AI155" s="1" t="s">
        <v>404</v>
      </c>
      <c r="AJ155" s="1" t="s">
        <v>405</v>
      </c>
      <c r="AK155" s="3">
        <v>35947</v>
      </c>
    </row>
    <row r="156" spans="1:37" ht="67.2" thickBot="1" x14ac:dyDescent="0.35">
      <c r="A156" s="2">
        <v>155</v>
      </c>
      <c r="B156" s="2">
        <v>377784364</v>
      </c>
      <c r="C156" s="2">
        <v>1165</v>
      </c>
      <c r="D156" s="1" t="s">
        <v>230</v>
      </c>
      <c r="E156" s="2">
        <v>123</v>
      </c>
      <c r="F156" s="1" t="s">
        <v>128</v>
      </c>
      <c r="G156" s="3">
        <v>29355</v>
      </c>
      <c r="H156" s="1" t="s">
        <v>19</v>
      </c>
      <c r="I156" s="1" t="s">
        <v>19</v>
      </c>
      <c r="J156" s="3">
        <v>36231</v>
      </c>
      <c r="K156" s="2">
        <v>0</v>
      </c>
      <c r="L156" s="2">
        <v>77</v>
      </c>
      <c r="M156" s="2">
        <v>58</v>
      </c>
      <c r="N156" s="2">
        <v>1</v>
      </c>
      <c r="O156" s="1" t="s">
        <v>20</v>
      </c>
      <c r="P156" s="3">
        <v>38199</v>
      </c>
      <c r="Q156" s="1" cm="1">
        <f t="array" ref="Q156">_xlfn.XLOOKUP(A156,$X$2:$X$291,$Z$2:$Z$291, N/A,0)</f>
        <v>10</v>
      </c>
      <c r="R156" s="1" t="str" cm="1">
        <f t="array" ref="R156">_xlfn.XLOOKUP(A156,$AD$2:$AD$291,$AI$2:$AI$291,N/A,0)</f>
        <v>Production</v>
      </c>
      <c r="S156" s="19">
        <f t="shared" si="2"/>
        <v>3066.3259253620377</v>
      </c>
      <c r="T156" s="1"/>
      <c r="U156" s="1">
        <v>18.18825655172412</v>
      </c>
      <c r="V156" s="1">
        <v>14</v>
      </c>
      <c r="W156" s="1"/>
      <c r="X156" s="2">
        <v>271</v>
      </c>
      <c r="Y156" s="3">
        <v>36960</v>
      </c>
      <c r="Z156" s="2">
        <v>14.4231</v>
      </c>
      <c r="AA156" s="2">
        <v>2</v>
      </c>
      <c r="AB156" s="1" t="s">
        <v>383</v>
      </c>
      <c r="AD156" s="2">
        <v>152</v>
      </c>
      <c r="AE156" s="2">
        <v>1</v>
      </c>
      <c r="AF156" s="3">
        <v>36228</v>
      </c>
      <c r="AG156" s="3">
        <v>36227</v>
      </c>
      <c r="AH156" s="2">
        <v>7</v>
      </c>
      <c r="AI156" s="1" t="s">
        <v>404</v>
      </c>
      <c r="AJ156" s="1" t="s">
        <v>405</v>
      </c>
      <c r="AK156" s="3">
        <v>35947</v>
      </c>
    </row>
    <row r="157" spans="1:37" ht="67.2" thickBot="1" x14ac:dyDescent="0.35">
      <c r="A157" s="2">
        <v>156</v>
      </c>
      <c r="B157" s="2">
        <v>66073987</v>
      </c>
      <c r="C157" s="2">
        <v>1224</v>
      </c>
      <c r="D157" s="1" t="s">
        <v>231</v>
      </c>
      <c r="E157" s="2">
        <v>7</v>
      </c>
      <c r="F157" s="1" t="s">
        <v>111</v>
      </c>
      <c r="G157" s="3">
        <v>24179</v>
      </c>
      <c r="H157" s="1" t="s">
        <v>18</v>
      </c>
      <c r="I157" s="1" t="s">
        <v>19</v>
      </c>
      <c r="J157" s="3">
        <v>36231</v>
      </c>
      <c r="K157" s="2">
        <v>0</v>
      </c>
      <c r="L157" s="2">
        <v>36</v>
      </c>
      <c r="M157" s="2">
        <v>38</v>
      </c>
      <c r="N157" s="2">
        <v>1</v>
      </c>
      <c r="O157" s="1" t="s">
        <v>20</v>
      </c>
      <c r="P157" s="3">
        <v>38199</v>
      </c>
      <c r="Q157" s="1" cm="1">
        <f t="array" ref="Q157">_xlfn.XLOOKUP(A157,$X$2:$X$291,$Z$2:$Z$291, N/A,0)</f>
        <v>12.45</v>
      </c>
      <c r="R157" s="1" t="str" cm="1">
        <f t="array" ref="R157">_xlfn.XLOOKUP(A157,$AD$2:$AD$291,$AI$2:$AI$291,N/A,0)</f>
        <v>Production</v>
      </c>
      <c r="S157" s="19">
        <f t="shared" si="2"/>
        <v>0</v>
      </c>
      <c r="T157" s="1"/>
      <c r="U157" s="1">
        <v>18.18825655172412</v>
      </c>
      <c r="V157" s="1"/>
      <c r="W157" s="1"/>
      <c r="X157" s="2">
        <v>46</v>
      </c>
      <c r="Y157" s="3">
        <v>36173</v>
      </c>
      <c r="Z157" s="2">
        <v>14.4231</v>
      </c>
      <c r="AA157" s="2">
        <v>2</v>
      </c>
      <c r="AB157" s="1" t="s">
        <v>383</v>
      </c>
      <c r="AD157" s="2">
        <v>153</v>
      </c>
      <c r="AE157" s="2">
        <v>3</v>
      </c>
      <c r="AF157" s="3">
        <v>36228</v>
      </c>
      <c r="AG157" s="3">
        <v>36227</v>
      </c>
      <c r="AH157" s="2">
        <v>7</v>
      </c>
      <c r="AI157" s="1" t="s">
        <v>404</v>
      </c>
      <c r="AJ157" s="1" t="s">
        <v>405</v>
      </c>
      <c r="AK157" s="3">
        <v>35947</v>
      </c>
    </row>
    <row r="158" spans="1:37" ht="67.2" thickBot="1" x14ac:dyDescent="0.35">
      <c r="A158" s="2">
        <v>157</v>
      </c>
      <c r="B158" s="2">
        <v>999440576</v>
      </c>
      <c r="C158" s="2">
        <v>1210</v>
      </c>
      <c r="D158" s="1" t="s">
        <v>232</v>
      </c>
      <c r="E158" s="2">
        <v>16</v>
      </c>
      <c r="F158" s="1" t="s">
        <v>111</v>
      </c>
      <c r="G158" s="3">
        <v>24514</v>
      </c>
      <c r="H158" s="1" t="s">
        <v>19</v>
      </c>
      <c r="I158" s="1" t="s">
        <v>19</v>
      </c>
      <c r="J158" s="3">
        <v>36231</v>
      </c>
      <c r="K158" s="2">
        <v>0</v>
      </c>
      <c r="L158" s="2">
        <v>22</v>
      </c>
      <c r="M158" s="2">
        <v>31</v>
      </c>
      <c r="N158" s="2">
        <v>1</v>
      </c>
      <c r="O158" s="1" t="s">
        <v>20</v>
      </c>
      <c r="P158" s="3">
        <v>38199</v>
      </c>
      <c r="Q158" s="1" cm="1">
        <f t="array" ref="Q158">_xlfn.XLOOKUP(A158,$X$2:$X$291,$Z$2:$Z$291, N/A,0)</f>
        <v>12.45</v>
      </c>
      <c r="R158" s="1" t="str" cm="1">
        <f t="array" ref="R158">_xlfn.XLOOKUP(A158,$AD$2:$AD$291,$AI$2:$AI$291,N/A,0)</f>
        <v>Production</v>
      </c>
      <c r="S158" s="19">
        <f t="shared" si="2"/>
        <v>0</v>
      </c>
      <c r="T158" s="1"/>
      <c r="U158" s="1">
        <v>18.18825655172412</v>
      </c>
      <c r="V158" s="1"/>
      <c r="W158" s="1"/>
      <c r="X158" s="2">
        <v>106</v>
      </c>
      <c r="Y158" s="3">
        <v>36204</v>
      </c>
      <c r="Z158" s="2">
        <v>14.4231</v>
      </c>
      <c r="AA158" s="2">
        <v>2</v>
      </c>
      <c r="AB158" s="1" t="s">
        <v>383</v>
      </c>
      <c r="AD158" s="2">
        <v>155</v>
      </c>
      <c r="AE158" s="2">
        <v>1</v>
      </c>
      <c r="AF158" s="3">
        <v>36231</v>
      </c>
      <c r="AG158" s="3">
        <v>36230</v>
      </c>
      <c r="AH158" s="2">
        <v>7</v>
      </c>
      <c r="AI158" s="1" t="s">
        <v>404</v>
      </c>
      <c r="AJ158" s="1" t="s">
        <v>405</v>
      </c>
      <c r="AK158" s="3">
        <v>35947</v>
      </c>
    </row>
    <row r="159" spans="1:37" ht="67.2" thickBot="1" x14ac:dyDescent="0.35">
      <c r="A159" s="2">
        <v>158</v>
      </c>
      <c r="B159" s="2">
        <v>134969118</v>
      </c>
      <c r="C159" s="2">
        <v>1049</v>
      </c>
      <c r="D159" s="1" t="s">
        <v>338</v>
      </c>
      <c r="E159" s="2">
        <v>3</v>
      </c>
      <c r="F159" s="1" t="s">
        <v>339</v>
      </c>
      <c r="G159" s="3">
        <v>28211</v>
      </c>
      <c r="H159" s="1" t="s">
        <v>19</v>
      </c>
      <c r="I159" s="1" t="s">
        <v>19</v>
      </c>
      <c r="J159" s="3">
        <v>36231</v>
      </c>
      <c r="K159" s="2">
        <v>1</v>
      </c>
      <c r="L159" s="2">
        <v>61</v>
      </c>
      <c r="M159" s="2">
        <v>50</v>
      </c>
      <c r="N159" s="2">
        <v>1</v>
      </c>
      <c r="O159" s="1" t="s">
        <v>20</v>
      </c>
      <c r="P159" s="3">
        <v>38199</v>
      </c>
      <c r="Q159" s="1" cm="1">
        <f t="array" ref="Q159">_xlfn.XLOOKUP(A159,$X$2:$X$291,$Z$2:$Z$291, N/A,0)</f>
        <v>50.480800000000002</v>
      </c>
      <c r="R159" s="1" t="str" cm="1">
        <f t="array" ref="R159">_xlfn.XLOOKUP(A159,$AD$2:$AD$291,$AI$2:$AI$291,N/A,0)</f>
        <v>Research and Development</v>
      </c>
      <c r="S159" s="19">
        <f t="shared" si="2"/>
        <v>0</v>
      </c>
      <c r="T159" s="1"/>
      <c r="U159" s="1">
        <v>18.18825655172412</v>
      </c>
      <c r="V159" s="1"/>
      <c r="W159" s="1"/>
      <c r="X159" s="2">
        <v>119</v>
      </c>
      <c r="Y159" s="3">
        <v>36210</v>
      </c>
      <c r="Z159" s="2">
        <v>14.4231</v>
      </c>
      <c r="AA159" s="2">
        <v>2</v>
      </c>
      <c r="AB159" s="1" t="s">
        <v>383</v>
      </c>
      <c r="AD159" s="2">
        <v>156</v>
      </c>
      <c r="AE159" s="2">
        <v>3</v>
      </c>
      <c r="AF159" s="3">
        <v>36231</v>
      </c>
      <c r="AG159" s="3">
        <v>36230</v>
      </c>
      <c r="AH159" s="2">
        <v>7</v>
      </c>
      <c r="AI159" s="1" t="s">
        <v>404</v>
      </c>
      <c r="AJ159" s="1" t="s">
        <v>405</v>
      </c>
      <c r="AK159" s="3">
        <v>35947</v>
      </c>
    </row>
    <row r="160" spans="1:37" ht="67.2" thickBot="1" x14ac:dyDescent="0.35">
      <c r="A160" s="2">
        <v>159</v>
      </c>
      <c r="B160" s="2">
        <v>551834634</v>
      </c>
      <c r="C160" s="2">
        <v>1063</v>
      </c>
      <c r="D160" s="1" t="s">
        <v>233</v>
      </c>
      <c r="E160" s="2">
        <v>21</v>
      </c>
      <c r="F160" s="1" t="s">
        <v>206</v>
      </c>
      <c r="G160" s="3">
        <v>29396</v>
      </c>
      <c r="H160" s="1" t="s">
        <v>18</v>
      </c>
      <c r="I160" s="1" t="s">
        <v>19</v>
      </c>
      <c r="J160" s="3">
        <v>36231</v>
      </c>
      <c r="K160" s="2">
        <v>0</v>
      </c>
      <c r="L160" s="2">
        <v>75</v>
      </c>
      <c r="M160" s="2">
        <v>57</v>
      </c>
      <c r="N160" s="2">
        <v>1</v>
      </c>
      <c r="O160" s="1" t="s">
        <v>20</v>
      </c>
      <c r="P160" s="3">
        <v>38199</v>
      </c>
      <c r="Q160" s="1" cm="1">
        <f t="array" ref="Q160">_xlfn.XLOOKUP(A160,$X$2:$X$291,$Z$2:$Z$291, N/A,0)</f>
        <v>25</v>
      </c>
      <c r="R160" s="1" t="str" cm="1">
        <f t="array" ref="R160">_xlfn.XLOOKUP(A160,$AD$2:$AD$291,$AI$2:$AI$291,N/A,0)</f>
        <v>Production</v>
      </c>
      <c r="S160" s="19">
        <f t="shared" si="2"/>
        <v>7566.3331613082419</v>
      </c>
      <c r="T160" s="1"/>
      <c r="U160" s="1">
        <v>18.18825655172412</v>
      </c>
      <c r="V160" s="1"/>
      <c r="W160" s="1"/>
      <c r="X160" s="2">
        <v>203</v>
      </c>
      <c r="Y160" s="3">
        <v>36253</v>
      </c>
      <c r="Z160" s="2">
        <v>14.4231</v>
      </c>
      <c r="AA160" s="2">
        <v>2</v>
      </c>
      <c r="AB160" s="1" t="s">
        <v>383</v>
      </c>
      <c r="AD160" s="2">
        <v>157</v>
      </c>
      <c r="AE160" s="2">
        <v>1</v>
      </c>
      <c r="AF160" s="3">
        <v>36231</v>
      </c>
      <c r="AG160" s="3">
        <v>36230</v>
      </c>
      <c r="AH160" s="2">
        <v>7</v>
      </c>
      <c r="AI160" s="1" t="s">
        <v>404</v>
      </c>
      <c r="AJ160" s="1" t="s">
        <v>405</v>
      </c>
      <c r="AK160" s="3">
        <v>35947</v>
      </c>
    </row>
    <row r="161" spans="1:37" ht="67.2" thickBot="1" x14ac:dyDescent="0.35">
      <c r="A161" s="2">
        <v>160</v>
      </c>
      <c r="B161" s="2">
        <v>305522471</v>
      </c>
      <c r="C161" s="2">
        <v>1106</v>
      </c>
      <c r="D161" s="1" t="s">
        <v>234</v>
      </c>
      <c r="E161" s="2">
        <v>182</v>
      </c>
      <c r="F161" s="1" t="s">
        <v>134</v>
      </c>
      <c r="G161" s="3">
        <v>27886</v>
      </c>
      <c r="H161" s="1" t="s">
        <v>19</v>
      </c>
      <c r="I161" s="1" t="s">
        <v>19</v>
      </c>
      <c r="J161" s="3">
        <v>36232</v>
      </c>
      <c r="K161" s="2">
        <v>0</v>
      </c>
      <c r="L161" s="2">
        <v>18</v>
      </c>
      <c r="M161" s="2">
        <v>29</v>
      </c>
      <c r="N161" s="2">
        <v>1</v>
      </c>
      <c r="O161" s="1" t="s">
        <v>20</v>
      </c>
      <c r="P161" s="3">
        <v>38199</v>
      </c>
      <c r="Q161" s="1" cm="1">
        <f t="array" ref="Q161">_xlfn.XLOOKUP(A161,$X$2:$X$291,$Z$2:$Z$291, N/A,0)</f>
        <v>14</v>
      </c>
      <c r="R161" s="1" t="str" cm="1">
        <f t="array" ref="R161">_xlfn.XLOOKUP(A161,$AD$2:$AD$291,$AI$2:$AI$291,N/A,0)</f>
        <v>Production</v>
      </c>
      <c r="S161" s="19">
        <f t="shared" si="2"/>
        <v>0</v>
      </c>
      <c r="T161" s="1"/>
      <c r="U161" s="1">
        <v>18.18825655172412</v>
      </c>
      <c r="V161" s="1">
        <v>14</v>
      </c>
      <c r="W161" s="1"/>
      <c r="X161" s="2">
        <v>263</v>
      </c>
      <c r="Y161" s="3">
        <v>36896</v>
      </c>
      <c r="Z161" s="2">
        <v>28.8462</v>
      </c>
      <c r="AA161" s="2">
        <v>2</v>
      </c>
      <c r="AB161" s="1" t="s">
        <v>383</v>
      </c>
      <c r="AD161" s="2">
        <v>159</v>
      </c>
      <c r="AE161" s="2">
        <v>2</v>
      </c>
      <c r="AF161" s="3">
        <v>36231</v>
      </c>
      <c r="AG161" s="3">
        <v>36230</v>
      </c>
      <c r="AH161" s="2">
        <v>7</v>
      </c>
      <c r="AI161" s="1" t="s">
        <v>404</v>
      </c>
      <c r="AJ161" s="1" t="s">
        <v>405</v>
      </c>
      <c r="AK161" s="3">
        <v>35947</v>
      </c>
    </row>
    <row r="162" spans="1:37" ht="67.2" thickBot="1" x14ac:dyDescent="0.35">
      <c r="A162" s="2">
        <v>161</v>
      </c>
      <c r="B162" s="2">
        <v>260770918</v>
      </c>
      <c r="C162" s="2">
        <v>1267</v>
      </c>
      <c r="D162" s="1" t="s">
        <v>25</v>
      </c>
      <c r="E162" s="2">
        <v>90</v>
      </c>
      <c r="F162" s="1" t="s">
        <v>24</v>
      </c>
      <c r="G162" s="3">
        <v>24132</v>
      </c>
      <c r="H162" s="1" t="s">
        <v>19</v>
      </c>
      <c r="I162" s="1" t="s">
        <v>26</v>
      </c>
      <c r="J162" s="3">
        <v>36232</v>
      </c>
      <c r="K162" s="2">
        <v>0</v>
      </c>
      <c r="L162" s="2">
        <v>79</v>
      </c>
      <c r="M162" s="2">
        <v>59</v>
      </c>
      <c r="N162" s="2">
        <v>1</v>
      </c>
      <c r="O162" s="1" t="s">
        <v>20</v>
      </c>
      <c r="P162" s="3">
        <v>38199</v>
      </c>
      <c r="Q162" s="1" cm="1">
        <f t="array" ref="Q162">_xlfn.XLOOKUP(A162,$X$2:$X$291,$Z$2:$Z$291, N/A,0)</f>
        <v>10.25</v>
      </c>
      <c r="R162" s="1" t="str" cm="1">
        <f t="array" ref="R162">_xlfn.XLOOKUP(A162,$AD$2:$AD$291,$AI$2:$AI$291,N/A,0)</f>
        <v>Document Control</v>
      </c>
      <c r="S162" s="19">
        <f t="shared" si="2"/>
        <v>3180.3460302555277</v>
      </c>
      <c r="T162" s="1"/>
      <c r="U162" s="1">
        <v>18.18825655172412</v>
      </c>
      <c r="V162" s="1"/>
      <c r="W162" s="1"/>
      <c r="X162" s="2">
        <v>200</v>
      </c>
      <c r="Y162" s="3">
        <v>36251</v>
      </c>
      <c r="Z162" s="2">
        <v>28.8462</v>
      </c>
      <c r="AA162" s="2">
        <v>2</v>
      </c>
      <c r="AB162" s="1" t="s">
        <v>383</v>
      </c>
      <c r="AD162" s="2">
        <v>160</v>
      </c>
      <c r="AE162" s="2">
        <v>3</v>
      </c>
      <c r="AF162" s="3">
        <v>36232</v>
      </c>
      <c r="AG162" s="3">
        <v>36231</v>
      </c>
      <c r="AH162" s="2">
        <v>7</v>
      </c>
      <c r="AI162" s="1" t="s">
        <v>404</v>
      </c>
      <c r="AJ162" s="1" t="s">
        <v>405</v>
      </c>
      <c r="AK162" s="3">
        <v>35947</v>
      </c>
    </row>
    <row r="163" spans="1:37" ht="67.2" thickBot="1" x14ac:dyDescent="0.35">
      <c r="A163" s="2">
        <v>162</v>
      </c>
      <c r="B163" s="2">
        <v>788456780</v>
      </c>
      <c r="C163" s="2">
        <v>1208</v>
      </c>
      <c r="D163" s="1" t="s">
        <v>235</v>
      </c>
      <c r="E163" s="2">
        <v>16</v>
      </c>
      <c r="F163" s="1" t="s">
        <v>111</v>
      </c>
      <c r="G163" s="3">
        <v>27273</v>
      </c>
      <c r="H163" s="1" t="s">
        <v>19</v>
      </c>
      <c r="I163" s="1" t="s">
        <v>19</v>
      </c>
      <c r="J163" s="3">
        <v>36233</v>
      </c>
      <c r="K163" s="2">
        <v>0</v>
      </c>
      <c r="L163" s="2">
        <v>20</v>
      </c>
      <c r="M163" s="2">
        <v>30</v>
      </c>
      <c r="N163" s="2">
        <v>1</v>
      </c>
      <c r="O163" s="1" t="s">
        <v>20</v>
      </c>
      <c r="P163" s="3">
        <v>38199</v>
      </c>
      <c r="Q163" s="1" cm="1">
        <f t="array" ref="Q163">_xlfn.XLOOKUP(A163,$X$2:$X$291,$Z$2:$Z$291, N/A,0)</f>
        <v>12.45</v>
      </c>
      <c r="R163" s="1" t="str" cm="1">
        <f t="array" ref="R163">_xlfn.XLOOKUP(A163,$AD$2:$AD$291,$AI$2:$AI$291,N/A,0)</f>
        <v>Production</v>
      </c>
      <c r="S163" s="19">
        <f t="shared" si="2"/>
        <v>0</v>
      </c>
      <c r="T163" s="1"/>
      <c r="U163" s="1">
        <v>18.18825655172412</v>
      </c>
      <c r="V163" s="1"/>
      <c r="W163" s="1"/>
      <c r="X163" s="2">
        <v>272</v>
      </c>
      <c r="Y163" s="3">
        <v>36967</v>
      </c>
      <c r="Z163" s="2">
        <v>13.461499999999999</v>
      </c>
      <c r="AA163" s="2">
        <v>2</v>
      </c>
      <c r="AB163" s="1" t="s">
        <v>383</v>
      </c>
      <c r="AD163" s="2">
        <v>162</v>
      </c>
      <c r="AE163" s="2">
        <v>1</v>
      </c>
      <c r="AF163" s="3">
        <v>36233</v>
      </c>
      <c r="AG163" s="3">
        <v>36232</v>
      </c>
      <c r="AH163" s="2">
        <v>7</v>
      </c>
      <c r="AI163" s="1" t="s">
        <v>404</v>
      </c>
      <c r="AJ163" s="1" t="s">
        <v>405</v>
      </c>
      <c r="AK163" s="3">
        <v>35947</v>
      </c>
    </row>
    <row r="164" spans="1:37" ht="67.2" thickBot="1" x14ac:dyDescent="0.35">
      <c r="A164" s="2">
        <v>163</v>
      </c>
      <c r="B164" s="2">
        <v>370581729</v>
      </c>
      <c r="C164" s="2">
        <v>1188</v>
      </c>
      <c r="D164" s="1" t="s">
        <v>236</v>
      </c>
      <c r="E164" s="2">
        <v>74</v>
      </c>
      <c r="F164" s="1" t="s">
        <v>138</v>
      </c>
      <c r="G164" s="3">
        <v>27871</v>
      </c>
      <c r="H164" s="1" t="s">
        <v>18</v>
      </c>
      <c r="I164" s="1" t="s">
        <v>19</v>
      </c>
      <c r="J164" s="3">
        <v>36233</v>
      </c>
      <c r="K164" s="2">
        <v>0</v>
      </c>
      <c r="L164" s="2">
        <v>0</v>
      </c>
      <c r="M164" s="2">
        <v>20</v>
      </c>
      <c r="N164" s="2">
        <v>1</v>
      </c>
      <c r="O164" s="1" t="s">
        <v>20</v>
      </c>
      <c r="P164" s="3">
        <v>38199</v>
      </c>
      <c r="Q164" s="1" cm="1">
        <f t="array" ref="Q164">_xlfn.XLOOKUP(A164,$X$2:$X$291,$Z$2:$Z$291, N/A,0)</f>
        <v>11</v>
      </c>
      <c r="R164" s="1" t="str" cm="1">
        <f t="array" ref="R164">_xlfn.XLOOKUP(A164,$AD$2:$AD$291,$AI$2:$AI$291,N/A,0)</f>
        <v>Production</v>
      </c>
      <c r="S164" s="19">
        <f t="shared" si="2"/>
        <v>0</v>
      </c>
      <c r="T164" s="1"/>
      <c r="U164" s="1">
        <v>18.18825655172412</v>
      </c>
      <c r="V164" s="1"/>
      <c r="W164" s="1"/>
      <c r="X164" s="2">
        <v>269</v>
      </c>
      <c r="Y164" s="3">
        <v>36929</v>
      </c>
      <c r="Z164" s="2">
        <v>13.461499999999999</v>
      </c>
      <c r="AA164" s="2">
        <v>2</v>
      </c>
      <c r="AB164" s="1" t="s">
        <v>383</v>
      </c>
      <c r="AD164" s="2">
        <v>163</v>
      </c>
      <c r="AE164" s="2">
        <v>2</v>
      </c>
      <c r="AF164" s="3">
        <v>36233</v>
      </c>
      <c r="AG164" s="3">
        <v>36232</v>
      </c>
      <c r="AH164" s="2">
        <v>7</v>
      </c>
      <c r="AI164" s="1" t="s">
        <v>404</v>
      </c>
      <c r="AJ164" s="1" t="s">
        <v>405</v>
      </c>
      <c r="AK164" s="3">
        <v>35947</v>
      </c>
    </row>
    <row r="165" spans="1:37" ht="67.2" thickBot="1" x14ac:dyDescent="0.35">
      <c r="A165" s="2">
        <v>164</v>
      </c>
      <c r="B165" s="2">
        <v>603686790</v>
      </c>
      <c r="C165" s="2">
        <v>1047</v>
      </c>
      <c r="D165" s="1" t="s">
        <v>313</v>
      </c>
      <c r="E165" s="2">
        <v>274</v>
      </c>
      <c r="F165" s="1" t="s">
        <v>314</v>
      </c>
      <c r="G165" s="3">
        <v>27290</v>
      </c>
      <c r="H165" s="1" t="s">
        <v>18</v>
      </c>
      <c r="I165" s="1" t="s">
        <v>19</v>
      </c>
      <c r="J165" s="3">
        <v>36233</v>
      </c>
      <c r="K165" s="2">
        <v>0</v>
      </c>
      <c r="L165" s="2">
        <v>59</v>
      </c>
      <c r="M165" s="2">
        <v>49</v>
      </c>
      <c r="N165" s="2">
        <v>1</v>
      </c>
      <c r="O165" s="1" t="s">
        <v>20</v>
      </c>
      <c r="P165" s="3">
        <v>38199</v>
      </c>
      <c r="Q165" s="1" cm="1">
        <f t="array" ref="Q165">_xlfn.XLOOKUP(A165,$X$2:$X$291,$Z$2:$Z$291, N/A,0)</f>
        <v>18.269200000000001</v>
      </c>
      <c r="R165" s="1" t="str" cm="1">
        <f t="array" ref="R165">_xlfn.XLOOKUP(A165,$AD$2:$AD$291,$AI$2:$AI$291,N/A,0)</f>
        <v>Purchasing</v>
      </c>
      <c r="S165" s="19">
        <f t="shared" si="2"/>
        <v>5517.2009916927109</v>
      </c>
      <c r="T165" s="1"/>
      <c r="U165" s="1">
        <v>18.18825655172412</v>
      </c>
      <c r="V165" s="1"/>
      <c r="W165" s="1"/>
      <c r="X165" s="2">
        <v>103</v>
      </c>
      <c r="Y165" s="3">
        <v>36204</v>
      </c>
      <c r="Z165" s="2">
        <v>13.461499999999999</v>
      </c>
      <c r="AA165" s="2">
        <v>2</v>
      </c>
      <c r="AB165" s="1" t="s">
        <v>383</v>
      </c>
      <c r="AD165" s="2">
        <v>165</v>
      </c>
      <c r="AE165" s="2">
        <v>2</v>
      </c>
      <c r="AF165" s="3">
        <v>36234</v>
      </c>
      <c r="AG165" s="3">
        <v>36233</v>
      </c>
      <c r="AH165" s="2">
        <v>7</v>
      </c>
      <c r="AI165" s="1" t="s">
        <v>404</v>
      </c>
      <c r="AJ165" s="1" t="s">
        <v>405</v>
      </c>
      <c r="AK165" s="3">
        <v>35947</v>
      </c>
    </row>
    <row r="166" spans="1:37" ht="67.2" thickBot="1" x14ac:dyDescent="0.35">
      <c r="A166" s="2">
        <v>165</v>
      </c>
      <c r="B166" s="2">
        <v>152085091</v>
      </c>
      <c r="C166" s="2">
        <v>1192</v>
      </c>
      <c r="D166" s="1" t="s">
        <v>237</v>
      </c>
      <c r="E166" s="2">
        <v>74</v>
      </c>
      <c r="F166" s="1" t="s">
        <v>138</v>
      </c>
      <c r="G166" s="3">
        <v>25046</v>
      </c>
      <c r="H166" s="1" t="s">
        <v>19</v>
      </c>
      <c r="I166" s="1" t="s">
        <v>19</v>
      </c>
      <c r="J166" s="3">
        <v>36234</v>
      </c>
      <c r="K166" s="2">
        <v>0</v>
      </c>
      <c r="L166" s="2">
        <v>4</v>
      </c>
      <c r="M166" s="2">
        <v>22</v>
      </c>
      <c r="N166" s="2">
        <v>1</v>
      </c>
      <c r="O166" s="1" t="s">
        <v>20</v>
      </c>
      <c r="P166" s="3">
        <v>38199</v>
      </c>
      <c r="Q166" s="1" cm="1">
        <f t="array" ref="Q166">_xlfn.XLOOKUP(A166,$X$2:$X$291,$Z$2:$Z$291, N/A,0)</f>
        <v>11</v>
      </c>
      <c r="R166" s="1" t="str" cm="1">
        <f t="array" ref="R166">_xlfn.XLOOKUP(A166,$AD$2:$AD$291,$AI$2:$AI$291,N/A,0)</f>
        <v>Production</v>
      </c>
      <c r="S166" s="19">
        <f t="shared" si="2"/>
        <v>0</v>
      </c>
      <c r="T166" s="1"/>
      <c r="U166" s="1">
        <v>18.18825655172412</v>
      </c>
      <c r="V166" s="1">
        <v>14</v>
      </c>
      <c r="W166" s="1"/>
      <c r="X166" s="2">
        <v>2</v>
      </c>
      <c r="Y166" s="3">
        <v>35487</v>
      </c>
      <c r="Z166" s="2">
        <v>13.461499999999999</v>
      </c>
      <c r="AA166" s="2">
        <v>2</v>
      </c>
      <c r="AB166" s="1" t="s">
        <v>383</v>
      </c>
      <c r="AD166" s="2">
        <v>167</v>
      </c>
      <c r="AE166" s="2">
        <v>3</v>
      </c>
      <c r="AF166" s="3">
        <v>36235</v>
      </c>
      <c r="AG166" s="3">
        <v>36234</v>
      </c>
      <c r="AH166" s="2">
        <v>7</v>
      </c>
      <c r="AI166" s="1" t="s">
        <v>404</v>
      </c>
      <c r="AJ166" s="1" t="s">
        <v>405</v>
      </c>
      <c r="AK166" s="3">
        <v>35947</v>
      </c>
    </row>
    <row r="167" spans="1:37" ht="67.2" thickBot="1" x14ac:dyDescent="0.35">
      <c r="A167" s="2">
        <v>166</v>
      </c>
      <c r="B167" s="2">
        <v>663843431</v>
      </c>
      <c r="C167" s="2">
        <v>1251</v>
      </c>
      <c r="D167" s="1" t="s">
        <v>65</v>
      </c>
      <c r="E167" s="2">
        <v>139</v>
      </c>
      <c r="F167" s="1" t="s">
        <v>66</v>
      </c>
      <c r="G167" s="3">
        <v>24549</v>
      </c>
      <c r="H167" s="1" t="s">
        <v>19</v>
      </c>
      <c r="I167" s="1" t="s">
        <v>19</v>
      </c>
      <c r="J167" s="3">
        <v>36234</v>
      </c>
      <c r="K167" s="2">
        <v>0</v>
      </c>
      <c r="L167" s="2">
        <v>63</v>
      </c>
      <c r="M167" s="2">
        <v>51</v>
      </c>
      <c r="N167" s="2">
        <v>1</v>
      </c>
      <c r="O167" s="1" t="s">
        <v>20</v>
      </c>
      <c r="P167" s="3">
        <v>38199</v>
      </c>
      <c r="Q167" s="1" cm="1">
        <f t="array" ref="Q167">_xlfn.XLOOKUP(A167,$X$2:$X$291,$Z$2:$Z$291, N/A,0)</f>
        <v>19</v>
      </c>
      <c r="R167" s="1" t="str" cm="1">
        <f t="array" ref="R167">_xlfn.XLOOKUP(A167,$AD$2:$AD$291,$AI$2:$AI$291,N/A,0)</f>
        <v>Finance</v>
      </c>
      <c r="S167" s="19">
        <f t="shared" si="2"/>
        <v>5884.7888884174981</v>
      </c>
      <c r="T167" s="1"/>
      <c r="U167" s="1">
        <v>18.18825655172412</v>
      </c>
      <c r="V167" s="1"/>
      <c r="W167" s="1"/>
      <c r="X167" s="2">
        <v>241</v>
      </c>
      <c r="Y167" s="3">
        <v>36584</v>
      </c>
      <c r="Z167" s="2">
        <v>18.269200000000001</v>
      </c>
      <c r="AA167" s="2">
        <v>2</v>
      </c>
      <c r="AB167" s="1" t="s">
        <v>383</v>
      </c>
      <c r="AD167" s="2">
        <v>168</v>
      </c>
      <c r="AE167" s="2">
        <v>3</v>
      </c>
      <c r="AF167" s="3">
        <v>36236</v>
      </c>
      <c r="AG167" s="3">
        <v>36235</v>
      </c>
      <c r="AH167" s="2">
        <v>7</v>
      </c>
      <c r="AI167" s="1" t="s">
        <v>404</v>
      </c>
      <c r="AJ167" s="1" t="s">
        <v>405</v>
      </c>
      <c r="AK167" s="3">
        <v>35947</v>
      </c>
    </row>
    <row r="168" spans="1:37" ht="67.2" thickBot="1" x14ac:dyDescent="0.35">
      <c r="A168" s="2">
        <v>167</v>
      </c>
      <c r="B168" s="2">
        <v>227319668</v>
      </c>
      <c r="C168" s="2">
        <v>1133</v>
      </c>
      <c r="D168" s="1" t="s">
        <v>238</v>
      </c>
      <c r="E168" s="2">
        <v>173</v>
      </c>
      <c r="F168" s="1" t="s">
        <v>126</v>
      </c>
      <c r="G168" s="3">
        <v>28812</v>
      </c>
      <c r="H168" s="1" t="s">
        <v>19</v>
      </c>
      <c r="I168" s="1" t="s">
        <v>26</v>
      </c>
      <c r="J168" s="3">
        <v>36235</v>
      </c>
      <c r="K168" s="2">
        <v>0</v>
      </c>
      <c r="L168" s="2">
        <v>45</v>
      </c>
      <c r="M168" s="2">
        <v>42</v>
      </c>
      <c r="N168" s="2">
        <v>1</v>
      </c>
      <c r="O168" s="1" t="s">
        <v>20</v>
      </c>
      <c r="P168" s="3">
        <v>38199</v>
      </c>
      <c r="Q168" s="1" cm="1">
        <f t="array" ref="Q168">_xlfn.XLOOKUP(A168,$X$2:$X$291,$Z$2:$Z$291, N/A,0)</f>
        <v>9.5</v>
      </c>
      <c r="R168" s="1" t="str" cm="1">
        <f t="array" ref="R168">_xlfn.XLOOKUP(A168,$AD$2:$AD$291,$AI$2:$AI$291,N/A,0)</f>
        <v>Production</v>
      </c>
      <c r="S168" s="19">
        <f t="shared" si="2"/>
        <v>2901.5184143702277</v>
      </c>
      <c r="T168" s="1"/>
      <c r="U168" s="1">
        <v>18.18825655172412</v>
      </c>
      <c r="V168" s="1"/>
      <c r="W168" s="1"/>
      <c r="X168" s="2">
        <v>223</v>
      </c>
      <c r="Y168" s="3">
        <v>36543</v>
      </c>
      <c r="Z168" s="2">
        <v>18.269200000000001</v>
      </c>
      <c r="AA168" s="2">
        <v>2</v>
      </c>
      <c r="AB168" s="1" t="s">
        <v>383</v>
      </c>
      <c r="AD168" s="2">
        <v>169</v>
      </c>
      <c r="AE168" s="2">
        <v>1</v>
      </c>
      <c r="AF168" s="3">
        <v>36236</v>
      </c>
      <c r="AG168" s="3">
        <v>36235</v>
      </c>
      <c r="AH168" s="2">
        <v>7</v>
      </c>
      <c r="AI168" s="1" t="s">
        <v>404</v>
      </c>
      <c r="AJ168" s="1" t="s">
        <v>405</v>
      </c>
      <c r="AK168" s="3">
        <v>35947</v>
      </c>
    </row>
    <row r="169" spans="1:37" ht="67.2" thickBot="1" x14ac:dyDescent="0.35">
      <c r="A169" s="2">
        <v>168</v>
      </c>
      <c r="B169" s="2">
        <v>578953538</v>
      </c>
      <c r="C169" s="2">
        <v>1159</v>
      </c>
      <c r="D169" s="1" t="s">
        <v>239</v>
      </c>
      <c r="E169" s="2">
        <v>87</v>
      </c>
      <c r="F169" s="1" t="s">
        <v>136</v>
      </c>
      <c r="G169" s="3">
        <v>23259</v>
      </c>
      <c r="H169" s="1" t="s">
        <v>18</v>
      </c>
      <c r="I169" s="1" t="s">
        <v>19</v>
      </c>
      <c r="J169" s="3">
        <v>36236</v>
      </c>
      <c r="K169" s="2">
        <v>0</v>
      </c>
      <c r="L169" s="2">
        <v>71</v>
      </c>
      <c r="M169" s="2">
        <v>55</v>
      </c>
      <c r="N169" s="2">
        <v>1</v>
      </c>
      <c r="O169" s="1" t="s">
        <v>20</v>
      </c>
      <c r="P169" s="3">
        <v>38199</v>
      </c>
      <c r="Q169" s="1" cm="1">
        <f t="array" ref="Q169">_xlfn.XLOOKUP(A169,$X$2:$X$291,$Z$2:$Z$291, N/A,0)</f>
        <v>15</v>
      </c>
      <c r="R169" s="1" t="str" cm="1">
        <f t="array" ref="R169">_xlfn.XLOOKUP(A169,$AD$2:$AD$291,$AI$2:$AI$291,N/A,0)</f>
        <v>Production</v>
      </c>
      <c r="S169" s="19">
        <f t="shared" si="2"/>
        <v>4596.1251539453942</v>
      </c>
      <c r="T169" s="1"/>
      <c r="U169" s="1">
        <v>18.18825655172412</v>
      </c>
      <c r="V169" s="1"/>
      <c r="W169" s="1"/>
      <c r="X169" s="2">
        <v>231</v>
      </c>
      <c r="Y169" s="3">
        <v>36561</v>
      </c>
      <c r="Z169" s="2">
        <v>18.269200000000001</v>
      </c>
      <c r="AA169" s="2">
        <v>2</v>
      </c>
      <c r="AB169" s="1" t="s">
        <v>383</v>
      </c>
      <c r="AD169" s="2">
        <v>171</v>
      </c>
      <c r="AE169" s="2">
        <v>1</v>
      </c>
      <c r="AF169" s="3">
        <v>36237</v>
      </c>
      <c r="AG169" s="3">
        <v>36236</v>
      </c>
      <c r="AH169" s="2">
        <v>7</v>
      </c>
      <c r="AI169" s="1" t="s">
        <v>404</v>
      </c>
      <c r="AJ169" s="1" t="s">
        <v>405</v>
      </c>
      <c r="AK169" s="3">
        <v>35947</v>
      </c>
    </row>
    <row r="170" spans="1:37" ht="67.2" thickBot="1" x14ac:dyDescent="0.35">
      <c r="A170" s="2">
        <v>169</v>
      </c>
      <c r="B170" s="2">
        <v>222400012</v>
      </c>
      <c r="C170" s="2">
        <v>1176</v>
      </c>
      <c r="D170" s="1" t="s">
        <v>240</v>
      </c>
      <c r="E170" s="2">
        <v>38</v>
      </c>
      <c r="F170" s="1" t="s">
        <v>138</v>
      </c>
      <c r="G170" s="3">
        <v>22476</v>
      </c>
      <c r="H170" s="1" t="s">
        <v>19</v>
      </c>
      <c r="I170" s="1" t="s">
        <v>19</v>
      </c>
      <c r="J170" s="3">
        <v>36236</v>
      </c>
      <c r="K170" s="2">
        <v>0</v>
      </c>
      <c r="L170" s="2">
        <v>88</v>
      </c>
      <c r="M170" s="2">
        <v>64</v>
      </c>
      <c r="N170" s="2">
        <v>1</v>
      </c>
      <c r="O170" s="1" t="s">
        <v>20</v>
      </c>
      <c r="P170" s="3">
        <v>38199</v>
      </c>
      <c r="Q170" s="1" cm="1">
        <f t="array" ref="Q170">_xlfn.XLOOKUP(A170,$X$2:$X$291,$Z$2:$Z$291, N/A,0)</f>
        <v>11</v>
      </c>
      <c r="R170" s="1" t="str" cm="1">
        <f t="array" ref="R170">_xlfn.XLOOKUP(A170,$AD$2:$AD$291,$AI$2:$AI$291,N/A,0)</f>
        <v>Production</v>
      </c>
      <c r="S170" s="19">
        <f t="shared" si="2"/>
        <v>3377.4480539141314</v>
      </c>
      <c r="T170" s="1"/>
      <c r="U170" s="1">
        <v>18.18825655172412</v>
      </c>
      <c r="V170" s="1"/>
      <c r="W170" s="1"/>
      <c r="X170" s="2">
        <v>244</v>
      </c>
      <c r="Y170" s="3">
        <v>36588</v>
      </c>
      <c r="Z170" s="2">
        <v>18.269200000000001</v>
      </c>
      <c r="AA170" s="2">
        <v>2</v>
      </c>
      <c r="AB170" s="1" t="s">
        <v>383</v>
      </c>
      <c r="AD170" s="2">
        <v>172</v>
      </c>
      <c r="AE170" s="2">
        <v>3</v>
      </c>
      <c r="AF170" s="3">
        <v>36238</v>
      </c>
      <c r="AG170" s="3">
        <v>36237</v>
      </c>
      <c r="AH170" s="2">
        <v>7</v>
      </c>
      <c r="AI170" s="1" t="s">
        <v>404</v>
      </c>
      <c r="AJ170" s="1" t="s">
        <v>405</v>
      </c>
      <c r="AK170" s="3">
        <v>35947</v>
      </c>
    </row>
    <row r="171" spans="1:37" ht="67.2" thickBot="1" x14ac:dyDescent="0.35">
      <c r="A171" s="2">
        <v>170</v>
      </c>
      <c r="B171" s="2">
        <v>470689086</v>
      </c>
      <c r="C171" s="2">
        <v>1235</v>
      </c>
      <c r="D171" s="1" t="s">
        <v>311</v>
      </c>
      <c r="E171" s="2">
        <v>44</v>
      </c>
      <c r="F171" s="1" t="s">
        <v>186</v>
      </c>
      <c r="G171" s="3">
        <v>27149</v>
      </c>
      <c r="H171" s="1" t="s">
        <v>19</v>
      </c>
      <c r="I171" s="1" t="s">
        <v>19</v>
      </c>
      <c r="J171" s="3">
        <v>36236</v>
      </c>
      <c r="K171" s="2">
        <v>0</v>
      </c>
      <c r="L171" s="2">
        <v>47</v>
      </c>
      <c r="M171" s="2">
        <v>43</v>
      </c>
      <c r="N171" s="2">
        <v>1</v>
      </c>
      <c r="O171" s="1" t="s">
        <v>20</v>
      </c>
      <c r="P171" s="3">
        <v>38199</v>
      </c>
      <c r="Q171" s="1" cm="1">
        <f t="array" ref="Q171">_xlfn.XLOOKUP(A171,$X$2:$X$291,$Z$2:$Z$291, N/A,0)</f>
        <v>16</v>
      </c>
      <c r="R171" s="1" t="str" cm="1">
        <f t="array" ref="R171">_xlfn.XLOOKUP(A171,$AD$2:$AD$291,$AI$2:$AI$291,N/A,0)</f>
        <v>Production Control</v>
      </c>
      <c r="S171" s="19">
        <f t="shared" si="2"/>
        <v>4946.6671321530957</v>
      </c>
      <c r="T171" s="1"/>
      <c r="U171" s="1">
        <v>18.18825655172412</v>
      </c>
      <c r="V171" s="1">
        <v>14</v>
      </c>
      <c r="W171" s="1"/>
      <c r="X171" s="2">
        <v>233</v>
      </c>
      <c r="Y171" s="3">
        <v>36568</v>
      </c>
      <c r="Z171" s="2">
        <v>18.269200000000001</v>
      </c>
      <c r="AA171" s="2">
        <v>2</v>
      </c>
      <c r="AB171" s="1" t="s">
        <v>383</v>
      </c>
      <c r="AD171" s="2">
        <v>173</v>
      </c>
      <c r="AE171" s="2">
        <v>3</v>
      </c>
      <c r="AF171" s="3">
        <v>36238</v>
      </c>
      <c r="AG171" s="3">
        <v>36237</v>
      </c>
      <c r="AH171" s="2">
        <v>7</v>
      </c>
      <c r="AI171" s="1" t="s">
        <v>404</v>
      </c>
      <c r="AJ171" s="1" t="s">
        <v>405</v>
      </c>
      <c r="AK171" s="3">
        <v>35947</v>
      </c>
    </row>
    <row r="172" spans="1:37" ht="67.2" thickBot="1" x14ac:dyDescent="0.35">
      <c r="A172" s="2">
        <v>171</v>
      </c>
      <c r="B172" s="2">
        <v>860123571</v>
      </c>
      <c r="C172" s="2">
        <v>1117</v>
      </c>
      <c r="D172" s="1" t="s">
        <v>241</v>
      </c>
      <c r="E172" s="2">
        <v>184</v>
      </c>
      <c r="F172" s="1" t="s">
        <v>126</v>
      </c>
      <c r="G172" s="3">
        <v>27692</v>
      </c>
      <c r="H172" s="1" t="s">
        <v>19</v>
      </c>
      <c r="I172" s="1" t="s">
        <v>19</v>
      </c>
      <c r="J172" s="3">
        <v>36237</v>
      </c>
      <c r="K172" s="2">
        <v>0</v>
      </c>
      <c r="L172" s="2">
        <v>29</v>
      </c>
      <c r="M172" s="2">
        <v>34</v>
      </c>
      <c r="N172" s="2">
        <v>1</v>
      </c>
      <c r="O172" s="1" t="s">
        <v>20</v>
      </c>
      <c r="P172" s="3">
        <v>38199</v>
      </c>
      <c r="Q172" s="1" cm="1">
        <f t="array" ref="Q172">_xlfn.XLOOKUP(A172,$X$2:$X$291,$Z$2:$Z$291, N/A,0)</f>
        <v>9.5</v>
      </c>
      <c r="R172" s="1" t="str" cm="1">
        <f t="array" ref="R172">_xlfn.XLOOKUP(A172,$AD$2:$AD$291,$AI$2:$AI$291,N/A,0)</f>
        <v>Production</v>
      </c>
      <c r="S172" s="19">
        <f t="shared" si="2"/>
        <v>0</v>
      </c>
      <c r="T172" s="1"/>
      <c r="U172" s="1">
        <v>18.18825655172412</v>
      </c>
      <c r="V172" s="1"/>
      <c r="W172" s="1"/>
      <c r="X172" s="2">
        <v>47</v>
      </c>
      <c r="Y172" s="3">
        <v>36174</v>
      </c>
      <c r="Z172" s="2">
        <v>18.269200000000001</v>
      </c>
      <c r="AA172" s="2">
        <v>2</v>
      </c>
      <c r="AB172" s="1" t="s">
        <v>383</v>
      </c>
      <c r="AD172" s="2">
        <v>174</v>
      </c>
      <c r="AE172" s="2">
        <v>2</v>
      </c>
      <c r="AF172" s="3">
        <v>36238</v>
      </c>
      <c r="AG172" s="3">
        <v>36237</v>
      </c>
      <c r="AH172" s="2">
        <v>7</v>
      </c>
      <c r="AI172" s="1" t="s">
        <v>404</v>
      </c>
      <c r="AJ172" s="1" t="s">
        <v>405</v>
      </c>
      <c r="AK172" s="3">
        <v>35947</v>
      </c>
    </row>
    <row r="173" spans="1:37" ht="67.2" thickBot="1" x14ac:dyDescent="0.35">
      <c r="A173" s="2">
        <v>172</v>
      </c>
      <c r="B173" s="2">
        <v>273260055</v>
      </c>
      <c r="C173" s="2">
        <v>1160</v>
      </c>
      <c r="D173" s="1" t="s">
        <v>242</v>
      </c>
      <c r="E173" s="2">
        <v>87</v>
      </c>
      <c r="F173" s="1" t="s">
        <v>136</v>
      </c>
      <c r="G173" s="3">
        <v>29532</v>
      </c>
      <c r="H173" s="1" t="s">
        <v>18</v>
      </c>
      <c r="I173" s="1" t="s">
        <v>19</v>
      </c>
      <c r="J173" s="3">
        <v>36238</v>
      </c>
      <c r="K173" s="2">
        <v>0</v>
      </c>
      <c r="L173" s="2">
        <v>72</v>
      </c>
      <c r="M173" s="2">
        <v>56</v>
      </c>
      <c r="N173" s="2">
        <v>1</v>
      </c>
      <c r="O173" s="1" t="s">
        <v>20</v>
      </c>
      <c r="P173" s="3">
        <v>38199</v>
      </c>
      <c r="Q173" s="1" cm="1">
        <f t="array" ref="Q173">_xlfn.XLOOKUP(A173,$X$2:$X$291,$Z$2:$Z$291, N/A,0)</f>
        <v>15</v>
      </c>
      <c r="R173" s="1" t="str" cm="1">
        <f t="array" ref="R173">_xlfn.XLOOKUP(A173,$AD$2:$AD$291,$AI$2:$AI$291,N/A,0)</f>
        <v>Production</v>
      </c>
      <c r="S173" s="19">
        <f t="shared" si="2"/>
        <v>4596.6869838403782</v>
      </c>
      <c r="T173" s="1"/>
      <c r="U173" s="1">
        <v>18.18825655172412</v>
      </c>
      <c r="V173" s="1"/>
      <c r="W173" s="1"/>
      <c r="X173" s="2">
        <v>164</v>
      </c>
      <c r="Y173" s="3">
        <v>36233</v>
      </c>
      <c r="Z173" s="2">
        <v>18.269200000000001</v>
      </c>
      <c r="AA173" s="2">
        <v>2</v>
      </c>
      <c r="AB173" s="1" t="s">
        <v>383</v>
      </c>
      <c r="AD173" s="2">
        <v>175</v>
      </c>
      <c r="AE173" s="2">
        <v>1</v>
      </c>
      <c r="AF173" s="3">
        <v>36239</v>
      </c>
      <c r="AG173" s="3">
        <v>36238</v>
      </c>
      <c r="AH173" s="2">
        <v>7</v>
      </c>
      <c r="AI173" s="1" t="s">
        <v>404</v>
      </c>
      <c r="AJ173" s="1" t="s">
        <v>405</v>
      </c>
      <c r="AK173" s="3">
        <v>35947</v>
      </c>
    </row>
    <row r="174" spans="1:37" ht="67.2" thickBot="1" x14ac:dyDescent="0.35">
      <c r="A174" s="2">
        <v>173</v>
      </c>
      <c r="B174" s="2">
        <v>578935259</v>
      </c>
      <c r="C174" s="2">
        <v>1058</v>
      </c>
      <c r="D174" s="1" t="s">
        <v>243</v>
      </c>
      <c r="E174" s="2">
        <v>21</v>
      </c>
      <c r="F174" s="1" t="s">
        <v>215</v>
      </c>
      <c r="G174" s="3">
        <v>28916</v>
      </c>
      <c r="H174" s="1" t="s">
        <v>18</v>
      </c>
      <c r="I174" s="1" t="s">
        <v>19</v>
      </c>
      <c r="J174" s="3">
        <v>36238</v>
      </c>
      <c r="K174" s="2">
        <v>0</v>
      </c>
      <c r="L174" s="2">
        <v>70</v>
      </c>
      <c r="M174" s="2">
        <v>55</v>
      </c>
      <c r="N174" s="2">
        <v>1</v>
      </c>
      <c r="O174" s="1" t="s">
        <v>20</v>
      </c>
      <c r="P174" s="3">
        <v>38199</v>
      </c>
      <c r="Q174" s="1" cm="1">
        <f t="array" ref="Q174">_xlfn.XLOOKUP(A174,$X$2:$X$291,$Z$2:$Z$291, N/A,0)</f>
        <v>25</v>
      </c>
      <c r="R174" s="1" t="str" cm="1">
        <f t="array" ref="R174">_xlfn.XLOOKUP(A174,$AD$2:$AD$291,$AI$2:$AI$291,N/A,0)</f>
        <v>Production</v>
      </c>
      <c r="S174" s="19">
        <f t="shared" si="2"/>
        <v>7561.2141692479172</v>
      </c>
      <c r="T174" s="1"/>
      <c r="U174" s="1">
        <v>18.18825655172412</v>
      </c>
      <c r="V174" s="1"/>
      <c r="W174" s="1"/>
      <c r="X174" s="2">
        <v>82</v>
      </c>
      <c r="Y174" s="3">
        <v>36193</v>
      </c>
      <c r="Z174" s="2">
        <v>18.269200000000001</v>
      </c>
      <c r="AA174" s="2">
        <v>2</v>
      </c>
      <c r="AB174" s="1" t="s">
        <v>383</v>
      </c>
      <c r="AD174" s="2">
        <v>177</v>
      </c>
      <c r="AE174" s="2">
        <v>2</v>
      </c>
      <c r="AF174" s="3">
        <v>36239</v>
      </c>
      <c r="AG174" s="3">
        <v>36238</v>
      </c>
      <c r="AH174" s="2">
        <v>7</v>
      </c>
      <c r="AI174" s="1" t="s">
        <v>404</v>
      </c>
      <c r="AJ174" s="1" t="s">
        <v>405</v>
      </c>
      <c r="AK174" s="3">
        <v>35947</v>
      </c>
    </row>
    <row r="175" spans="1:37" ht="67.2" thickBot="1" x14ac:dyDescent="0.35">
      <c r="A175" s="2">
        <v>174</v>
      </c>
      <c r="B175" s="2">
        <v>752513276</v>
      </c>
      <c r="C175" s="2">
        <v>1219</v>
      </c>
      <c r="D175" s="1" t="s">
        <v>244</v>
      </c>
      <c r="E175" s="2">
        <v>18</v>
      </c>
      <c r="F175" s="1" t="s">
        <v>111</v>
      </c>
      <c r="G175" s="3">
        <v>29713</v>
      </c>
      <c r="H175" s="1" t="s">
        <v>18</v>
      </c>
      <c r="I175" s="1" t="s">
        <v>19</v>
      </c>
      <c r="J175" s="3">
        <v>36238</v>
      </c>
      <c r="K175" s="2">
        <v>0</v>
      </c>
      <c r="L175" s="2">
        <v>31</v>
      </c>
      <c r="M175" s="2">
        <v>35</v>
      </c>
      <c r="N175" s="2">
        <v>1</v>
      </c>
      <c r="O175" s="1" t="s">
        <v>20</v>
      </c>
      <c r="P175" s="3">
        <v>38199</v>
      </c>
      <c r="Q175" s="1" cm="1">
        <f t="array" ref="Q175">_xlfn.XLOOKUP(A175,$X$2:$X$291,$Z$2:$Z$291, N/A,0)</f>
        <v>12.45</v>
      </c>
      <c r="R175" s="1" t="str" cm="1">
        <f t="array" ref="R175">_xlfn.XLOOKUP(A175,$AD$2:$AD$291,$AI$2:$AI$291,N/A,0)</f>
        <v>Production</v>
      </c>
      <c r="S175" s="19">
        <f t="shared" si="2"/>
        <v>0</v>
      </c>
      <c r="T175" s="1"/>
      <c r="U175" s="1">
        <v>18.18825655172412</v>
      </c>
      <c r="V175" s="1"/>
      <c r="W175" s="1"/>
      <c r="X175" s="2">
        <v>261</v>
      </c>
      <c r="Y175" s="3">
        <v>36625</v>
      </c>
      <c r="Z175" s="2">
        <v>18.269200000000001</v>
      </c>
      <c r="AA175" s="2">
        <v>2</v>
      </c>
      <c r="AB175" s="1" t="s">
        <v>383</v>
      </c>
      <c r="AD175" s="2">
        <v>179</v>
      </c>
      <c r="AE175" s="2">
        <v>1</v>
      </c>
      <c r="AF175" s="3">
        <v>36241</v>
      </c>
      <c r="AG175" s="3">
        <v>36240</v>
      </c>
      <c r="AH175" s="2">
        <v>7</v>
      </c>
      <c r="AI175" s="1" t="s">
        <v>404</v>
      </c>
      <c r="AJ175" s="1" t="s">
        <v>405</v>
      </c>
      <c r="AK175" s="3">
        <v>35947</v>
      </c>
    </row>
    <row r="176" spans="1:37" ht="67.2" thickBot="1" x14ac:dyDescent="0.35">
      <c r="A176" s="2">
        <v>175</v>
      </c>
      <c r="B176" s="2">
        <v>754372876</v>
      </c>
      <c r="C176" s="2">
        <v>1203</v>
      </c>
      <c r="D176" s="1" t="s">
        <v>245</v>
      </c>
      <c r="E176" s="2">
        <v>16</v>
      </c>
      <c r="F176" s="1" t="s">
        <v>111</v>
      </c>
      <c r="G176" s="3">
        <v>28317</v>
      </c>
      <c r="H176" s="1" t="s">
        <v>19</v>
      </c>
      <c r="I176" s="1" t="s">
        <v>26</v>
      </c>
      <c r="J176" s="3">
        <v>36239</v>
      </c>
      <c r="K176" s="2">
        <v>0</v>
      </c>
      <c r="L176" s="2">
        <v>15</v>
      </c>
      <c r="M176" s="2">
        <v>27</v>
      </c>
      <c r="N176" s="2">
        <v>1</v>
      </c>
      <c r="O176" s="1" t="s">
        <v>20</v>
      </c>
      <c r="P176" s="3">
        <v>38199</v>
      </c>
      <c r="Q176" s="1" cm="1">
        <f t="array" ref="Q176">_xlfn.XLOOKUP(A176,$X$2:$X$291,$Z$2:$Z$291, N/A,0)</f>
        <v>12.45</v>
      </c>
      <c r="R176" s="1" t="str" cm="1">
        <f t="array" ref="R176">_xlfn.XLOOKUP(A176,$AD$2:$AD$291,$AI$2:$AI$291,N/A,0)</f>
        <v>Production</v>
      </c>
      <c r="S176" s="19">
        <f t="shared" si="2"/>
        <v>0</v>
      </c>
      <c r="T176" s="1"/>
      <c r="U176" s="1">
        <v>18.18825655172412</v>
      </c>
      <c r="V176" s="1">
        <v>14</v>
      </c>
      <c r="W176" s="1"/>
      <c r="X176" s="2">
        <v>198</v>
      </c>
      <c r="Y176" s="3">
        <v>36251</v>
      </c>
      <c r="Z176" s="2">
        <v>18.269200000000001</v>
      </c>
      <c r="AA176" s="2">
        <v>2</v>
      </c>
      <c r="AB176" s="1" t="s">
        <v>383</v>
      </c>
      <c r="AD176" s="2">
        <v>180</v>
      </c>
      <c r="AE176" s="2">
        <v>2</v>
      </c>
      <c r="AF176" s="3">
        <v>36242</v>
      </c>
      <c r="AG176" s="3">
        <v>36241</v>
      </c>
      <c r="AH176" s="2">
        <v>7</v>
      </c>
      <c r="AI176" s="1" t="s">
        <v>404</v>
      </c>
      <c r="AJ176" s="1" t="s">
        <v>405</v>
      </c>
      <c r="AK176" s="3">
        <v>35947</v>
      </c>
    </row>
    <row r="177" spans="1:37" ht="67.2" thickBot="1" x14ac:dyDescent="0.35">
      <c r="A177" s="2">
        <v>176</v>
      </c>
      <c r="B177" s="2">
        <v>58317344</v>
      </c>
      <c r="C177" s="2">
        <v>1262</v>
      </c>
      <c r="D177" s="1" t="s">
        <v>94</v>
      </c>
      <c r="E177" s="2">
        <v>42</v>
      </c>
      <c r="F177" s="1" t="s">
        <v>86</v>
      </c>
      <c r="G177" s="3">
        <v>25008</v>
      </c>
      <c r="H177" s="1" t="s">
        <v>18</v>
      </c>
      <c r="I177" s="1" t="s">
        <v>26</v>
      </c>
      <c r="J177" s="3">
        <v>36239</v>
      </c>
      <c r="K177" s="2">
        <v>1</v>
      </c>
      <c r="L177" s="2">
        <v>74</v>
      </c>
      <c r="M177" s="2">
        <v>57</v>
      </c>
      <c r="N177" s="2">
        <v>1</v>
      </c>
      <c r="O177" s="1" t="s">
        <v>20</v>
      </c>
      <c r="P177" s="3">
        <v>38199</v>
      </c>
      <c r="Q177" s="1" cm="1">
        <f t="array" ref="Q177">_xlfn.XLOOKUP(A177,$X$2:$X$291,$Z$2:$Z$291, N/A,0)</f>
        <v>27.4038</v>
      </c>
      <c r="R177" s="1" t="str" cm="1">
        <f t="array" ref="R177">_xlfn.XLOOKUP(A177,$AD$2:$AD$291,$AI$2:$AI$291,N/A,0)</f>
        <v>Information Services</v>
      </c>
      <c r="S177" s="19">
        <f t="shared" si="2"/>
        <v>8498.0810350031024</v>
      </c>
      <c r="T177" s="1"/>
      <c r="U177" s="1">
        <v>18.18825655172412</v>
      </c>
      <c r="V177" s="1"/>
      <c r="W177" s="1"/>
      <c r="X177" s="2">
        <v>238</v>
      </c>
      <c r="Y177" s="3">
        <v>36580</v>
      </c>
      <c r="Z177" s="2">
        <v>18.269200000000001</v>
      </c>
      <c r="AA177" s="2">
        <v>2</v>
      </c>
      <c r="AB177" s="1" t="s">
        <v>383</v>
      </c>
      <c r="AD177" s="2">
        <v>181</v>
      </c>
      <c r="AE177" s="2">
        <v>3</v>
      </c>
      <c r="AF177" s="3">
        <v>36243</v>
      </c>
      <c r="AG177" s="3">
        <v>36242</v>
      </c>
      <c r="AH177" s="2">
        <v>7</v>
      </c>
      <c r="AI177" s="1" t="s">
        <v>404</v>
      </c>
      <c r="AJ177" s="1" t="s">
        <v>405</v>
      </c>
      <c r="AK177" s="3">
        <v>35947</v>
      </c>
    </row>
    <row r="178" spans="1:37" ht="67.2" thickBot="1" x14ac:dyDescent="0.35">
      <c r="A178" s="2">
        <v>177</v>
      </c>
      <c r="B178" s="2">
        <v>404159499</v>
      </c>
      <c r="C178" s="2">
        <v>1101</v>
      </c>
      <c r="D178" s="1" t="s">
        <v>246</v>
      </c>
      <c r="E178" s="2">
        <v>143</v>
      </c>
      <c r="F178" s="1" t="s">
        <v>134</v>
      </c>
      <c r="G178" s="3">
        <v>27403</v>
      </c>
      <c r="H178" s="1" t="s">
        <v>18</v>
      </c>
      <c r="I178" s="1" t="s">
        <v>19</v>
      </c>
      <c r="J178" s="3">
        <v>36239</v>
      </c>
      <c r="K178" s="2">
        <v>0</v>
      </c>
      <c r="L178" s="2">
        <v>13</v>
      </c>
      <c r="M178" s="2">
        <v>26</v>
      </c>
      <c r="N178" s="2">
        <v>1</v>
      </c>
      <c r="O178" s="1" t="s">
        <v>20</v>
      </c>
      <c r="P178" s="3">
        <v>38199</v>
      </c>
      <c r="Q178" s="1" cm="1">
        <f t="array" ref="Q178">_xlfn.XLOOKUP(A178,$X$2:$X$291,$Z$2:$Z$291, N/A,0)</f>
        <v>14</v>
      </c>
      <c r="R178" s="1" t="str" cm="1">
        <f t="array" ref="R178">_xlfn.XLOOKUP(A178,$AD$2:$AD$291,$AI$2:$AI$291,N/A,0)</f>
        <v>Production</v>
      </c>
      <c r="S178" s="19">
        <f t="shared" si="2"/>
        <v>0</v>
      </c>
      <c r="T178" s="1"/>
      <c r="U178" s="1">
        <v>18.18825655172412</v>
      </c>
      <c r="V178" s="1"/>
      <c r="W178" s="1"/>
      <c r="X178" s="2">
        <v>21</v>
      </c>
      <c r="Y178" s="3">
        <v>36162</v>
      </c>
      <c r="Z178" s="2">
        <v>24.519200000000001</v>
      </c>
      <c r="AA178" s="2">
        <v>2</v>
      </c>
      <c r="AB178" s="1" t="s">
        <v>383</v>
      </c>
      <c r="AD178" s="2">
        <v>182</v>
      </c>
      <c r="AE178" s="2">
        <v>3</v>
      </c>
      <c r="AF178" s="3">
        <v>36243</v>
      </c>
      <c r="AG178" s="3">
        <v>36242</v>
      </c>
      <c r="AH178" s="2">
        <v>7</v>
      </c>
      <c r="AI178" s="1" t="s">
        <v>404</v>
      </c>
      <c r="AJ178" s="1" t="s">
        <v>405</v>
      </c>
      <c r="AK178" s="3">
        <v>35947</v>
      </c>
    </row>
    <row r="179" spans="1:37" ht="67.2" thickBot="1" x14ac:dyDescent="0.35">
      <c r="A179" s="2">
        <v>178</v>
      </c>
      <c r="B179" s="2">
        <v>363910111</v>
      </c>
      <c r="C179" s="2">
        <v>1246</v>
      </c>
      <c r="D179" s="1" t="s">
        <v>67</v>
      </c>
      <c r="E179" s="2">
        <v>139</v>
      </c>
      <c r="F179" s="1" t="s">
        <v>68</v>
      </c>
      <c r="G179" s="3">
        <v>24142</v>
      </c>
      <c r="H179" s="1" t="s">
        <v>19</v>
      </c>
      <c r="I179" s="1" t="s">
        <v>26</v>
      </c>
      <c r="J179" s="3">
        <v>36241</v>
      </c>
      <c r="K179" s="2">
        <v>1</v>
      </c>
      <c r="L179" s="2">
        <v>58</v>
      </c>
      <c r="M179" s="2">
        <v>49</v>
      </c>
      <c r="N179" s="2">
        <v>1</v>
      </c>
      <c r="O179" s="1" t="s">
        <v>20</v>
      </c>
      <c r="P179" s="3">
        <v>38199</v>
      </c>
      <c r="Q179" s="1" cm="1">
        <f t="array" ref="Q179">_xlfn.XLOOKUP(A179,$X$2:$X$291,$Z$2:$Z$291, N/A,0)</f>
        <v>26.442299999999999</v>
      </c>
      <c r="R179" s="1" t="str" cm="1">
        <f t="array" ref="R179">_xlfn.XLOOKUP(A179,$AD$2:$AD$291,$AI$2:$AI$291,N/A,0)</f>
        <v>Finance</v>
      </c>
      <c r="S179" s="19">
        <f t="shared" si="2"/>
        <v>8185.2616730521449</v>
      </c>
      <c r="T179" s="1"/>
      <c r="U179" s="1">
        <v>18.18825655172412</v>
      </c>
      <c r="V179" s="1"/>
      <c r="W179" s="1"/>
      <c r="X179" s="2">
        <v>128</v>
      </c>
      <c r="Y179" s="3">
        <v>36214</v>
      </c>
      <c r="Z179" s="2">
        <v>38.461500000000001</v>
      </c>
      <c r="AA179" s="2">
        <v>2</v>
      </c>
      <c r="AB179" s="1" t="s">
        <v>383</v>
      </c>
      <c r="AD179" s="2">
        <v>183</v>
      </c>
      <c r="AE179" s="2">
        <v>1</v>
      </c>
      <c r="AF179" s="3">
        <v>36244</v>
      </c>
      <c r="AG179" s="3">
        <v>36243</v>
      </c>
      <c r="AH179" s="2">
        <v>7</v>
      </c>
      <c r="AI179" s="1" t="s">
        <v>404</v>
      </c>
      <c r="AJ179" s="1" t="s">
        <v>405</v>
      </c>
      <c r="AK179" s="3">
        <v>35947</v>
      </c>
    </row>
    <row r="180" spans="1:37" ht="67.2" thickBot="1" x14ac:dyDescent="0.35">
      <c r="A180" s="2">
        <v>179</v>
      </c>
      <c r="B180" s="2">
        <v>599942664</v>
      </c>
      <c r="C180" s="2">
        <v>1187</v>
      </c>
      <c r="D180" s="1" t="s">
        <v>247</v>
      </c>
      <c r="E180" s="2">
        <v>38</v>
      </c>
      <c r="F180" s="1" t="s">
        <v>138</v>
      </c>
      <c r="G180" s="3">
        <v>29468</v>
      </c>
      <c r="H180" s="1" t="s">
        <v>19</v>
      </c>
      <c r="I180" s="1" t="s">
        <v>19</v>
      </c>
      <c r="J180" s="3">
        <v>36241</v>
      </c>
      <c r="K180" s="2">
        <v>0</v>
      </c>
      <c r="L180" s="2">
        <v>99</v>
      </c>
      <c r="M180" s="2">
        <v>69</v>
      </c>
      <c r="N180" s="2">
        <v>1</v>
      </c>
      <c r="O180" s="1" t="s">
        <v>20</v>
      </c>
      <c r="P180" s="3">
        <v>38199</v>
      </c>
      <c r="Q180" s="1" cm="1">
        <f t="array" ref="Q180">_xlfn.XLOOKUP(A180,$X$2:$X$291,$Z$2:$Z$291, N/A,0)</f>
        <v>11</v>
      </c>
      <c r="R180" s="1" t="str" cm="1">
        <f t="array" ref="R180">_xlfn.XLOOKUP(A180,$AD$2:$AD$291,$AI$2:$AI$291,N/A,0)</f>
        <v>Production</v>
      </c>
      <c r="S180" s="19">
        <f t="shared" si="2"/>
        <v>3381.8957908500502</v>
      </c>
      <c r="T180" s="1"/>
      <c r="U180" s="1">
        <v>18.18825655172412</v>
      </c>
      <c r="V180" s="1"/>
      <c r="W180" s="1"/>
      <c r="X180" s="2">
        <v>117</v>
      </c>
      <c r="Y180" s="3">
        <v>36209</v>
      </c>
      <c r="Z180" s="2">
        <v>38.461500000000001</v>
      </c>
      <c r="AA180" s="2">
        <v>2</v>
      </c>
      <c r="AB180" s="1" t="s">
        <v>383</v>
      </c>
      <c r="AD180" s="2">
        <v>184</v>
      </c>
      <c r="AE180" s="2">
        <v>1</v>
      </c>
      <c r="AF180" s="3">
        <v>36244</v>
      </c>
      <c r="AG180" s="3">
        <v>36243</v>
      </c>
      <c r="AH180" s="2">
        <v>7</v>
      </c>
      <c r="AI180" s="1" t="s">
        <v>404</v>
      </c>
      <c r="AJ180" s="1" t="s">
        <v>405</v>
      </c>
      <c r="AK180" s="3">
        <v>35947</v>
      </c>
    </row>
    <row r="181" spans="1:37" ht="67.2" thickBot="1" x14ac:dyDescent="0.35">
      <c r="A181" s="2">
        <v>180</v>
      </c>
      <c r="B181" s="2">
        <v>993310268</v>
      </c>
      <c r="C181" s="2">
        <v>1128</v>
      </c>
      <c r="D181" s="1" t="s">
        <v>248</v>
      </c>
      <c r="E181" s="2">
        <v>135</v>
      </c>
      <c r="F181" s="1" t="s">
        <v>126</v>
      </c>
      <c r="G181" s="3">
        <v>24760</v>
      </c>
      <c r="H181" s="1" t="s">
        <v>19</v>
      </c>
      <c r="I181" s="1" t="s">
        <v>19</v>
      </c>
      <c r="J181" s="3">
        <v>36242</v>
      </c>
      <c r="K181" s="2">
        <v>0</v>
      </c>
      <c r="L181" s="2">
        <v>40</v>
      </c>
      <c r="M181" s="2">
        <v>40</v>
      </c>
      <c r="N181" s="2">
        <v>1</v>
      </c>
      <c r="O181" s="1" t="s">
        <v>20</v>
      </c>
      <c r="P181" s="3">
        <v>38199</v>
      </c>
      <c r="Q181" s="1" cm="1">
        <f t="array" ref="Q181">_xlfn.XLOOKUP(A181,$X$2:$X$291,$Z$2:$Z$291, N/A,0)</f>
        <v>9.5</v>
      </c>
      <c r="R181" s="1" t="str" cm="1">
        <f t="array" ref="R181">_xlfn.XLOOKUP(A181,$AD$2:$AD$291,$AI$2:$AI$291,N/A,0)</f>
        <v>Production</v>
      </c>
      <c r="S181" s="19">
        <f t="shared" si="2"/>
        <v>2899.6936446649574</v>
      </c>
      <c r="T181" s="1"/>
      <c r="U181" s="1">
        <v>18.18825655172412</v>
      </c>
      <c r="V181" s="1">
        <v>14</v>
      </c>
      <c r="W181" s="1"/>
      <c r="X181" s="2">
        <v>12</v>
      </c>
      <c r="Y181" s="3">
        <v>35857</v>
      </c>
      <c r="Z181" s="2">
        <v>63.461500000000001</v>
      </c>
      <c r="AA181" s="2">
        <v>2</v>
      </c>
      <c r="AB181" s="1" t="s">
        <v>383</v>
      </c>
      <c r="AD181" s="2">
        <v>185</v>
      </c>
      <c r="AE181" s="2">
        <v>1</v>
      </c>
      <c r="AF181" s="3">
        <v>36245</v>
      </c>
      <c r="AG181" s="3">
        <v>36244</v>
      </c>
      <c r="AH181" s="2">
        <v>7</v>
      </c>
      <c r="AI181" s="1" t="s">
        <v>404</v>
      </c>
      <c r="AJ181" s="1" t="s">
        <v>405</v>
      </c>
      <c r="AK181" s="3">
        <v>35947</v>
      </c>
    </row>
    <row r="182" spans="1:37" ht="67.2" thickBot="1" x14ac:dyDescent="0.35">
      <c r="A182" s="2">
        <v>181</v>
      </c>
      <c r="B182" s="2">
        <v>20244403</v>
      </c>
      <c r="C182" s="2">
        <v>1171</v>
      </c>
      <c r="D182" s="1" t="s">
        <v>249</v>
      </c>
      <c r="E182" s="2">
        <v>197</v>
      </c>
      <c r="F182" s="1" t="s">
        <v>128</v>
      </c>
      <c r="G182" s="3">
        <v>21842</v>
      </c>
      <c r="H182" s="1" t="s">
        <v>18</v>
      </c>
      <c r="I182" s="1" t="s">
        <v>26</v>
      </c>
      <c r="J182" s="3">
        <v>36243</v>
      </c>
      <c r="K182" s="2">
        <v>0</v>
      </c>
      <c r="L182" s="2">
        <v>83</v>
      </c>
      <c r="M182" s="2">
        <v>61</v>
      </c>
      <c r="N182" s="2">
        <v>1</v>
      </c>
      <c r="O182" s="1" t="s">
        <v>20</v>
      </c>
      <c r="P182" s="3">
        <v>38199</v>
      </c>
      <c r="Q182" s="1" cm="1">
        <f t="array" ref="Q182">_xlfn.XLOOKUP(A182,$X$2:$X$291,$Z$2:$Z$291, N/A,0)</f>
        <v>10</v>
      </c>
      <c r="R182" s="1" t="str" cm="1">
        <f t="array" ref="R182">_xlfn.XLOOKUP(A182,$AD$2:$AD$291,$AI$2:$AI$291,N/A,0)</f>
        <v>Production</v>
      </c>
      <c r="S182" s="19">
        <f t="shared" si="2"/>
        <v>3068.5568950723627</v>
      </c>
      <c r="T182" s="1"/>
      <c r="U182" s="1">
        <v>18.18825655172412</v>
      </c>
      <c r="V182" s="1"/>
      <c r="W182" s="1"/>
      <c r="X182" s="2">
        <v>216</v>
      </c>
      <c r="Y182" s="3">
        <v>36259</v>
      </c>
      <c r="Z182" s="2">
        <v>26.442299999999999</v>
      </c>
      <c r="AA182" s="2">
        <v>2</v>
      </c>
      <c r="AB182" s="1" t="s">
        <v>383</v>
      </c>
      <c r="AD182" s="2">
        <v>186</v>
      </c>
      <c r="AE182" s="2">
        <v>3</v>
      </c>
      <c r="AF182" s="3">
        <v>36245</v>
      </c>
      <c r="AG182" s="3">
        <v>36244</v>
      </c>
      <c r="AH182" s="2">
        <v>7</v>
      </c>
      <c r="AI182" s="1" t="s">
        <v>404</v>
      </c>
      <c r="AJ182" s="1" t="s">
        <v>405</v>
      </c>
      <c r="AK182" s="3">
        <v>35947</v>
      </c>
    </row>
    <row r="183" spans="1:37" ht="67.2" thickBot="1" x14ac:dyDescent="0.35">
      <c r="A183" s="2">
        <v>182</v>
      </c>
      <c r="B183" s="2">
        <v>862951447</v>
      </c>
      <c r="C183" s="2">
        <v>1230</v>
      </c>
      <c r="D183" s="1" t="s">
        <v>250</v>
      </c>
      <c r="E183" s="2">
        <v>21</v>
      </c>
      <c r="F183" s="1" t="s">
        <v>196</v>
      </c>
      <c r="G183" s="3">
        <v>27383</v>
      </c>
      <c r="H183" s="1" t="s">
        <v>18</v>
      </c>
      <c r="I183" s="1" t="s">
        <v>26</v>
      </c>
      <c r="J183" s="3">
        <v>36243</v>
      </c>
      <c r="K183" s="2">
        <v>0</v>
      </c>
      <c r="L183" s="2">
        <v>42</v>
      </c>
      <c r="M183" s="2">
        <v>41</v>
      </c>
      <c r="N183" s="2">
        <v>1</v>
      </c>
      <c r="O183" s="1" t="s">
        <v>20</v>
      </c>
      <c r="P183" s="3">
        <v>38199</v>
      </c>
      <c r="Q183" s="1" cm="1">
        <f t="array" ref="Q183">_xlfn.XLOOKUP(A183,$X$2:$X$291,$Z$2:$Z$291, N/A,0)</f>
        <v>25</v>
      </c>
      <c r="R183" s="1" t="str" cm="1">
        <f t="array" ref="R183">_xlfn.XLOOKUP(A183,$AD$2:$AD$291,$AI$2:$AI$291,N/A,0)</f>
        <v>Production</v>
      </c>
      <c r="S183" s="19">
        <f t="shared" si="2"/>
        <v>0</v>
      </c>
      <c r="T183" s="1"/>
      <c r="U183" s="1">
        <v>18.18825655172412</v>
      </c>
      <c r="V183" s="1"/>
      <c r="W183" s="1"/>
      <c r="X183" s="2">
        <v>178</v>
      </c>
      <c r="Y183" s="3">
        <v>36241</v>
      </c>
      <c r="Z183" s="2">
        <v>26.442299999999999</v>
      </c>
      <c r="AA183" s="2">
        <v>2</v>
      </c>
      <c r="AB183" s="1" t="s">
        <v>383</v>
      </c>
      <c r="AD183" s="2">
        <v>187</v>
      </c>
      <c r="AE183" s="2">
        <v>3</v>
      </c>
      <c r="AF183" s="3">
        <v>36246</v>
      </c>
      <c r="AG183" s="3">
        <v>36245</v>
      </c>
      <c r="AH183" s="2">
        <v>7</v>
      </c>
      <c r="AI183" s="1" t="s">
        <v>404</v>
      </c>
      <c r="AJ183" s="1" t="s">
        <v>405</v>
      </c>
      <c r="AK183" s="3">
        <v>35947</v>
      </c>
    </row>
    <row r="184" spans="1:37" ht="67.2" thickBot="1" x14ac:dyDescent="0.35">
      <c r="A184" s="2">
        <v>183</v>
      </c>
      <c r="B184" s="2">
        <v>551346974</v>
      </c>
      <c r="C184" s="2">
        <v>1112</v>
      </c>
      <c r="D184" s="1" t="s">
        <v>251</v>
      </c>
      <c r="E184" s="2">
        <v>184</v>
      </c>
      <c r="F184" s="1" t="s">
        <v>126</v>
      </c>
      <c r="G184" s="3">
        <v>26372</v>
      </c>
      <c r="H184" s="1" t="s">
        <v>19</v>
      </c>
      <c r="I184" s="1" t="s">
        <v>19</v>
      </c>
      <c r="J184" s="3">
        <v>36244</v>
      </c>
      <c r="K184" s="2">
        <v>0</v>
      </c>
      <c r="L184" s="2">
        <v>24</v>
      </c>
      <c r="M184" s="2">
        <v>32</v>
      </c>
      <c r="N184" s="2">
        <v>1</v>
      </c>
      <c r="O184" s="1" t="s">
        <v>20</v>
      </c>
      <c r="P184" s="3">
        <v>38199</v>
      </c>
      <c r="Q184" s="1" cm="1">
        <f t="array" ref="Q184">_xlfn.XLOOKUP(A184,$X$2:$X$291,$Z$2:$Z$291, N/A,0)</f>
        <v>9.5</v>
      </c>
      <c r="R184" s="1" t="str" cm="1">
        <f t="array" ref="R184">_xlfn.XLOOKUP(A184,$AD$2:$AD$291,$AI$2:$AI$291,N/A,0)</f>
        <v>Production</v>
      </c>
      <c r="S184" s="19">
        <f t="shared" si="2"/>
        <v>0</v>
      </c>
      <c r="T184" s="1"/>
      <c r="U184" s="1">
        <v>18.18825655172412</v>
      </c>
      <c r="V184" s="1"/>
      <c r="W184" s="1"/>
      <c r="X184" s="2">
        <v>267</v>
      </c>
      <c r="Y184" s="3">
        <v>36921</v>
      </c>
      <c r="Z184" s="2">
        <v>36.057699999999997</v>
      </c>
      <c r="AA184" s="2">
        <v>2</v>
      </c>
      <c r="AB184" s="1" t="s">
        <v>383</v>
      </c>
      <c r="AD184" s="2">
        <v>189</v>
      </c>
      <c r="AE184" s="2">
        <v>1</v>
      </c>
      <c r="AF184" s="3">
        <v>36246</v>
      </c>
      <c r="AG184" s="3">
        <v>36245</v>
      </c>
      <c r="AH184" s="2">
        <v>7</v>
      </c>
      <c r="AI184" s="1" t="s">
        <v>404</v>
      </c>
      <c r="AJ184" s="1" t="s">
        <v>405</v>
      </c>
      <c r="AK184" s="3">
        <v>35947</v>
      </c>
    </row>
    <row r="185" spans="1:37" ht="67.2" thickBot="1" x14ac:dyDescent="0.35">
      <c r="A185" s="2">
        <v>184</v>
      </c>
      <c r="B185" s="2">
        <v>60114406</v>
      </c>
      <c r="C185" s="2">
        <v>1056</v>
      </c>
      <c r="D185" s="1" t="s">
        <v>252</v>
      </c>
      <c r="E185" s="2">
        <v>21</v>
      </c>
      <c r="F185" s="1" t="s">
        <v>215</v>
      </c>
      <c r="G185" s="3">
        <v>26868</v>
      </c>
      <c r="H185" s="1" t="s">
        <v>18</v>
      </c>
      <c r="I185" s="1" t="s">
        <v>19</v>
      </c>
      <c r="J185" s="3">
        <v>36244</v>
      </c>
      <c r="K185" s="2">
        <v>0</v>
      </c>
      <c r="L185" s="2">
        <v>68</v>
      </c>
      <c r="M185" s="2">
        <v>54</v>
      </c>
      <c r="N185" s="2">
        <v>1</v>
      </c>
      <c r="O185" s="1" t="s">
        <v>20</v>
      </c>
      <c r="P185" s="3">
        <v>38199</v>
      </c>
      <c r="Q185" s="1" cm="1">
        <f t="array" ref="Q185">_xlfn.XLOOKUP(A185,$X$2:$X$291,$Z$2:$Z$291, N/A,0)</f>
        <v>25</v>
      </c>
      <c r="R185" s="1" t="str" cm="1">
        <f t="array" ref="R185">_xlfn.XLOOKUP(A185,$AD$2:$AD$291,$AI$2:$AI$291,N/A,0)</f>
        <v>Production</v>
      </c>
      <c r="S185" s="19">
        <f t="shared" si="2"/>
        <v>7559.1597954944828</v>
      </c>
      <c r="T185" s="1"/>
      <c r="U185" s="1">
        <v>18.18825655172412</v>
      </c>
      <c r="V185" s="1"/>
      <c r="W185" s="1"/>
      <c r="X185" s="2">
        <v>273</v>
      </c>
      <c r="Y185" s="3">
        <v>36968</v>
      </c>
      <c r="Z185" s="2">
        <v>72.115399999999994</v>
      </c>
      <c r="AA185" s="2">
        <v>2</v>
      </c>
      <c r="AB185" s="1" t="s">
        <v>383</v>
      </c>
      <c r="AD185" s="2">
        <v>190</v>
      </c>
      <c r="AE185" s="2">
        <v>1</v>
      </c>
      <c r="AF185" s="3">
        <v>36247</v>
      </c>
      <c r="AG185" s="3">
        <v>36246</v>
      </c>
      <c r="AH185" s="2">
        <v>7</v>
      </c>
      <c r="AI185" s="1" t="s">
        <v>404</v>
      </c>
      <c r="AJ185" s="1" t="s">
        <v>405</v>
      </c>
      <c r="AK185" s="3">
        <v>35947</v>
      </c>
    </row>
    <row r="186" spans="1:37" ht="67.2" thickBot="1" x14ac:dyDescent="0.35">
      <c r="A186" s="2">
        <v>185</v>
      </c>
      <c r="B186" s="2">
        <v>33237992</v>
      </c>
      <c r="C186" s="2">
        <v>1053</v>
      </c>
      <c r="D186" s="1" t="s">
        <v>253</v>
      </c>
      <c r="E186" s="2">
        <v>21</v>
      </c>
      <c r="F186" s="1" t="s">
        <v>132</v>
      </c>
      <c r="G186" s="3">
        <v>28771</v>
      </c>
      <c r="H186" s="1" t="s">
        <v>18</v>
      </c>
      <c r="I186" s="1" t="s">
        <v>19</v>
      </c>
      <c r="J186" s="3">
        <v>36245</v>
      </c>
      <c r="K186" s="2">
        <v>0</v>
      </c>
      <c r="L186" s="2">
        <v>65</v>
      </c>
      <c r="M186" s="2">
        <v>52</v>
      </c>
      <c r="N186" s="2">
        <v>1</v>
      </c>
      <c r="O186" s="1" t="s">
        <v>20</v>
      </c>
      <c r="P186" s="3">
        <v>38199</v>
      </c>
      <c r="Q186" s="1" cm="1">
        <f t="array" ref="Q186">_xlfn.XLOOKUP(A186,$X$2:$X$291,$Z$2:$Z$291, N/A,0)</f>
        <v>25</v>
      </c>
      <c r="R186" s="1" t="str" cm="1">
        <f t="array" ref="R186">_xlfn.XLOOKUP(A186,$AD$2:$AD$291,$AI$2:$AI$291,N/A,0)</f>
        <v>Production</v>
      </c>
      <c r="S186" s="19">
        <f t="shared" si="2"/>
        <v>7556.0709279637167</v>
      </c>
      <c r="T186" s="1"/>
      <c r="U186" s="1">
        <v>18.18825655172412</v>
      </c>
      <c r="V186" s="1">
        <v>14</v>
      </c>
      <c r="W186" s="1"/>
      <c r="X186" s="2">
        <v>217</v>
      </c>
      <c r="Y186" s="3">
        <v>36315</v>
      </c>
      <c r="Z186" s="2">
        <v>42.480800000000002</v>
      </c>
      <c r="AA186" s="2">
        <v>2</v>
      </c>
      <c r="AB186" s="1" t="s">
        <v>383</v>
      </c>
      <c r="AD186" s="2">
        <v>192</v>
      </c>
      <c r="AE186" s="2">
        <v>1</v>
      </c>
      <c r="AF186" s="3">
        <v>36248</v>
      </c>
      <c r="AG186" s="3">
        <v>36247</v>
      </c>
      <c r="AH186" s="2">
        <v>7</v>
      </c>
      <c r="AI186" s="1" t="s">
        <v>404</v>
      </c>
      <c r="AJ186" s="1" t="s">
        <v>405</v>
      </c>
      <c r="AK186" s="3">
        <v>35947</v>
      </c>
    </row>
    <row r="187" spans="1:37" ht="67.2" thickBot="1" x14ac:dyDescent="0.35">
      <c r="A187" s="2">
        <v>186</v>
      </c>
      <c r="B187" s="2">
        <v>1300049</v>
      </c>
      <c r="C187" s="2">
        <v>1155</v>
      </c>
      <c r="D187" s="1" t="s">
        <v>254</v>
      </c>
      <c r="E187" s="2">
        <v>87</v>
      </c>
      <c r="F187" s="1" t="s">
        <v>136</v>
      </c>
      <c r="G187" s="3">
        <v>27890</v>
      </c>
      <c r="H187" s="1" t="s">
        <v>19</v>
      </c>
      <c r="I187" s="1" t="s">
        <v>26</v>
      </c>
      <c r="J187" s="3">
        <v>36245</v>
      </c>
      <c r="K187" s="2">
        <v>0</v>
      </c>
      <c r="L187" s="2">
        <v>67</v>
      </c>
      <c r="M187" s="2">
        <v>53</v>
      </c>
      <c r="N187" s="2">
        <v>1</v>
      </c>
      <c r="O187" s="1" t="s">
        <v>20</v>
      </c>
      <c r="P187" s="3">
        <v>38199</v>
      </c>
      <c r="Q187" s="1" cm="1">
        <f t="array" ref="Q187">_xlfn.XLOOKUP(A187,$X$2:$X$291,$Z$2:$Z$291, N/A,0)</f>
        <v>15</v>
      </c>
      <c r="R187" s="1" t="str" cm="1">
        <f t="array" ref="R187">_xlfn.XLOOKUP(A187,$AD$2:$AD$291,$AI$2:$AI$291,N/A,0)</f>
        <v>Production</v>
      </c>
      <c r="S187" s="19">
        <f t="shared" si="2"/>
        <v>4593.8729763422452</v>
      </c>
      <c r="T187" s="1"/>
      <c r="U187" s="1">
        <v>18.18825655172412</v>
      </c>
      <c r="V187" s="1"/>
      <c r="W187" s="1"/>
      <c r="X187" s="2">
        <v>42</v>
      </c>
      <c r="Y187" s="3">
        <v>36172</v>
      </c>
      <c r="Z187" s="2">
        <v>50.480800000000002</v>
      </c>
      <c r="AA187" s="2">
        <v>2</v>
      </c>
      <c r="AB187" s="1" t="s">
        <v>383</v>
      </c>
      <c r="AD187" s="2">
        <v>193</v>
      </c>
      <c r="AE187" s="2">
        <v>2</v>
      </c>
      <c r="AF187" s="3">
        <v>36249</v>
      </c>
      <c r="AG187" s="3">
        <v>36248</v>
      </c>
      <c r="AH187" s="2">
        <v>7</v>
      </c>
      <c r="AI187" s="1" t="s">
        <v>404</v>
      </c>
      <c r="AJ187" s="1" t="s">
        <v>405</v>
      </c>
      <c r="AK187" s="3">
        <v>35947</v>
      </c>
    </row>
    <row r="188" spans="1:37" ht="67.2" thickBot="1" x14ac:dyDescent="0.35">
      <c r="A188" s="2">
        <v>187</v>
      </c>
      <c r="B188" s="2">
        <v>10708100</v>
      </c>
      <c r="C188" s="2">
        <v>1198</v>
      </c>
      <c r="D188" s="1" t="s">
        <v>255</v>
      </c>
      <c r="E188" s="2">
        <v>14</v>
      </c>
      <c r="F188" s="1" t="s">
        <v>138</v>
      </c>
      <c r="G188" s="3">
        <v>22517</v>
      </c>
      <c r="H188" s="1" t="s">
        <v>18</v>
      </c>
      <c r="I188" s="1" t="s">
        <v>19</v>
      </c>
      <c r="J188" s="3">
        <v>36246</v>
      </c>
      <c r="K188" s="2">
        <v>0</v>
      </c>
      <c r="L188" s="2">
        <v>10</v>
      </c>
      <c r="M188" s="2">
        <v>25</v>
      </c>
      <c r="N188" s="2">
        <v>1</v>
      </c>
      <c r="O188" s="1" t="s">
        <v>20</v>
      </c>
      <c r="P188" s="3">
        <v>38199</v>
      </c>
      <c r="Q188" s="1" cm="1">
        <f t="array" ref="Q188">_xlfn.XLOOKUP(A188,$X$2:$X$291,$Z$2:$Z$291, N/A,0)</f>
        <v>11</v>
      </c>
      <c r="R188" s="1" t="str" cm="1">
        <f t="array" ref="R188">_xlfn.XLOOKUP(A188,$AD$2:$AD$291,$AI$2:$AI$291,N/A,0)</f>
        <v>Production</v>
      </c>
      <c r="S188" s="19">
        <f t="shared" si="2"/>
        <v>0</v>
      </c>
      <c r="T188" s="1"/>
      <c r="U188" s="1">
        <v>18.18825655172412</v>
      </c>
      <c r="V188" s="1"/>
      <c r="W188" s="1"/>
      <c r="X188" s="2">
        <v>158</v>
      </c>
      <c r="Y188" s="3">
        <v>36231</v>
      </c>
      <c r="Z188" s="2">
        <v>50.480800000000002</v>
      </c>
      <c r="AA188" s="2">
        <v>2</v>
      </c>
      <c r="AB188" s="1" t="s">
        <v>383</v>
      </c>
      <c r="AD188" s="2">
        <v>194</v>
      </c>
      <c r="AE188" s="2">
        <v>3</v>
      </c>
      <c r="AF188" s="3">
        <v>36249</v>
      </c>
      <c r="AG188" s="3">
        <v>36248</v>
      </c>
      <c r="AH188" s="2">
        <v>7</v>
      </c>
      <c r="AI188" s="1" t="s">
        <v>404</v>
      </c>
      <c r="AJ188" s="1" t="s">
        <v>405</v>
      </c>
      <c r="AK188" s="3">
        <v>35947</v>
      </c>
    </row>
    <row r="189" spans="1:37" ht="67.2" thickBot="1" x14ac:dyDescent="0.35">
      <c r="A189" s="2">
        <v>188</v>
      </c>
      <c r="B189" s="2">
        <v>672243793</v>
      </c>
      <c r="C189" s="2">
        <v>1257</v>
      </c>
      <c r="D189" s="1" t="s">
        <v>95</v>
      </c>
      <c r="E189" s="2">
        <v>150</v>
      </c>
      <c r="F189" s="1" t="s">
        <v>82</v>
      </c>
      <c r="G189" s="3">
        <v>25748</v>
      </c>
      <c r="H189" s="1" t="s">
        <v>18</v>
      </c>
      <c r="I189" s="1" t="s">
        <v>19</v>
      </c>
      <c r="J189" s="3">
        <v>36246</v>
      </c>
      <c r="K189" s="2">
        <v>0</v>
      </c>
      <c r="L189" s="2">
        <v>69</v>
      </c>
      <c r="M189" s="2">
        <v>54</v>
      </c>
      <c r="N189" s="2">
        <v>1</v>
      </c>
      <c r="O189" s="1" t="s">
        <v>20</v>
      </c>
      <c r="P189" s="3">
        <v>38199</v>
      </c>
      <c r="Q189" s="1" cm="1">
        <f t="array" ref="Q189">_xlfn.XLOOKUP(A189,$X$2:$X$291,$Z$2:$Z$291, N/A,0)</f>
        <v>32.451900000000002</v>
      </c>
      <c r="R189" s="1" t="str" cm="1">
        <f t="array" ref="R189">_xlfn.XLOOKUP(A189,$AD$2:$AD$291,$AI$2:$AI$291,N/A,0)</f>
        <v>Information Services</v>
      </c>
      <c r="S189" s="19">
        <f t="shared" si="2"/>
        <v>10057.931849793695</v>
      </c>
      <c r="T189" s="1"/>
      <c r="U189" s="1">
        <v>18.18825655172412</v>
      </c>
      <c r="V189" s="1"/>
      <c r="W189" s="1"/>
      <c r="X189" s="2">
        <v>218</v>
      </c>
      <c r="Y189" s="3">
        <v>36528</v>
      </c>
      <c r="Z189" s="2">
        <v>24.038499999999999</v>
      </c>
      <c r="AA189" s="2">
        <v>2</v>
      </c>
      <c r="AB189" s="1" t="s">
        <v>383</v>
      </c>
      <c r="AD189" s="2">
        <v>196</v>
      </c>
      <c r="AE189" s="2">
        <v>2</v>
      </c>
      <c r="AF189" s="3">
        <v>36249</v>
      </c>
      <c r="AG189" s="3">
        <v>36248</v>
      </c>
      <c r="AH189" s="2">
        <v>7</v>
      </c>
      <c r="AI189" s="1" t="s">
        <v>404</v>
      </c>
      <c r="AJ189" s="1" t="s">
        <v>405</v>
      </c>
      <c r="AK189" s="3">
        <v>35947</v>
      </c>
    </row>
    <row r="190" spans="1:37" ht="67.2" thickBot="1" x14ac:dyDescent="0.35">
      <c r="A190" s="2">
        <v>189</v>
      </c>
      <c r="B190" s="2">
        <v>63761469</v>
      </c>
      <c r="C190" s="2">
        <v>1096</v>
      </c>
      <c r="D190" s="1" t="s">
        <v>256</v>
      </c>
      <c r="E190" s="2">
        <v>108</v>
      </c>
      <c r="F190" s="1" t="s">
        <v>134</v>
      </c>
      <c r="G190" s="3">
        <v>23656</v>
      </c>
      <c r="H190" s="1" t="s">
        <v>18</v>
      </c>
      <c r="I190" s="1" t="s">
        <v>26</v>
      </c>
      <c r="J190" s="3">
        <v>36246</v>
      </c>
      <c r="K190" s="2">
        <v>0</v>
      </c>
      <c r="L190" s="2">
        <v>8</v>
      </c>
      <c r="M190" s="2">
        <v>24</v>
      </c>
      <c r="N190" s="2">
        <v>1</v>
      </c>
      <c r="O190" s="1" t="s">
        <v>20</v>
      </c>
      <c r="P190" s="3">
        <v>38199</v>
      </c>
      <c r="Q190" s="1" cm="1">
        <f t="array" ref="Q190">_xlfn.XLOOKUP(A190,$X$2:$X$291,$Z$2:$Z$291, N/A,0)</f>
        <v>14</v>
      </c>
      <c r="R190" s="1" t="str" cm="1">
        <f t="array" ref="R190">_xlfn.XLOOKUP(A190,$AD$2:$AD$291,$AI$2:$AI$291,N/A,0)</f>
        <v>Production</v>
      </c>
      <c r="S190" s="19">
        <f t="shared" si="2"/>
        <v>0</v>
      </c>
      <c r="T190" s="1"/>
      <c r="U190" s="1">
        <v>18.18825655172412</v>
      </c>
      <c r="V190" s="1"/>
      <c r="W190" s="1"/>
      <c r="X190" s="2">
        <v>90</v>
      </c>
      <c r="Y190" s="3">
        <v>36196</v>
      </c>
      <c r="Z190" s="2">
        <v>17.788499999999999</v>
      </c>
      <c r="AA190" s="2">
        <v>2</v>
      </c>
      <c r="AB190" s="1" t="s">
        <v>383</v>
      </c>
      <c r="AD190" s="2">
        <v>197</v>
      </c>
      <c r="AE190" s="2">
        <v>3</v>
      </c>
      <c r="AF190" s="3">
        <v>36249</v>
      </c>
      <c r="AG190" s="3">
        <v>36248</v>
      </c>
      <c r="AH190" s="2">
        <v>7</v>
      </c>
      <c r="AI190" s="1" t="s">
        <v>404</v>
      </c>
      <c r="AJ190" s="1" t="s">
        <v>405</v>
      </c>
      <c r="AK190" s="3">
        <v>35947</v>
      </c>
    </row>
    <row r="191" spans="1:37" ht="67.2" thickBot="1" x14ac:dyDescent="0.35">
      <c r="A191" s="2">
        <v>190</v>
      </c>
      <c r="B191" s="2">
        <v>693168613</v>
      </c>
      <c r="C191" s="2">
        <v>1139</v>
      </c>
      <c r="D191" s="1" t="s">
        <v>257</v>
      </c>
      <c r="E191" s="2">
        <v>210</v>
      </c>
      <c r="F191" s="1" t="s">
        <v>136</v>
      </c>
      <c r="G191" s="3">
        <v>26113</v>
      </c>
      <c r="H191" s="1" t="s">
        <v>19</v>
      </c>
      <c r="I191" s="1" t="s">
        <v>19</v>
      </c>
      <c r="J191" s="3">
        <v>36247</v>
      </c>
      <c r="K191" s="2">
        <v>0</v>
      </c>
      <c r="L191" s="2">
        <v>51</v>
      </c>
      <c r="M191" s="2">
        <v>45</v>
      </c>
      <c r="N191" s="2">
        <v>1</v>
      </c>
      <c r="O191" s="1" t="s">
        <v>20</v>
      </c>
      <c r="P191" s="3">
        <v>38199</v>
      </c>
      <c r="Q191" s="1" cm="1">
        <f t="array" ref="Q191">_xlfn.XLOOKUP(A191,$X$2:$X$291,$Z$2:$Z$291, N/A,0)</f>
        <v>15</v>
      </c>
      <c r="R191" s="1" t="str" cm="1">
        <f t="array" ref="R191">_xlfn.XLOOKUP(A191,$AD$2:$AD$291,$AI$2:$AI$291,N/A,0)</f>
        <v>Production</v>
      </c>
      <c r="S191" s="19">
        <f t="shared" si="2"/>
        <v>4584.7855861186508</v>
      </c>
      <c r="T191" s="1"/>
      <c r="U191" s="1">
        <v>18.18825655172412</v>
      </c>
      <c r="V191" s="1">
        <v>14</v>
      </c>
      <c r="W191" s="1"/>
      <c r="X191" s="2">
        <v>122</v>
      </c>
      <c r="Y191" s="3">
        <v>36213</v>
      </c>
      <c r="Z191" s="2">
        <v>12.45</v>
      </c>
      <c r="AA191" s="2">
        <v>1</v>
      </c>
      <c r="AB191" s="1" t="s">
        <v>383</v>
      </c>
      <c r="AD191" s="2">
        <v>199</v>
      </c>
      <c r="AE191" s="2">
        <v>3</v>
      </c>
      <c r="AF191" s="3">
        <v>36251</v>
      </c>
      <c r="AG191" s="3">
        <v>36250</v>
      </c>
      <c r="AH191" s="2">
        <v>7</v>
      </c>
      <c r="AI191" s="1" t="s">
        <v>404</v>
      </c>
      <c r="AJ191" s="1" t="s">
        <v>405</v>
      </c>
      <c r="AK191" s="3">
        <v>35947</v>
      </c>
    </row>
    <row r="192" spans="1:37" ht="67.2" thickBot="1" x14ac:dyDescent="0.35">
      <c r="A192" s="2">
        <v>191</v>
      </c>
      <c r="B192" s="2">
        <v>476980013</v>
      </c>
      <c r="C192" s="2">
        <v>1241</v>
      </c>
      <c r="D192" s="1" t="s">
        <v>80</v>
      </c>
      <c r="E192" s="2">
        <v>30</v>
      </c>
      <c r="F192" s="1" t="s">
        <v>79</v>
      </c>
      <c r="G192" s="3">
        <v>24245</v>
      </c>
      <c r="H192" s="1" t="s">
        <v>18</v>
      </c>
      <c r="I192" s="1" t="s">
        <v>19</v>
      </c>
      <c r="J192" s="3">
        <v>36248</v>
      </c>
      <c r="K192" s="2">
        <v>0</v>
      </c>
      <c r="L192" s="2">
        <v>53</v>
      </c>
      <c r="M192" s="2">
        <v>46</v>
      </c>
      <c r="N192" s="2">
        <v>1</v>
      </c>
      <c r="O192" s="1" t="s">
        <v>20</v>
      </c>
      <c r="P192" s="3">
        <v>38199</v>
      </c>
      <c r="Q192" s="1" cm="1">
        <f t="array" ref="Q192">_xlfn.XLOOKUP(A192,$X$2:$X$291,$Z$2:$Z$291, N/A,0)</f>
        <v>13.942299999999999</v>
      </c>
      <c r="R192" s="1" t="str" cm="1">
        <f t="array" ref="R192">_xlfn.XLOOKUP(A192,$AD$2:$AD$291,$AI$2:$AI$291,N/A,0)</f>
        <v>Human Resources</v>
      </c>
      <c r="S192" s="19">
        <f t="shared" si="2"/>
        <v>4313.4294309189745</v>
      </c>
      <c r="T192" s="1"/>
      <c r="U192" s="1">
        <v>18.18825655172412</v>
      </c>
      <c r="V192" s="1"/>
      <c r="W192" s="1"/>
      <c r="X192" s="2">
        <v>80</v>
      </c>
      <c r="Y192" s="3">
        <v>36190</v>
      </c>
      <c r="Z192" s="2">
        <v>12.45</v>
      </c>
      <c r="AA192" s="2">
        <v>1</v>
      </c>
      <c r="AB192" s="1" t="s">
        <v>383</v>
      </c>
      <c r="AD192" s="2">
        <v>202</v>
      </c>
      <c r="AE192" s="2">
        <v>2</v>
      </c>
      <c r="AF192" s="3">
        <v>36253</v>
      </c>
      <c r="AG192" s="3">
        <v>36252</v>
      </c>
      <c r="AH192" s="2">
        <v>7</v>
      </c>
      <c r="AI192" s="1" t="s">
        <v>404</v>
      </c>
      <c r="AJ192" s="1" t="s">
        <v>405</v>
      </c>
      <c r="AK192" s="3">
        <v>35947</v>
      </c>
    </row>
    <row r="193" spans="1:37" ht="67.2" thickBot="1" x14ac:dyDescent="0.35">
      <c r="A193" s="2">
        <v>192</v>
      </c>
      <c r="B193" s="2">
        <v>334834274</v>
      </c>
      <c r="C193" s="2">
        <v>1182</v>
      </c>
      <c r="D193" s="1" t="s">
        <v>258</v>
      </c>
      <c r="E193" s="2">
        <v>38</v>
      </c>
      <c r="F193" s="1" t="s">
        <v>138</v>
      </c>
      <c r="G193" s="3">
        <v>29053</v>
      </c>
      <c r="H193" s="1" t="s">
        <v>18</v>
      </c>
      <c r="I193" s="1" t="s">
        <v>19</v>
      </c>
      <c r="J193" s="3">
        <v>36248</v>
      </c>
      <c r="K193" s="2">
        <v>0</v>
      </c>
      <c r="L193" s="2">
        <v>94</v>
      </c>
      <c r="M193" s="2">
        <v>67</v>
      </c>
      <c r="N193" s="2">
        <v>1</v>
      </c>
      <c r="O193" s="1" t="s">
        <v>20</v>
      </c>
      <c r="P193" s="3">
        <v>38199</v>
      </c>
      <c r="Q193" s="1" cm="1">
        <f t="array" ref="Q193">_xlfn.XLOOKUP(A193,$X$2:$X$291,$Z$2:$Z$291, N/A,0)</f>
        <v>11</v>
      </c>
      <c r="R193" s="1" t="str" cm="1">
        <f t="array" ref="R193">_xlfn.XLOOKUP(A193,$AD$2:$AD$291,$AI$2:$AI$291,N/A,0)</f>
        <v>Production</v>
      </c>
      <c r="S193" s="19">
        <f t="shared" si="2"/>
        <v>3379.8792241997603</v>
      </c>
      <c r="T193" s="1"/>
      <c r="U193" s="1">
        <v>18.18825655172412</v>
      </c>
      <c r="V193" s="1"/>
      <c r="W193" s="1"/>
      <c r="X193" s="2">
        <v>208</v>
      </c>
      <c r="Y193" s="3">
        <v>36256</v>
      </c>
      <c r="Z193" s="2">
        <v>12.45</v>
      </c>
      <c r="AA193" s="2">
        <v>1</v>
      </c>
      <c r="AB193" s="1" t="s">
        <v>383</v>
      </c>
      <c r="AD193" s="2">
        <v>204</v>
      </c>
      <c r="AE193" s="2">
        <v>1</v>
      </c>
      <c r="AF193" s="3">
        <v>36254</v>
      </c>
      <c r="AG193" s="3">
        <v>36253</v>
      </c>
      <c r="AH193" s="2">
        <v>7</v>
      </c>
      <c r="AI193" s="1" t="s">
        <v>404</v>
      </c>
      <c r="AJ193" s="1" t="s">
        <v>405</v>
      </c>
      <c r="AK193" s="3">
        <v>35947</v>
      </c>
    </row>
    <row r="194" spans="1:37" ht="67.2" thickBot="1" x14ac:dyDescent="0.35">
      <c r="A194" s="2">
        <v>193</v>
      </c>
      <c r="B194" s="2">
        <v>399658727</v>
      </c>
      <c r="C194" s="2">
        <v>1166</v>
      </c>
      <c r="D194" s="1" t="s">
        <v>259</v>
      </c>
      <c r="E194" s="2">
        <v>159</v>
      </c>
      <c r="F194" s="1" t="s">
        <v>128</v>
      </c>
      <c r="G194" s="3">
        <v>28595</v>
      </c>
      <c r="H194" s="1" t="s">
        <v>18</v>
      </c>
      <c r="I194" s="1" t="s">
        <v>19</v>
      </c>
      <c r="J194" s="3">
        <v>36249</v>
      </c>
      <c r="K194" s="2">
        <v>0</v>
      </c>
      <c r="L194" s="2">
        <v>78</v>
      </c>
      <c r="M194" s="2">
        <v>59</v>
      </c>
      <c r="N194" s="2">
        <v>1</v>
      </c>
      <c r="O194" s="1" t="s">
        <v>20</v>
      </c>
      <c r="P194" s="3">
        <v>38199</v>
      </c>
      <c r="Q194" s="1" cm="1">
        <f t="array" ref="Q194">_xlfn.XLOOKUP(A194,$X$2:$X$291,$Z$2:$Z$291, N/A,0)</f>
        <v>10</v>
      </c>
      <c r="R194" s="1" t="str" cm="1">
        <f t="array" ref="R194">_xlfn.XLOOKUP(A194,$AD$2:$AD$291,$AI$2:$AI$291,N/A,0)</f>
        <v>Production</v>
      </c>
      <c r="S194" s="19">
        <f t="shared" si="2"/>
        <v>3066.6985504229951</v>
      </c>
      <c r="T194" s="1"/>
      <c r="U194" s="1">
        <v>18.18825655172412</v>
      </c>
      <c r="V194" s="1"/>
      <c r="W194" s="1"/>
      <c r="X194" s="2">
        <v>157</v>
      </c>
      <c r="Y194" s="3">
        <v>36231</v>
      </c>
      <c r="Z194" s="2">
        <v>12.45</v>
      </c>
      <c r="AA194" s="2">
        <v>1</v>
      </c>
      <c r="AB194" s="1" t="s">
        <v>383</v>
      </c>
      <c r="AD194" s="2">
        <v>205</v>
      </c>
      <c r="AE194" s="2">
        <v>3</v>
      </c>
      <c r="AF194" s="3">
        <v>36254</v>
      </c>
      <c r="AG194" s="3">
        <v>36253</v>
      </c>
      <c r="AH194" s="2">
        <v>7</v>
      </c>
      <c r="AI194" s="1" t="s">
        <v>404</v>
      </c>
      <c r="AJ194" s="1" t="s">
        <v>405</v>
      </c>
      <c r="AK194" s="3">
        <v>35947</v>
      </c>
    </row>
    <row r="195" spans="1:37" ht="67.2" thickBot="1" x14ac:dyDescent="0.35">
      <c r="A195" s="2">
        <v>194</v>
      </c>
      <c r="B195" s="2">
        <v>500412746</v>
      </c>
      <c r="C195" s="2">
        <v>1225</v>
      </c>
      <c r="D195" s="1" t="s">
        <v>260</v>
      </c>
      <c r="E195" s="2">
        <v>7</v>
      </c>
      <c r="F195" s="1" t="s">
        <v>111</v>
      </c>
      <c r="G195" s="3">
        <v>27801</v>
      </c>
      <c r="H195" s="1" t="s">
        <v>19</v>
      </c>
      <c r="I195" s="1" t="s">
        <v>19</v>
      </c>
      <c r="J195" s="3">
        <v>36249</v>
      </c>
      <c r="K195" s="2">
        <v>0</v>
      </c>
      <c r="L195" s="2">
        <v>37</v>
      </c>
      <c r="M195" s="2">
        <v>38</v>
      </c>
      <c r="N195" s="2">
        <v>1</v>
      </c>
      <c r="O195" s="1" t="s">
        <v>20</v>
      </c>
      <c r="P195" s="3">
        <v>38199</v>
      </c>
      <c r="Q195" s="1" cm="1">
        <f t="array" ref="Q195">_xlfn.XLOOKUP(A195,$X$2:$X$291,$Z$2:$Z$291, N/A,0)</f>
        <v>12.45</v>
      </c>
      <c r="R195" s="1" t="str" cm="1">
        <f t="array" ref="R195">_xlfn.XLOOKUP(A195,$AD$2:$AD$291,$AI$2:$AI$291,N/A,0)</f>
        <v>Production</v>
      </c>
      <c r="S195" s="19">
        <f t="shared" ref="S195:S258" si="3">IF(LOG(E195)*L195&gt;75,Q195*LOG(C195)*100,0)</f>
        <v>0</v>
      </c>
      <c r="T195" s="1"/>
      <c r="U195" s="1">
        <v>18.18825655172412</v>
      </c>
      <c r="V195" s="1"/>
      <c r="W195" s="1"/>
      <c r="X195" s="2">
        <v>84</v>
      </c>
      <c r="Y195" s="3">
        <v>36194</v>
      </c>
      <c r="Z195" s="2">
        <v>12.45</v>
      </c>
      <c r="AA195" s="2">
        <v>1</v>
      </c>
      <c r="AB195" s="1" t="s">
        <v>383</v>
      </c>
      <c r="AD195" s="2">
        <v>207</v>
      </c>
      <c r="AE195" s="2">
        <v>1</v>
      </c>
      <c r="AF195" s="3">
        <v>36255</v>
      </c>
      <c r="AG195" s="3">
        <v>36254</v>
      </c>
      <c r="AH195" s="2">
        <v>7</v>
      </c>
      <c r="AI195" s="1" t="s">
        <v>404</v>
      </c>
      <c r="AJ195" s="1" t="s">
        <v>405</v>
      </c>
      <c r="AK195" s="3">
        <v>35947</v>
      </c>
    </row>
    <row r="196" spans="1:37" ht="67.2" thickBot="1" x14ac:dyDescent="0.35">
      <c r="A196" s="2">
        <v>195</v>
      </c>
      <c r="B196" s="2">
        <v>652779496</v>
      </c>
      <c r="C196" s="2">
        <v>1284</v>
      </c>
      <c r="D196" s="1" t="s">
        <v>372</v>
      </c>
      <c r="E196" s="2">
        <v>85</v>
      </c>
      <c r="F196" s="1" t="s">
        <v>365</v>
      </c>
      <c r="G196" s="3">
        <v>27550</v>
      </c>
      <c r="H196" s="1" t="s">
        <v>19</v>
      </c>
      <c r="I196" s="1" t="s">
        <v>19</v>
      </c>
      <c r="J196" s="3">
        <v>36249</v>
      </c>
      <c r="K196" s="2">
        <v>0</v>
      </c>
      <c r="L196" s="2">
        <v>96</v>
      </c>
      <c r="M196" s="2">
        <v>68</v>
      </c>
      <c r="N196" s="2">
        <v>1</v>
      </c>
      <c r="O196" s="1" t="s">
        <v>20</v>
      </c>
      <c r="P196" s="3">
        <v>38199</v>
      </c>
      <c r="Q196" s="1" cm="1">
        <f t="array" ref="Q196">_xlfn.XLOOKUP(A196,$X$2:$X$291,$Z$2:$Z$291, N/A,0)</f>
        <v>9</v>
      </c>
      <c r="R196" s="1" t="str" cm="1">
        <f t="array" ref="R196">_xlfn.XLOOKUP(A196,$AD$2:$AD$291,$AI$2:$AI$291,N/A,0)</f>
        <v>Shipping and Receiving</v>
      </c>
      <c r="S196" s="19">
        <f t="shared" si="3"/>
        <v>2797.708521359551</v>
      </c>
      <c r="T196" s="1"/>
      <c r="U196" s="1">
        <v>18.18825655172412</v>
      </c>
      <c r="V196" s="1">
        <v>14</v>
      </c>
      <c r="W196" s="1"/>
      <c r="X196" s="2">
        <v>213</v>
      </c>
      <c r="Y196" s="3">
        <v>36258</v>
      </c>
      <c r="Z196" s="2">
        <v>12.45</v>
      </c>
      <c r="AA196" s="2">
        <v>1</v>
      </c>
      <c r="AB196" s="1" t="s">
        <v>383</v>
      </c>
      <c r="AD196" s="2">
        <v>208</v>
      </c>
      <c r="AE196" s="2">
        <v>2</v>
      </c>
      <c r="AF196" s="3">
        <v>36256</v>
      </c>
      <c r="AG196" s="3">
        <v>36255</v>
      </c>
      <c r="AH196" s="2">
        <v>7</v>
      </c>
      <c r="AI196" s="1" t="s">
        <v>404</v>
      </c>
      <c r="AJ196" s="1" t="s">
        <v>405</v>
      </c>
      <c r="AK196" s="3">
        <v>35947</v>
      </c>
    </row>
    <row r="197" spans="1:37" ht="67.2" thickBot="1" x14ac:dyDescent="0.35">
      <c r="A197" s="2">
        <v>196</v>
      </c>
      <c r="B197" s="2">
        <v>878395493</v>
      </c>
      <c r="C197" s="2">
        <v>1123</v>
      </c>
      <c r="D197" s="1" t="s">
        <v>261</v>
      </c>
      <c r="E197" s="2">
        <v>135</v>
      </c>
      <c r="F197" s="1" t="s">
        <v>126</v>
      </c>
      <c r="G197" s="3">
        <v>26591</v>
      </c>
      <c r="H197" s="1" t="s">
        <v>19</v>
      </c>
      <c r="I197" s="1" t="s">
        <v>19</v>
      </c>
      <c r="J197" s="3">
        <v>36249</v>
      </c>
      <c r="K197" s="2">
        <v>0</v>
      </c>
      <c r="L197" s="2">
        <v>35</v>
      </c>
      <c r="M197" s="2">
        <v>37</v>
      </c>
      <c r="N197" s="2">
        <v>1</v>
      </c>
      <c r="O197" s="1" t="s">
        <v>20</v>
      </c>
      <c r="P197" s="3">
        <v>38199</v>
      </c>
      <c r="Q197" s="1" cm="1">
        <f t="array" ref="Q197">_xlfn.XLOOKUP(A197,$X$2:$X$291,$Z$2:$Z$291, N/A,0)</f>
        <v>9.5</v>
      </c>
      <c r="R197" s="1" t="str" cm="1">
        <f t="array" ref="R197">_xlfn.XLOOKUP(A197,$AD$2:$AD$291,$AI$2:$AI$291,N/A,0)</f>
        <v>Production</v>
      </c>
      <c r="S197" s="19">
        <f t="shared" si="3"/>
        <v>0</v>
      </c>
      <c r="T197" s="1"/>
      <c r="U197" s="1">
        <v>18.18825655172412</v>
      </c>
      <c r="V197" s="1"/>
      <c r="W197" s="1"/>
      <c r="X197" s="2">
        <v>194</v>
      </c>
      <c r="Y197" s="3">
        <v>36249</v>
      </c>
      <c r="Z197" s="2">
        <v>12.45</v>
      </c>
      <c r="AA197" s="2">
        <v>1</v>
      </c>
      <c r="AB197" s="1" t="s">
        <v>383</v>
      </c>
      <c r="AD197" s="2">
        <v>209</v>
      </c>
      <c r="AE197" s="2">
        <v>1</v>
      </c>
      <c r="AF197" s="3">
        <v>36256</v>
      </c>
      <c r="AG197" s="3">
        <v>36255</v>
      </c>
      <c r="AH197" s="2">
        <v>7</v>
      </c>
      <c r="AI197" s="1" t="s">
        <v>404</v>
      </c>
      <c r="AJ197" s="1" t="s">
        <v>405</v>
      </c>
      <c r="AK197" s="3">
        <v>35947</v>
      </c>
    </row>
    <row r="198" spans="1:37" ht="67.2" thickBot="1" x14ac:dyDescent="0.35">
      <c r="A198" s="2">
        <v>197</v>
      </c>
      <c r="B198" s="2">
        <v>332349500</v>
      </c>
      <c r="C198" s="2">
        <v>1064</v>
      </c>
      <c r="D198" s="1" t="s">
        <v>262</v>
      </c>
      <c r="E198" s="2">
        <v>21</v>
      </c>
      <c r="F198" s="1" t="s">
        <v>206</v>
      </c>
      <c r="G198" s="3">
        <v>25799</v>
      </c>
      <c r="H198" s="1" t="s">
        <v>18</v>
      </c>
      <c r="I198" s="1" t="s">
        <v>26</v>
      </c>
      <c r="J198" s="3">
        <v>36249</v>
      </c>
      <c r="K198" s="2">
        <v>0</v>
      </c>
      <c r="L198" s="2">
        <v>76</v>
      </c>
      <c r="M198" s="2">
        <v>58</v>
      </c>
      <c r="N198" s="2">
        <v>1</v>
      </c>
      <c r="O198" s="1" t="s">
        <v>20</v>
      </c>
      <c r="P198" s="3">
        <v>38199</v>
      </c>
      <c r="Q198" s="1" cm="1">
        <f t="array" ref="Q198">_xlfn.XLOOKUP(A198,$X$2:$X$291,$Z$2:$Z$291, N/A,0)</f>
        <v>25</v>
      </c>
      <c r="R198" s="1" t="str" cm="1">
        <f t="array" ref="R198">_xlfn.XLOOKUP(A198,$AD$2:$AD$291,$AI$2:$AI$291,N/A,0)</f>
        <v>Production</v>
      </c>
      <c r="S198" s="19">
        <f t="shared" si="3"/>
        <v>7567.3540698975739</v>
      </c>
      <c r="T198" s="1"/>
      <c r="U198" s="1">
        <v>18.18825655172412</v>
      </c>
      <c r="V198" s="1"/>
      <c r="W198" s="1"/>
      <c r="X198" s="2">
        <v>53</v>
      </c>
      <c r="Y198" s="3">
        <v>36176</v>
      </c>
      <c r="Z198" s="2">
        <v>12.45</v>
      </c>
      <c r="AA198" s="2">
        <v>1</v>
      </c>
      <c r="AB198" s="1" t="s">
        <v>383</v>
      </c>
      <c r="AD198" s="2">
        <v>210</v>
      </c>
      <c r="AE198" s="2">
        <v>1</v>
      </c>
      <c r="AF198" s="3">
        <v>36256</v>
      </c>
      <c r="AG198" s="3">
        <v>36255</v>
      </c>
      <c r="AH198" s="2">
        <v>7</v>
      </c>
      <c r="AI198" s="1" t="s">
        <v>404</v>
      </c>
      <c r="AJ198" s="1" t="s">
        <v>405</v>
      </c>
      <c r="AK198" s="3">
        <v>35947</v>
      </c>
    </row>
    <row r="199" spans="1:37" ht="67.2" thickBot="1" x14ac:dyDescent="0.35">
      <c r="A199" s="2">
        <v>198</v>
      </c>
      <c r="B199" s="2">
        <v>792847334</v>
      </c>
      <c r="C199" s="2">
        <v>1048</v>
      </c>
      <c r="D199" s="1" t="s">
        <v>315</v>
      </c>
      <c r="E199" s="2">
        <v>274</v>
      </c>
      <c r="F199" s="1" t="s">
        <v>314</v>
      </c>
      <c r="G199" s="3">
        <v>23641</v>
      </c>
      <c r="H199" s="1" t="s">
        <v>19</v>
      </c>
      <c r="I199" s="1" t="s">
        <v>19</v>
      </c>
      <c r="J199" s="3">
        <v>36251</v>
      </c>
      <c r="K199" s="2">
        <v>0</v>
      </c>
      <c r="L199" s="2">
        <v>60</v>
      </c>
      <c r="M199" s="2">
        <v>50</v>
      </c>
      <c r="N199" s="2">
        <v>1</v>
      </c>
      <c r="O199" s="1" t="s">
        <v>20</v>
      </c>
      <c r="P199" s="3">
        <v>38199</v>
      </c>
      <c r="Q199" s="1" cm="1">
        <f t="array" ref="Q199">_xlfn.XLOOKUP(A199,$X$2:$X$291,$Z$2:$Z$291, N/A,0)</f>
        <v>18.269200000000001</v>
      </c>
      <c r="R199" s="1" t="str" cm="1">
        <f t="array" ref="R199">_xlfn.XLOOKUP(A199,$AD$2:$AD$291,$AI$2:$AI$291,N/A,0)</f>
        <v>Purchasing</v>
      </c>
      <c r="S199" s="19">
        <f t="shared" si="3"/>
        <v>5517.9584344947507</v>
      </c>
      <c r="T199" s="1"/>
      <c r="U199" s="1">
        <v>18.18825655172412</v>
      </c>
      <c r="V199" s="1"/>
      <c r="W199" s="1"/>
      <c r="X199" s="2">
        <v>254</v>
      </c>
      <c r="Y199" s="3">
        <v>36611</v>
      </c>
      <c r="Z199" s="2">
        <v>12.45</v>
      </c>
      <c r="AA199" s="2">
        <v>1</v>
      </c>
      <c r="AB199" s="1" t="s">
        <v>383</v>
      </c>
      <c r="AD199" s="2">
        <v>211</v>
      </c>
      <c r="AE199" s="2">
        <v>1</v>
      </c>
      <c r="AF199" s="3">
        <v>36257</v>
      </c>
      <c r="AG199" s="3">
        <v>36256</v>
      </c>
      <c r="AH199" s="2">
        <v>7</v>
      </c>
      <c r="AI199" s="1" t="s">
        <v>404</v>
      </c>
      <c r="AJ199" s="1" t="s">
        <v>405</v>
      </c>
      <c r="AK199" s="3">
        <v>35947</v>
      </c>
    </row>
    <row r="200" spans="1:37" ht="67.2" thickBot="1" x14ac:dyDescent="0.35">
      <c r="A200" s="2">
        <v>199</v>
      </c>
      <c r="B200" s="2">
        <v>621932914</v>
      </c>
      <c r="C200" s="2">
        <v>1107</v>
      </c>
      <c r="D200" s="1" t="s">
        <v>263</v>
      </c>
      <c r="E200" s="2">
        <v>182</v>
      </c>
      <c r="F200" s="1" t="s">
        <v>134</v>
      </c>
      <c r="G200" s="3">
        <v>24128</v>
      </c>
      <c r="H200" s="1" t="s">
        <v>18</v>
      </c>
      <c r="I200" s="1" t="s">
        <v>19</v>
      </c>
      <c r="J200" s="3">
        <v>36251</v>
      </c>
      <c r="K200" s="2">
        <v>0</v>
      </c>
      <c r="L200" s="2">
        <v>19</v>
      </c>
      <c r="M200" s="2">
        <v>29</v>
      </c>
      <c r="N200" s="2">
        <v>1</v>
      </c>
      <c r="O200" s="1" t="s">
        <v>20</v>
      </c>
      <c r="P200" s="3">
        <v>38199</v>
      </c>
      <c r="Q200" s="1" cm="1">
        <f t="array" ref="Q200">_xlfn.XLOOKUP(A200,$X$2:$X$291,$Z$2:$Z$291, N/A,0)</f>
        <v>14</v>
      </c>
      <c r="R200" s="1" t="str" cm="1">
        <f t="array" ref="R200">_xlfn.XLOOKUP(A200,$AD$2:$AD$291,$AI$2:$AI$291,N/A,0)</f>
        <v>Production</v>
      </c>
      <c r="S200" s="19">
        <f t="shared" si="3"/>
        <v>0</v>
      </c>
      <c r="T200" s="1"/>
      <c r="U200" s="1">
        <v>18.18825655172412</v>
      </c>
      <c r="V200" s="1"/>
      <c r="W200" s="1"/>
      <c r="X200" s="2">
        <v>137</v>
      </c>
      <c r="Y200" s="3">
        <v>36221</v>
      </c>
      <c r="Z200" s="2">
        <v>12.45</v>
      </c>
      <c r="AA200" s="2">
        <v>1</v>
      </c>
      <c r="AB200" s="1" t="s">
        <v>383</v>
      </c>
      <c r="AD200" s="2">
        <v>213</v>
      </c>
      <c r="AE200" s="2">
        <v>1</v>
      </c>
      <c r="AF200" s="3">
        <v>36258</v>
      </c>
      <c r="AG200" s="3">
        <v>36257</v>
      </c>
      <c r="AH200" s="2">
        <v>7</v>
      </c>
      <c r="AI200" s="1" t="s">
        <v>404</v>
      </c>
      <c r="AJ200" s="1" t="s">
        <v>405</v>
      </c>
      <c r="AK200" s="3">
        <v>35947</v>
      </c>
    </row>
    <row r="201" spans="1:37" ht="67.2" thickBot="1" x14ac:dyDescent="0.35">
      <c r="A201" s="2">
        <v>200</v>
      </c>
      <c r="B201" s="2">
        <v>398223854</v>
      </c>
      <c r="C201" s="2">
        <v>1268</v>
      </c>
      <c r="D201" s="1" t="s">
        <v>332</v>
      </c>
      <c r="E201" s="2">
        <v>148</v>
      </c>
      <c r="F201" s="1" t="s">
        <v>333</v>
      </c>
      <c r="G201" s="3">
        <v>24803</v>
      </c>
      <c r="H201" s="1" t="s">
        <v>18</v>
      </c>
      <c r="I201" s="1" t="s">
        <v>19</v>
      </c>
      <c r="J201" s="3">
        <v>36251</v>
      </c>
      <c r="K201" s="2">
        <v>1</v>
      </c>
      <c r="L201" s="2">
        <v>80</v>
      </c>
      <c r="M201" s="2">
        <v>60</v>
      </c>
      <c r="N201" s="2">
        <v>1</v>
      </c>
      <c r="O201" s="1" t="s">
        <v>20</v>
      </c>
      <c r="P201" s="3">
        <v>38378.38689814815</v>
      </c>
      <c r="Q201" s="1" cm="1">
        <f t="array" ref="Q201">_xlfn.XLOOKUP(A201,$X$2:$X$291,$Z$2:$Z$291, N/A,0)</f>
        <v>28.8462</v>
      </c>
      <c r="R201" s="1" t="str" cm="1">
        <f t="array" ref="R201">_xlfn.XLOOKUP(A201,$AD$2:$AD$291,$AI$2:$AI$291,N/A,0)</f>
        <v>Quality Assurance</v>
      </c>
      <c r="S201" s="19">
        <f t="shared" si="3"/>
        <v>8951.3198611630378</v>
      </c>
      <c r="T201" s="1"/>
      <c r="U201" s="1">
        <v>18.18825655172412</v>
      </c>
      <c r="V201" s="1">
        <v>14</v>
      </c>
      <c r="W201" s="1"/>
      <c r="X201" s="2">
        <v>235</v>
      </c>
      <c r="Y201" s="3">
        <v>36573</v>
      </c>
      <c r="Z201" s="2">
        <v>12.45</v>
      </c>
      <c r="AA201" s="2">
        <v>1</v>
      </c>
      <c r="AB201" s="1" t="s">
        <v>383</v>
      </c>
      <c r="AD201" s="2">
        <v>214</v>
      </c>
      <c r="AE201" s="2">
        <v>2</v>
      </c>
      <c r="AF201" s="3">
        <v>36258</v>
      </c>
      <c r="AG201" s="3">
        <v>36257</v>
      </c>
      <c r="AH201" s="2">
        <v>7</v>
      </c>
      <c r="AI201" s="1" t="s">
        <v>404</v>
      </c>
      <c r="AJ201" s="1" t="s">
        <v>405</v>
      </c>
      <c r="AK201" s="3">
        <v>35947</v>
      </c>
    </row>
    <row r="202" spans="1:37" ht="67.2" thickBot="1" x14ac:dyDescent="0.35">
      <c r="A202" s="2">
        <v>201</v>
      </c>
      <c r="B202" s="2">
        <v>519756660</v>
      </c>
      <c r="C202" s="2">
        <v>1252</v>
      </c>
      <c r="D202" s="1" t="s">
        <v>69</v>
      </c>
      <c r="E202" s="2">
        <v>139</v>
      </c>
      <c r="F202" s="1" t="s">
        <v>66</v>
      </c>
      <c r="G202" s="3">
        <v>25302</v>
      </c>
      <c r="H202" s="1" t="s">
        <v>19</v>
      </c>
      <c r="I202" s="1" t="s">
        <v>26</v>
      </c>
      <c r="J202" s="3">
        <v>36252</v>
      </c>
      <c r="K202" s="2">
        <v>0</v>
      </c>
      <c r="L202" s="2">
        <v>64</v>
      </c>
      <c r="M202" s="2">
        <v>52</v>
      </c>
      <c r="N202" s="2">
        <v>1</v>
      </c>
      <c r="O202" s="1" t="s">
        <v>20</v>
      </c>
      <c r="P202" s="3">
        <v>38199</v>
      </c>
      <c r="Q202" s="1" cm="1">
        <f t="array" ref="Q202">_xlfn.XLOOKUP(A202,$X$2:$X$291,$Z$2:$Z$291, N/A,0)</f>
        <v>19</v>
      </c>
      <c r="R202" s="1" t="str" cm="1">
        <f t="array" ref="R202">_xlfn.XLOOKUP(A202,$AD$2:$AD$291,$AI$2:$AI$291,N/A,0)</f>
        <v>Finance</v>
      </c>
      <c r="S202" s="19">
        <f t="shared" si="3"/>
        <v>5885.4482248613804</v>
      </c>
      <c r="T202" s="1"/>
      <c r="U202" s="1">
        <v>18.18825655172412</v>
      </c>
      <c r="V202" s="1"/>
      <c r="W202" s="1"/>
      <c r="X202" s="2">
        <v>243</v>
      </c>
      <c r="Y202" s="3">
        <v>36586</v>
      </c>
      <c r="Z202" s="2">
        <v>12.45</v>
      </c>
      <c r="AA202" s="2">
        <v>1</v>
      </c>
      <c r="AB202" s="1" t="s">
        <v>383</v>
      </c>
      <c r="AD202" s="2">
        <v>215</v>
      </c>
      <c r="AE202" s="2">
        <v>1</v>
      </c>
      <c r="AF202" s="3">
        <v>36259</v>
      </c>
      <c r="AG202" s="3">
        <v>36258</v>
      </c>
      <c r="AH202" s="2">
        <v>7</v>
      </c>
      <c r="AI202" s="1" t="s">
        <v>404</v>
      </c>
      <c r="AJ202" s="1" t="s">
        <v>405</v>
      </c>
      <c r="AK202" s="3">
        <v>35947</v>
      </c>
    </row>
    <row r="203" spans="1:37" ht="67.2" thickBot="1" x14ac:dyDescent="0.35">
      <c r="A203" s="2">
        <v>202</v>
      </c>
      <c r="B203" s="2">
        <v>912141525</v>
      </c>
      <c r="C203" s="2">
        <v>1193</v>
      </c>
      <c r="D203" s="1" t="s">
        <v>264</v>
      </c>
      <c r="E203" s="2">
        <v>74</v>
      </c>
      <c r="F203" s="1" t="s">
        <v>138</v>
      </c>
      <c r="G203" s="3">
        <v>29277</v>
      </c>
      <c r="H203" s="1" t="s">
        <v>19</v>
      </c>
      <c r="I203" s="1" t="s">
        <v>26</v>
      </c>
      <c r="J203" s="3">
        <v>36253</v>
      </c>
      <c r="K203" s="2">
        <v>0</v>
      </c>
      <c r="L203" s="2">
        <v>5</v>
      </c>
      <c r="M203" s="2">
        <v>22</v>
      </c>
      <c r="N203" s="2">
        <v>1</v>
      </c>
      <c r="O203" s="1" t="s">
        <v>20</v>
      </c>
      <c r="P203" s="3">
        <v>38199</v>
      </c>
      <c r="Q203" s="1" cm="1">
        <f t="array" ref="Q203">_xlfn.XLOOKUP(A203,$X$2:$X$291,$Z$2:$Z$291, N/A,0)</f>
        <v>11</v>
      </c>
      <c r="R203" s="1" t="str" cm="1">
        <f t="array" ref="R203">_xlfn.XLOOKUP(A203,$AD$2:$AD$291,$AI$2:$AI$291,N/A,0)</f>
        <v>Production</v>
      </c>
      <c r="S203" s="19">
        <f t="shared" si="3"/>
        <v>0</v>
      </c>
      <c r="T203" s="1"/>
      <c r="U203" s="1">
        <v>18.18825655172412</v>
      </c>
      <c r="V203" s="1"/>
      <c r="W203" s="1"/>
      <c r="X203" s="2">
        <v>57</v>
      </c>
      <c r="Y203" s="3">
        <v>36178</v>
      </c>
      <c r="Z203" s="2">
        <v>12.45</v>
      </c>
      <c r="AA203" s="2">
        <v>1</v>
      </c>
      <c r="AB203" s="1" t="s">
        <v>383</v>
      </c>
      <c r="AD203" s="2">
        <v>219</v>
      </c>
      <c r="AE203" s="2">
        <v>2</v>
      </c>
      <c r="AF203" s="3">
        <v>36529</v>
      </c>
      <c r="AG203" s="3">
        <v>36528</v>
      </c>
      <c r="AH203" s="2">
        <v>7</v>
      </c>
      <c r="AI203" s="1" t="s">
        <v>404</v>
      </c>
      <c r="AJ203" s="1" t="s">
        <v>405</v>
      </c>
      <c r="AK203" s="3">
        <v>35947</v>
      </c>
    </row>
    <row r="204" spans="1:37" ht="67.2" thickBot="1" x14ac:dyDescent="0.35">
      <c r="A204" s="2">
        <v>203</v>
      </c>
      <c r="B204" s="2">
        <v>243322160</v>
      </c>
      <c r="C204" s="2">
        <v>1032</v>
      </c>
      <c r="D204" s="1" t="s">
        <v>104</v>
      </c>
      <c r="E204" s="2">
        <v>6</v>
      </c>
      <c r="F204" s="1" t="s">
        <v>101</v>
      </c>
      <c r="G204" s="3">
        <v>27826</v>
      </c>
      <c r="H204" s="1" t="s">
        <v>19</v>
      </c>
      <c r="I204" s="1" t="s">
        <v>19</v>
      </c>
      <c r="J204" s="3">
        <v>36253</v>
      </c>
      <c r="K204" s="2">
        <v>0</v>
      </c>
      <c r="L204" s="2">
        <v>44</v>
      </c>
      <c r="M204" s="2">
        <v>42</v>
      </c>
      <c r="N204" s="2">
        <v>1</v>
      </c>
      <c r="O204" s="1" t="s">
        <v>20</v>
      </c>
      <c r="P204" s="3">
        <v>38199</v>
      </c>
      <c r="Q204" s="1" cm="1">
        <f t="array" ref="Q204">_xlfn.XLOOKUP(A204,$X$2:$X$291,$Z$2:$Z$291, N/A,0)</f>
        <v>14.4231</v>
      </c>
      <c r="R204" s="1" t="str" cm="1">
        <f t="array" ref="R204">_xlfn.XLOOKUP(A204,$AD$2:$AD$291,$AI$2:$AI$291,N/A,0)</f>
        <v>Marketing</v>
      </c>
      <c r="S204" s="19">
        <f t="shared" si="3"/>
        <v>0</v>
      </c>
      <c r="T204" s="1"/>
      <c r="U204" s="1">
        <v>18.18825655172412</v>
      </c>
      <c r="V204" s="1"/>
      <c r="W204" s="1"/>
      <c r="X204" s="2">
        <v>156</v>
      </c>
      <c r="Y204" s="3">
        <v>36231</v>
      </c>
      <c r="Z204" s="2">
        <v>12.45</v>
      </c>
      <c r="AA204" s="2">
        <v>1</v>
      </c>
      <c r="AB204" s="1" t="s">
        <v>383</v>
      </c>
      <c r="AD204" s="2">
        <v>220</v>
      </c>
      <c r="AE204" s="2">
        <v>2</v>
      </c>
      <c r="AF204" s="3">
        <v>36532</v>
      </c>
      <c r="AG204" s="3">
        <v>36531</v>
      </c>
      <c r="AH204" s="2">
        <v>7</v>
      </c>
      <c r="AI204" s="1" t="s">
        <v>404</v>
      </c>
      <c r="AJ204" s="1" t="s">
        <v>405</v>
      </c>
      <c r="AK204" s="3">
        <v>35947</v>
      </c>
    </row>
    <row r="205" spans="1:37" ht="67.2" thickBot="1" x14ac:dyDescent="0.35">
      <c r="A205" s="2">
        <v>204</v>
      </c>
      <c r="B205" s="2">
        <v>568626529</v>
      </c>
      <c r="C205" s="2">
        <v>1115</v>
      </c>
      <c r="D205" s="1" t="s">
        <v>265</v>
      </c>
      <c r="E205" s="2">
        <v>184</v>
      </c>
      <c r="F205" s="1" t="s">
        <v>126</v>
      </c>
      <c r="G205" s="3">
        <v>26413</v>
      </c>
      <c r="H205" s="1" t="s">
        <v>18</v>
      </c>
      <c r="I205" s="1" t="s">
        <v>19</v>
      </c>
      <c r="J205" s="3">
        <v>36254</v>
      </c>
      <c r="K205" s="2">
        <v>0</v>
      </c>
      <c r="L205" s="2">
        <v>27</v>
      </c>
      <c r="M205" s="2">
        <v>33</v>
      </c>
      <c r="N205" s="2">
        <v>1</v>
      </c>
      <c r="O205" s="1" t="s">
        <v>20</v>
      </c>
      <c r="P205" s="3">
        <v>38199</v>
      </c>
      <c r="Q205" s="1" cm="1">
        <f t="array" ref="Q205">_xlfn.XLOOKUP(A205,$X$2:$X$291,$Z$2:$Z$291, N/A,0)</f>
        <v>9.5</v>
      </c>
      <c r="R205" s="1" t="str" cm="1">
        <f t="array" ref="R205">_xlfn.XLOOKUP(A205,$AD$2:$AD$291,$AI$2:$AI$291,N/A,0)</f>
        <v>Production</v>
      </c>
      <c r="S205" s="19">
        <f t="shared" si="3"/>
        <v>0</v>
      </c>
      <c r="T205" s="1"/>
      <c r="U205" s="1">
        <v>18.18825655172412</v>
      </c>
      <c r="V205" s="1"/>
      <c r="W205" s="1"/>
      <c r="X205" s="2">
        <v>37</v>
      </c>
      <c r="Y205" s="3">
        <v>36169</v>
      </c>
      <c r="Z205" s="2">
        <v>12.45</v>
      </c>
      <c r="AA205" s="2">
        <v>1</v>
      </c>
      <c r="AB205" s="1" t="s">
        <v>383</v>
      </c>
      <c r="AD205" s="2">
        <v>221</v>
      </c>
      <c r="AE205" s="2">
        <v>1</v>
      </c>
      <c r="AF205" s="3">
        <v>36537</v>
      </c>
      <c r="AG205" s="3">
        <v>36536</v>
      </c>
      <c r="AH205" s="2">
        <v>7</v>
      </c>
      <c r="AI205" s="1" t="s">
        <v>404</v>
      </c>
      <c r="AJ205" s="1" t="s">
        <v>405</v>
      </c>
      <c r="AK205" s="3">
        <v>35947</v>
      </c>
    </row>
    <row r="206" spans="1:37" ht="67.2" thickBot="1" x14ac:dyDescent="0.35">
      <c r="A206" s="2">
        <v>205</v>
      </c>
      <c r="B206" s="2">
        <v>301435199</v>
      </c>
      <c r="C206" s="2">
        <v>1134</v>
      </c>
      <c r="D206" s="1" t="s">
        <v>266</v>
      </c>
      <c r="E206" s="2">
        <v>173</v>
      </c>
      <c r="F206" s="1" t="s">
        <v>126</v>
      </c>
      <c r="G206" s="3">
        <v>26828</v>
      </c>
      <c r="H206" s="1" t="s">
        <v>19</v>
      </c>
      <c r="I206" s="1" t="s">
        <v>26</v>
      </c>
      <c r="J206" s="3">
        <v>36254</v>
      </c>
      <c r="K206" s="2">
        <v>0</v>
      </c>
      <c r="L206" s="2">
        <v>46</v>
      </c>
      <c r="M206" s="2">
        <v>43</v>
      </c>
      <c r="N206" s="2">
        <v>1</v>
      </c>
      <c r="O206" s="1" t="s">
        <v>20</v>
      </c>
      <c r="P206" s="3">
        <v>38199</v>
      </c>
      <c r="Q206" s="1" cm="1">
        <f t="array" ref="Q206">_xlfn.XLOOKUP(A206,$X$2:$X$291,$Z$2:$Z$291, N/A,0)</f>
        <v>9.5</v>
      </c>
      <c r="R206" s="1" t="str" cm="1">
        <f t="array" ref="R206">_xlfn.XLOOKUP(A206,$AD$2:$AD$291,$AI$2:$AI$291,N/A,0)</f>
        <v>Production</v>
      </c>
      <c r="S206" s="19">
        <f t="shared" si="3"/>
        <v>2901.8824018290434</v>
      </c>
      <c r="T206" s="1"/>
      <c r="U206" s="1">
        <v>18.18825655172412</v>
      </c>
      <c r="V206" s="1">
        <v>14</v>
      </c>
      <c r="W206" s="1"/>
      <c r="X206" s="2">
        <v>76</v>
      </c>
      <c r="Y206" s="3">
        <v>36188</v>
      </c>
      <c r="Z206" s="2">
        <v>12.45</v>
      </c>
      <c r="AA206" s="2">
        <v>1</v>
      </c>
      <c r="AB206" s="1" t="s">
        <v>383</v>
      </c>
      <c r="AD206" s="2">
        <v>222</v>
      </c>
      <c r="AE206" s="2">
        <v>2</v>
      </c>
      <c r="AF206" s="3">
        <v>36537</v>
      </c>
      <c r="AG206" s="3">
        <v>36536</v>
      </c>
      <c r="AH206" s="2">
        <v>7</v>
      </c>
      <c r="AI206" s="1" t="s">
        <v>404</v>
      </c>
      <c r="AJ206" s="1" t="s">
        <v>405</v>
      </c>
      <c r="AK206" s="3">
        <v>35947</v>
      </c>
    </row>
    <row r="207" spans="1:37" ht="67.2" thickBot="1" x14ac:dyDescent="0.35">
      <c r="A207" s="2">
        <v>206</v>
      </c>
      <c r="B207" s="2">
        <v>368691270</v>
      </c>
      <c r="C207" s="2">
        <v>1236</v>
      </c>
      <c r="D207" s="1" t="s">
        <v>312</v>
      </c>
      <c r="E207" s="2">
        <v>44</v>
      </c>
      <c r="F207" s="1" t="s">
        <v>186</v>
      </c>
      <c r="G207" s="3">
        <v>27284</v>
      </c>
      <c r="H207" s="1" t="s">
        <v>19</v>
      </c>
      <c r="I207" s="1" t="s">
        <v>19</v>
      </c>
      <c r="J207" s="3">
        <v>36254</v>
      </c>
      <c r="K207" s="2">
        <v>0</v>
      </c>
      <c r="L207" s="2">
        <v>48</v>
      </c>
      <c r="M207" s="2">
        <v>44</v>
      </c>
      <c r="N207" s="2">
        <v>1</v>
      </c>
      <c r="O207" s="1" t="s">
        <v>20</v>
      </c>
      <c r="P207" s="3">
        <v>38199</v>
      </c>
      <c r="Q207" s="1" cm="1">
        <f t="array" ref="Q207">_xlfn.XLOOKUP(A207,$X$2:$X$291,$Z$2:$Z$291, N/A,0)</f>
        <v>16</v>
      </c>
      <c r="R207" s="1" t="str" cm="1">
        <f t="array" ref="R207">_xlfn.XLOOKUP(A207,$AD$2:$AD$291,$AI$2:$AI$291,N/A,0)</f>
        <v>Production Control</v>
      </c>
      <c r="S207" s="19">
        <f t="shared" si="3"/>
        <v>4947.2295532044755</v>
      </c>
      <c r="T207" s="1"/>
      <c r="U207" s="1">
        <v>18.18825655172412</v>
      </c>
      <c r="V207" s="1"/>
      <c r="W207" s="1"/>
      <c r="X207" s="2">
        <v>174</v>
      </c>
      <c r="Y207" s="3">
        <v>36238</v>
      </c>
      <c r="Z207" s="2">
        <v>12.45</v>
      </c>
      <c r="AA207" s="2">
        <v>1</v>
      </c>
      <c r="AB207" s="1" t="s">
        <v>383</v>
      </c>
      <c r="AD207" s="2">
        <v>224</v>
      </c>
      <c r="AE207" s="2">
        <v>3</v>
      </c>
      <c r="AF207" s="3">
        <v>36544</v>
      </c>
      <c r="AG207" s="3">
        <v>36543</v>
      </c>
      <c r="AH207" s="2">
        <v>7</v>
      </c>
      <c r="AI207" s="1" t="s">
        <v>404</v>
      </c>
      <c r="AJ207" s="1" t="s">
        <v>405</v>
      </c>
      <c r="AK207" s="3">
        <v>35947</v>
      </c>
    </row>
    <row r="208" spans="1:37" ht="67.2" thickBot="1" x14ac:dyDescent="0.35">
      <c r="A208" s="2">
        <v>207</v>
      </c>
      <c r="B208" s="2">
        <v>211789056</v>
      </c>
      <c r="C208" s="2">
        <v>1177</v>
      </c>
      <c r="D208" s="1" t="s">
        <v>267</v>
      </c>
      <c r="E208" s="2">
        <v>38</v>
      </c>
      <c r="F208" s="1" t="s">
        <v>138</v>
      </c>
      <c r="G208" s="3">
        <v>28313</v>
      </c>
      <c r="H208" s="1" t="s">
        <v>18</v>
      </c>
      <c r="I208" s="1" t="s">
        <v>26</v>
      </c>
      <c r="J208" s="3">
        <v>36255</v>
      </c>
      <c r="K208" s="2">
        <v>0</v>
      </c>
      <c r="L208" s="2">
        <v>89</v>
      </c>
      <c r="M208" s="2">
        <v>64</v>
      </c>
      <c r="N208" s="2">
        <v>1</v>
      </c>
      <c r="O208" s="1" t="s">
        <v>20</v>
      </c>
      <c r="P208" s="3">
        <v>38199</v>
      </c>
      <c r="Q208" s="1" cm="1">
        <f t="array" ref="Q208">_xlfn.XLOOKUP(A208,$X$2:$X$291,$Z$2:$Z$291, N/A,0)</f>
        <v>11</v>
      </c>
      <c r="R208" s="1" t="str" cm="1">
        <f t="array" ref="R208">_xlfn.XLOOKUP(A208,$AD$2:$AD$291,$AI$2:$AI$291,N/A,0)</f>
        <v>Production</v>
      </c>
      <c r="S208" s="19">
        <f t="shared" si="3"/>
        <v>3377.854109127778</v>
      </c>
      <c r="T208" s="1"/>
      <c r="U208" s="1">
        <v>18.18825655172412</v>
      </c>
      <c r="V208" s="1"/>
      <c r="W208" s="1"/>
      <c r="X208" s="2">
        <v>129</v>
      </c>
      <c r="Y208" s="3">
        <v>36215</v>
      </c>
      <c r="Z208" s="2">
        <v>12.45</v>
      </c>
      <c r="AA208" s="2">
        <v>1</v>
      </c>
      <c r="AB208" s="1" t="s">
        <v>383</v>
      </c>
      <c r="AD208" s="2">
        <v>226</v>
      </c>
      <c r="AE208" s="2">
        <v>2</v>
      </c>
      <c r="AF208" s="3">
        <v>36548</v>
      </c>
      <c r="AG208" s="3">
        <v>36547</v>
      </c>
      <c r="AH208" s="2">
        <v>7</v>
      </c>
      <c r="AI208" s="1" t="s">
        <v>404</v>
      </c>
      <c r="AJ208" s="1" t="s">
        <v>405</v>
      </c>
      <c r="AK208" s="3">
        <v>35947</v>
      </c>
    </row>
    <row r="209" spans="1:37" ht="67.2" thickBot="1" x14ac:dyDescent="0.35">
      <c r="A209" s="2">
        <v>208</v>
      </c>
      <c r="B209" s="2">
        <v>63179277</v>
      </c>
      <c r="C209" s="2">
        <v>1220</v>
      </c>
      <c r="D209" s="1" t="s">
        <v>268</v>
      </c>
      <c r="E209" s="2">
        <v>18</v>
      </c>
      <c r="F209" s="1" t="s">
        <v>111</v>
      </c>
      <c r="G209" s="3">
        <v>24180</v>
      </c>
      <c r="H209" s="1" t="s">
        <v>18</v>
      </c>
      <c r="I209" s="1" t="s">
        <v>19</v>
      </c>
      <c r="J209" s="3">
        <v>36256</v>
      </c>
      <c r="K209" s="2">
        <v>0</v>
      </c>
      <c r="L209" s="2">
        <v>32</v>
      </c>
      <c r="M209" s="2">
        <v>36</v>
      </c>
      <c r="N209" s="2">
        <v>1</v>
      </c>
      <c r="O209" s="1" t="s">
        <v>20</v>
      </c>
      <c r="P209" s="3">
        <v>38199</v>
      </c>
      <c r="Q209" s="1" cm="1">
        <f t="array" ref="Q209">_xlfn.XLOOKUP(A209,$X$2:$X$291,$Z$2:$Z$291, N/A,0)</f>
        <v>12.45</v>
      </c>
      <c r="R209" s="1" t="str" cm="1">
        <f t="array" ref="R209">_xlfn.XLOOKUP(A209,$AD$2:$AD$291,$AI$2:$AI$291,N/A,0)</f>
        <v>Production</v>
      </c>
      <c r="S209" s="19">
        <f t="shared" si="3"/>
        <v>0</v>
      </c>
      <c r="T209" s="1"/>
      <c r="U209" s="1">
        <v>18.18825655172412</v>
      </c>
      <c r="V209" s="1"/>
      <c r="W209" s="1"/>
      <c r="X209" s="2">
        <v>255</v>
      </c>
      <c r="Y209" s="3">
        <v>36611</v>
      </c>
      <c r="Z209" s="2">
        <v>12.45</v>
      </c>
      <c r="AA209" s="2">
        <v>1</v>
      </c>
      <c r="AB209" s="1" t="s">
        <v>383</v>
      </c>
      <c r="AD209" s="2">
        <v>227</v>
      </c>
      <c r="AE209" s="2">
        <v>2</v>
      </c>
      <c r="AF209" s="3">
        <v>36551</v>
      </c>
      <c r="AG209" s="3">
        <v>36550</v>
      </c>
      <c r="AH209" s="2">
        <v>7</v>
      </c>
      <c r="AI209" s="1" t="s">
        <v>404</v>
      </c>
      <c r="AJ209" s="1" t="s">
        <v>405</v>
      </c>
      <c r="AK209" s="3">
        <v>35947</v>
      </c>
    </row>
    <row r="210" spans="1:37" ht="67.2" thickBot="1" x14ac:dyDescent="0.35">
      <c r="A210" s="2">
        <v>209</v>
      </c>
      <c r="B210" s="2">
        <v>587567941</v>
      </c>
      <c r="C210" s="2">
        <v>1118</v>
      </c>
      <c r="D210" s="1" t="s">
        <v>269</v>
      </c>
      <c r="E210" s="2">
        <v>184</v>
      </c>
      <c r="F210" s="1" t="s">
        <v>126</v>
      </c>
      <c r="G210" s="3">
        <v>23727</v>
      </c>
      <c r="H210" s="1" t="s">
        <v>18</v>
      </c>
      <c r="I210" s="1" t="s">
        <v>19</v>
      </c>
      <c r="J210" s="3">
        <v>36256</v>
      </c>
      <c r="K210" s="2">
        <v>0</v>
      </c>
      <c r="L210" s="2">
        <v>30</v>
      </c>
      <c r="M210" s="2">
        <v>35</v>
      </c>
      <c r="N210" s="2">
        <v>1</v>
      </c>
      <c r="O210" s="1" t="s">
        <v>20</v>
      </c>
      <c r="P210" s="3">
        <v>38199</v>
      </c>
      <c r="Q210" s="1" cm="1">
        <f t="array" ref="Q210">_xlfn.XLOOKUP(A210,$X$2:$X$291,$Z$2:$Z$291, N/A,0)</f>
        <v>9.5</v>
      </c>
      <c r="R210" s="1" t="str" cm="1">
        <f t="array" ref="R210">_xlfn.XLOOKUP(A210,$AD$2:$AD$291,$AI$2:$AI$291,N/A,0)</f>
        <v>Production</v>
      </c>
      <c r="S210" s="19">
        <f t="shared" si="3"/>
        <v>0</v>
      </c>
      <c r="T210" s="1"/>
      <c r="U210" s="1">
        <v>18.18825655172412</v>
      </c>
      <c r="V210" s="1"/>
      <c r="W210" s="1"/>
      <c r="X210" s="2">
        <v>1</v>
      </c>
      <c r="Y210" s="3">
        <v>35277</v>
      </c>
      <c r="Z210" s="2">
        <v>12.45</v>
      </c>
      <c r="AA210" s="2">
        <v>1</v>
      </c>
      <c r="AB210" s="1" t="s">
        <v>383</v>
      </c>
      <c r="AD210" s="2">
        <v>228</v>
      </c>
      <c r="AE210" s="2">
        <v>2</v>
      </c>
      <c r="AF210" s="3">
        <v>36551</v>
      </c>
      <c r="AG210" s="3">
        <v>36550</v>
      </c>
      <c r="AH210" s="2">
        <v>7</v>
      </c>
      <c r="AI210" s="1" t="s">
        <v>404</v>
      </c>
      <c r="AJ210" s="1" t="s">
        <v>405</v>
      </c>
      <c r="AK210" s="3">
        <v>35947</v>
      </c>
    </row>
    <row r="211" spans="1:37" ht="67.2" thickBot="1" x14ac:dyDescent="0.35">
      <c r="A211" s="2">
        <v>210</v>
      </c>
      <c r="B211" s="2">
        <v>634335025</v>
      </c>
      <c r="C211" s="2">
        <v>1059</v>
      </c>
      <c r="D211" s="1" t="s">
        <v>270</v>
      </c>
      <c r="E211" s="2">
        <v>21</v>
      </c>
      <c r="F211" s="1" t="s">
        <v>152</v>
      </c>
      <c r="G211" s="3">
        <v>26754</v>
      </c>
      <c r="H211" s="1" t="s">
        <v>19</v>
      </c>
      <c r="I211" s="1" t="s">
        <v>26</v>
      </c>
      <c r="J211" s="3">
        <v>36256</v>
      </c>
      <c r="K211" s="2">
        <v>0</v>
      </c>
      <c r="L211" s="2">
        <v>71</v>
      </c>
      <c r="M211" s="2">
        <v>55</v>
      </c>
      <c r="N211" s="2">
        <v>1</v>
      </c>
      <c r="O211" s="1" t="s">
        <v>20</v>
      </c>
      <c r="P211" s="3">
        <v>38199</v>
      </c>
      <c r="Q211" s="1" cm="1">
        <f t="array" ref="Q211">_xlfn.XLOOKUP(A211,$X$2:$X$291,$Z$2:$Z$291, N/A,0)</f>
        <v>25</v>
      </c>
      <c r="R211" s="1" t="str" cm="1">
        <f t="array" ref="R211">_xlfn.XLOOKUP(A211,$AD$2:$AD$291,$AI$2:$AI$291,N/A,0)</f>
        <v>Production</v>
      </c>
      <c r="S211" s="19">
        <f t="shared" si="3"/>
        <v>7562.2399002687116</v>
      </c>
      <c r="T211" s="1"/>
      <c r="U211" s="1">
        <v>18.18825655172412</v>
      </c>
      <c r="V211" s="1">
        <v>14</v>
      </c>
      <c r="W211" s="1"/>
      <c r="X211" s="2">
        <v>219</v>
      </c>
      <c r="Y211" s="3">
        <v>36529</v>
      </c>
      <c r="Z211" s="2">
        <v>12.45</v>
      </c>
      <c r="AA211" s="2">
        <v>1</v>
      </c>
      <c r="AB211" s="1" t="s">
        <v>383</v>
      </c>
      <c r="AD211" s="2">
        <v>229</v>
      </c>
      <c r="AE211" s="2">
        <v>2</v>
      </c>
      <c r="AF211" s="3">
        <v>36555</v>
      </c>
      <c r="AG211" s="3">
        <v>36554</v>
      </c>
      <c r="AH211" s="2">
        <v>7</v>
      </c>
      <c r="AI211" s="1" t="s">
        <v>404</v>
      </c>
      <c r="AJ211" s="1" t="s">
        <v>405</v>
      </c>
      <c r="AK211" s="3">
        <v>35947</v>
      </c>
    </row>
    <row r="212" spans="1:37" ht="67.2" thickBot="1" x14ac:dyDescent="0.35">
      <c r="A212" s="2">
        <v>211</v>
      </c>
      <c r="B212" s="2">
        <v>65848458</v>
      </c>
      <c r="C212" s="2">
        <v>1161</v>
      </c>
      <c r="D212" s="1" t="s">
        <v>271</v>
      </c>
      <c r="E212" s="2">
        <v>123</v>
      </c>
      <c r="F212" s="1" t="s">
        <v>128</v>
      </c>
      <c r="G212" s="3">
        <v>28789</v>
      </c>
      <c r="H212" s="1" t="s">
        <v>18</v>
      </c>
      <c r="I212" s="1" t="s">
        <v>19</v>
      </c>
      <c r="J212" s="3">
        <v>36257</v>
      </c>
      <c r="K212" s="2">
        <v>0</v>
      </c>
      <c r="L212" s="2">
        <v>73</v>
      </c>
      <c r="M212" s="2">
        <v>56</v>
      </c>
      <c r="N212" s="2">
        <v>1</v>
      </c>
      <c r="O212" s="1" t="s">
        <v>20</v>
      </c>
      <c r="P212" s="3">
        <v>38199</v>
      </c>
      <c r="Q212" s="1" cm="1">
        <f t="array" ref="Q212">_xlfn.XLOOKUP(A212,$X$2:$X$291,$Z$2:$Z$291, N/A,0)</f>
        <v>10</v>
      </c>
      <c r="R212" s="1" t="str" cm="1">
        <f t="array" ref="R212">_xlfn.XLOOKUP(A212,$AD$2:$AD$291,$AI$2:$AI$291,N/A,0)</f>
        <v>Production</v>
      </c>
      <c r="S212" s="19">
        <f t="shared" si="3"/>
        <v>3064.8322197385737</v>
      </c>
      <c r="T212" s="1"/>
      <c r="U212" s="1">
        <v>18.18825655172412</v>
      </c>
      <c r="V212" s="1"/>
      <c r="W212" s="1"/>
      <c r="X212" s="2">
        <v>226</v>
      </c>
      <c r="Y212" s="3">
        <v>36548</v>
      </c>
      <c r="Z212" s="2">
        <v>12.45</v>
      </c>
      <c r="AA212" s="2">
        <v>1</v>
      </c>
      <c r="AB212" s="1" t="s">
        <v>383</v>
      </c>
      <c r="AD212" s="2">
        <v>230</v>
      </c>
      <c r="AE212" s="2">
        <v>1</v>
      </c>
      <c r="AF212" s="3">
        <v>36558</v>
      </c>
      <c r="AG212" s="3">
        <v>36557</v>
      </c>
      <c r="AH212" s="2">
        <v>7</v>
      </c>
      <c r="AI212" s="1" t="s">
        <v>404</v>
      </c>
      <c r="AJ212" s="1" t="s">
        <v>405</v>
      </c>
      <c r="AK212" s="3">
        <v>35947</v>
      </c>
    </row>
    <row r="213" spans="1:37" ht="67.2" thickBot="1" x14ac:dyDescent="0.35">
      <c r="A213" s="2">
        <v>212</v>
      </c>
      <c r="B213" s="2">
        <v>260805477</v>
      </c>
      <c r="C213" s="2">
        <v>1263</v>
      </c>
      <c r="D213" s="1" t="s">
        <v>27</v>
      </c>
      <c r="E213" s="2">
        <v>90</v>
      </c>
      <c r="F213" s="1" t="s">
        <v>17</v>
      </c>
      <c r="G213" s="3">
        <v>28302</v>
      </c>
      <c r="H213" s="1" t="s">
        <v>19</v>
      </c>
      <c r="I213" s="1" t="s">
        <v>19</v>
      </c>
      <c r="J213" s="3">
        <v>36257</v>
      </c>
      <c r="K213" s="2">
        <v>0</v>
      </c>
      <c r="L213" s="2">
        <v>75</v>
      </c>
      <c r="M213" s="2">
        <v>57</v>
      </c>
      <c r="N213" s="2">
        <v>1</v>
      </c>
      <c r="O213" s="1" t="s">
        <v>20</v>
      </c>
      <c r="P213" s="3">
        <v>38199</v>
      </c>
      <c r="Q213" s="1" cm="1">
        <f t="array" ref="Q213">_xlfn.XLOOKUP(A213,$X$2:$X$291,$Z$2:$Z$291, N/A,0)</f>
        <v>16.826899999999998</v>
      </c>
      <c r="R213" s="1" t="str" cm="1">
        <f t="array" ref="R213">_xlfn.XLOOKUP(A213,$AD$2:$AD$291,$AI$2:$AI$291,N/A,0)</f>
        <v>Document Control</v>
      </c>
      <c r="S213" s="19">
        <f t="shared" si="3"/>
        <v>5218.7004039459498</v>
      </c>
      <c r="T213" s="1"/>
      <c r="U213" s="1">
        <v>18.18825655172412</v>
      </c>
      <c r="V213" s="1"/>
      <c r="W213" s="1"/>
      <c r="X213" s="2">
        <v>247</v>
      </c>
      <c r="Y213" s="3">
        <v>36593</v>
      </c>
      <c r="Z213" s="2">
        <v>12.45</v>
      </c>
      <c r="AA213" s="2">
        <v>1</v>
      </c>
      <c r="AB213" s="1" t="s">
        <v>383</v>
      </c>
      <c r="AD213" s="2">
        <v>232</v>
      </c>
      <c r="AE213" s="2">
        <v>1</v>
      </c>
      <c r="AF213" s="3">
        <v>36563</v>
      </c>
      <c r="AG213" s="3">
        <v>36562</v>
      </c>
      <c r="AH213" s="2">
        <v>7</v>
      </c>
      <c r="AI213" s="1" t="s">
        <v>404</v>
      </c>
      <c r="AJ213" s="1" t="s">
        <v>405</v>
      </c>
      <c r="AK213" s="3">
        <v>35947</v>
      </c>
    </row>
    <row r="214" spans="1:37" ht="67.2" thickBot="1" x14ac:dyDescent="0.35">
      <c r="A214" s="2">
        <v>213</v>
      </c>
      <c r="B214" s="2">
        <v>442121106</v>
      </c>
      <c r="C214" s="2">
        <v>1204</v>
      </c>
      <c r="D214" s="1" t="s">
        <v>272</v>
      </c>
      <c r="E214" s="2">
        <v>16</v>
      </c>
      <c r="F214" s="1" t="s">
        <v>111</v>
      </c>
      <c r="G214" s="3">
        <v>28010</v>
      </c>
      <c r="H214" s="1" t="s">
        <v>18</v>
      </c>
      <c r="I214" s="1" t="s">
        <v>19</v>
      </c>
      <c r="J214" s="3">
        <v>36258</v>
      </c>
      <c r="K214" s="2">
        <v>0</v>
      </c>
      <c r="L214" s="2">
        <v>16</v>
      </c>
      <c r="M214" s="2">
        <v>28</v>
      </c>
      <c r="N214" s="2">
        <v>1</v>
      </c>
      <c r="O214" s="1" t="s">
        <v>20</v>
      </c>
      <c r="P214" s="3">
        <v>38199</v>
      </c>
      <c r="Q214" s="1" cm="1">
        <f t="array" ref="Q214">_xlfn.XLOOKUP(A214,$X$2:$X$291,$Z$2:$Z$291, N/A,0)</f>
        <v>12.45</v>
      </c>
      <c r="R214" s="1" t="str" cm="1">
        <f t="array" ref="R214">_xlfn.XLOOKUP(A214,$AD$2:$AD$291,$AI$2:$AI$291,N/A,0)</f>
        <v>Production</v>
      </c>
      <c r="S214" s="19">
        <f t="shared" si="3"/>
        <v>0</v>
      </c>
      <c r="T214" s="1"/>
      <c r="U214" s="1">
        <v>18.18825655172412</v>
      </c>
      <c r="V214" s="1"/>
      <c r="W214" s="1"/>
      <c r="X214" s="2">
        <v>89</v>
      </c>
      <c r="Y214" s="3">
        <v>36196</v>
      </c>
      <c r="Z214" s="2">
        <v>12.45</v>
      </c>
      <c r="AA214" s="2">
        <v>1</v>
      </c>
      <c r="AB214" s="1" t="s">
        <v>383</v>
      </c>
      <c r="AD214" s="2">
        <v>234</v>
      </c>
      <c r="AE214" s="2">
        <v>3</v>
      </c>
      <c r="AF214" s="3">
        <v>36569</v>
      </c>
      <c r="AG214" s="3">
        <v>36568</v>
      </c>
      <c r="AH214" s="2">
        <v>7</v>
      </c>
      <c r="AI214" s="1" t="s">
        <v>404</v>
      </c>
      <c r="AJ214" s="1" t="s">
        <v>405</v>
      </c>
      <c r="AK214" s="3">
        <v>35947</v>
      </c>
    </row>
    <row r="215" spans="1:37" ht="67.2" thickBot="1" x14ac:dyDescent="0.35">
      <c r="A215" s="2">
        <v>214</v>
      </c>
      <c r="B215" s="2">
        <v>300946911</v>
      </c>
      <c r="C215" s="2">
        <v>1102</v>
      </c>
      <c r="D215" s="1" t="s">
        <v>273</v>
      </c>
      <c r="E215" s="2">
        <v>143</v>
      </c>
      <c r="F215" s="1" t="s">
        <v>134</v>
      </c>
      <c r="G215" s="3">
        <v>28133</v>
      </c>
      <c r="H215" s="1" t="s">
        <v>18</v>
      </c>
      <c r="I215" s="1" t="s">
        <v>26</v>
      </c>
      <c r="J215" s="3">
        <v>36258</v>
      </c>
      <c r="K215" s="2">
        <v>0</v>
      </c>
      <c r="L215" s="2">
        <v>14</v>
      </c>
      <c r="M215" s="2">
        <v>27</v>
      </c>
      <c r="N215" s="2">
        <v>1</v>
      </c>
      <c r="O215" s="1" t="s">
        <v>20</v>
      </c>
      <c r="P215" s="3">
        <v>38199</v>
      </c>
      <c r="Q215" s="1" cm="1">
        <f t="array" ref="Q215">_xlfn.XLOOKUP(A215,$X$2:$X$291,$Z$2:$Z$291, N/A,0)</f>
        <v>14</v>
      </c>
      <c r="R215" s="1" t="str" cm="1">
        <f t="array" ref="R215">_xlfn.XLOOKUP(A215,$AD$2:$AD$291,$AI$2:$AI$291,N/A,0)</f>
        <v>Production</v>
      </c>
      <c r="S215" s="19">
        <f t="shared" si="3"/>
        <v>0</v>
      </c>
      <c r="T215" s="1"/>
      <c r="U215" s="1">
        <v>18.18825655172412</v>
      </c>
      <c r="V215" s="1"/>
      <c r="W215" s="1"/>
      <c r="X215" s="2">
        <v>162</v>
      </c>
      <c r="Y215" s="3">
        <v>36233</v>
      </c>
      <c r="Z215" s="2">
        <v>12.45</v>
      </c>
      <c r="AA215" s="2">
        <v>1</v>
      </c>
      <c r="AB215" s="1" t="s">
        <v>383</v>
      </c>
      <c r="AD215" s="2">
        <v>235</v>
      </c>
      <c r="AE215" s="2">
        <v>1</v>
      </c>
      <c r="AF215" s="3">
        <v>36573</v>
      </c>
      <c r="AG215" s="3">
        <v>36572</v>
      </c>
      <c r="AH215" s="2">
        <v>7</v>
      </c>
      <c r="AI215" s="1" t="s">
        <v>404</v>
      </c>
      <c r="AJ215" s="1" t="s">
        <v>405</v>
      </c>
      <c r="AK215" s="3">
        <v>35947</v>
      </c>
    </row>
    <row r="216" spans="1:37" ht="67.2" thickBot="1" x14ac:dyDescent="0.35">
      <c r="A216" s="2">
        <v>215</v>
      </c>
      <c r="B216" s="2">
        <v>440379437</v>
      </c>
      <c r="C216" s="2">
        <v>1145</v>
      </c>
      <c r="D216" s="1" t="s">
        <v>274</v>
      </c>
      <c r="E216" s="2">
        <v>210</v>
      </c>
      <c r="F216" s="1" t="s">
        <v>136</v>
      </c>
      <c r="G216" s="3">
        <v>28652</v>
      </c>
      <c r="H216" s="1" t="s">
        <v>19</v>
      </c>
      <c r="I216" s="1" t="s">
        <v>19</v>
      </c>
      <c r="J216" s="3">
        <v>36259</v>
      </c>
      <c r="K216" s="2">
        <v>0</v>
      </c>
      <c r="L216" s="2">
        <v>57</v>
      </c>
      <c r="M216" s="2">
        <v>48</v>
      </c>
      <c r="N216" s="2">
        <v>1</v>
      </c>
      <c r="O216" s="1" t="s">
        <v>20</v>
      </c>
      <c r="P216" s="3">
        <v>38199</v>
      </c>
      <c r="Q216" s="1" cm="1">
        <f t="array" ref="Q216">_xlfn.XLOOKUP(A216,$X$2:$X$291,$Z$2:$Z$291, N/A,0)</f>
        <v>15</v>
      </c>
      <c r="R216" s="1" t="str" cm="1">
        <f t="array" ref="R216">_xlfn.XLOOKUP(A216,$AD$2:$AD$291,$AI$2:$AI$291,N/A,0)</f>
        <v>Production</v>
      </c>
      <c r="S216" s="19">
        <f t="shared" si="3"/>
        <v>4588.20823001386</v>
      </c>
      <c r="T216" s="1"/>
      <c r="U216" s="1">
        <v>18.18825655172412</v>
      </c>
      <c r="V216" s="1">
        <v>14</v>
      </c>
      <c r="W216" s="1"/>
      <c r="X216" s="2">
        <v>175</v>
      </c>
      <c r="Y216" s="3">
        <v>36239</v>
      </c>
      <c r="Z216" s="2">
        <v>12.45</v>
      </c>
      <c r="AA216" s="2">
        <v>1</v>
      </c>
      <c r="AB216" s="1" t="s">
        <v>383</v>
      </c>
      <c r="AD216" s="2">
        <v>236</v>
      </c>
      <c r="AE216" s="2">
        <v>2</v>
      </c>
      <c r="AF216" s="3">
        <v>36574</v>
      </c>
      <c r="AG216" s="3">
        <v>36573</v>
      </c>
      <c r="AH216" s="2">
        <v>7</v>
      </c>
      <c r="AI216" s="1" t="s">
        <v>404</v>
      </c>
      <c r="AJ216" s="1" t="s">
        <v>405</v>
      </c>
      <c r="AK216" s="3">
        <v>35947</v>
      </c>
    </row>
    <row r="217" spans="1:37" ht="67.2" thickBot="1" x14ac:dyDescent="0.35">
      <c r="A217" s="2">
        <v>216</v>
      </c>
      <c r="B217" s="2">
        <v>480951955</v>
      </c>
      <c r="C217" s="2">
        <v>1247</v>
      </c>
      <c r="D217" s="1" t="s">
        <v>70</v>
      </c>
      <c r="E217" s="2">
        <v>139</v>
      </c>
      <c r="F217" s="1" t="s">
        <v>68</v>
      </c>
      <c r="G217" s="3">
        <v>25416</v>
      </c>
      <c r="H217" s="1" t="s">
        <v>18</v>
      </c>
      <c r="I217" s="1" t="s">
        <v>19</v>
      </c>
      <c r="J217" s="3">
        <v>36259</v>
      </c>
      <c r="K217" s="2">
        <v>1</v>
      </c>
      <c r="L217" s="2">
        <v>59</v>
      </c>
      <c r="M217" s="2">
        <v>49</v>
      </c>
      <c r="N217" s="2">
        <v>1</v>
      </c>
      <c r="O217" s="1" t="s">
        <v>20</v>
      </c>
      <c r="P217" s="3">
        <v>38199</v>
      </c>
      <c r="Q217" s="1" cm="1">
        <f t="array" ref="Q217">_xlfn.XLOOKUP(A217,$X$2:$X$291,$Z$2:$Z$291, N/A,0)</f>
        <v>26.442299999999999</v>
      </c>
      <c r="R217" s="1" t="str" cm="1">
        <f t="array" ref="R217">_xlfn.XLOOKUP(A217,$AD$2:$AD$291,$AI$2:$AI$291,N/A,0)</f>
        <v>Finance</v>
      </c>
      <c r="S217" s="19">
        <f t="shared" si="3"/>
        <v>8186.1829522815669</v>
      </c>
      <c r="T217" s="1"/>
      <c r="U217" s="1">
        <v>18.18825655172412</v>
      </c>
      <c r="V217" s="1"/>
      <c r="W217" s="1"/>
      <c r="X217" s="2">
        <v>228</v>
      </c>
      <c r="Y217" s="3">
        <v>36551</v>
      </c>
      <c r="Z217" s="2">
        <v>13.45</v>
      </c>
      <c r="AA217" s="2">
        <v>1</v>
      </c>
      <c r="AB217" s="1" t="s">
        <v>383</v>
      </c>
      <c r="AD217" s="2">
        <v>237</v>
      </c>
      <c r="AE217" s="2">
        <v>1</v>
      </c>
      <c r="AF217" s="3">
        <v>36579</v>
      </c>
      <c r="AG217" s="3">
        <v>36578</v>
      </c>
      <c r="AH217" s="2">
        <v>7</v>
      </c>
      <c r="AI217" s="1" t="s">
        <v>404</v>
      </c>
      <c r="AJ217" s="1" t="s">
        <v>405</v>
      </c>
      <c r="AK217" s="3">
        <v>35947</v>
      </c>
    </row>
    <row r="218" spans="1:37" ht="67.2" thickBot="1" x14ac:dyDescent="0.35">
      <c r="A218" s="2">
        <v>217</v>
      </c>
      <c r="B218" s="2">
        <v>879342154</v>
      </c>
      <c r="C218" s="2">
        <v>1289</v>
      </c>
      <c r="D218" s="1" t="s">
        <v>340</v>
      </c>
      <c r="E218" s="2">
        <v>158</v>
      </c>
      <c r="F218" s="1" t="s">
        <v>339</v>
      </c>
      <c r="G218" s="3">
        <v>27395</v>
      </c>
      <c r="H218" s="1" t="s">
        <v>19</v>
      </c>
      <c r="I218" s="1" t="s">
        <v>19</v>
      </c>
      <c r="J218" s="3">
        <v>36315</v>
      </c>
      <c r="K218" s="2">
        <v>1</v>
      </c>
      <c r="L218" s="2">
        <v>16</v>
      </c>
      <c r="M218" s="2">
        <v>64</v>
      </c>
      <c r="N218" s="2">
        <v>1</v>
      </c>
      <c r="O218" s="1" t="s">
        <v>20</v>
      </c>
      <c r="P218" s="3">
        <v>38199</v>
      </c>
      <c r="Q218" s="1" cm="1">
        <f t="array" ref="Q218">_xlfn.XLOOKUP(A218,$X$2:$X$291,$Z$2:$Z$291, N/A,0)</f>
        <v>42.480800000000002</v>
      </c>
      <c r="R218" s="1" t="str" cm="1">
        <f t="array" ref="R218">_xlfn.XLOOKUP(A218,$AD$2:$AD$291,$AI$2:$AI$291,N/A,0)</f>
        <v>Research and Development</v>
      </c>
      <c r="S218" s="19">
        <f t="shared" si="3"/>
        <v>0</v>
      </c>
      <c r="T218" s="1"/>
      <c r="U218" s="1">
        <v>18.18825655172412</v>
      </c>
      <c r="V218" s="1"/>
      <c r="W218" s="1"/>
      <c r="X218" s="2">
        <v>262</v>
      </c>
      <c r="Y218" s="3">
        <v>36626</v>
      </c>
      <c r="Z218" s="2">
        <v>13.45</v>
      </c>
      <c r="AA218" s="2">
        <v>1</v>
      </c>
      <c r="AB218" s="1" t="s">
        <v>383</v>
      </c>
      <c r="AD218" s="2">
        <v>239</v>
      </c>
      <c r="AE218" s="2">
        <v>1</v>
      </c>
      <c r="AF218" s="3">
        <v>36581</v>
      </c>
      <c r="AG218" s="3">
        <v>36580</v>
      </c>
      <c r="AH218" s="2">
        <v>7</v>
      </c>
      <c r="AI218" s="1" t="s">
        <v>404</v>
      </c>
      <c r="AJ218" s="1" t="s">
        <v>405</v>
      </c>
      <c r="AK218" s="3">
        <v>35947</v>
      </c>
    </row>
    <row r="219" spans="1:37" ht="67.2" thickBot="1" x14ac:dyDescent="0.35">
      <c r="A219" s="2">
        <v>218</v>
      </c>
      <c r="B219" s="2">
        <v>141165819</v>
      </c>
      <c r="C219" s="2">
        <v>1274</v>
      </c>
      <c r="D219" s="1" t="s">
        <v>44</v>
      </c>
      <c r="E219" s="2">
        <v>148</v>
      </c>
      <c r="F219" s="1" t="s">
        <v>45</v>
      </c>
      <c r="G219" s="3">
        <v>22361</v>
      </c>
      <c r="H219" s="1" t="s">
        <v>19</v>
      </c>
      <c r="I219" s="1" t="s">
        <v>19</v>
      </c>
      <c r="J219" s="3">
        <v>36528</v>
      </c>
      <c r="K219" s="2">
        <v>1</v>
      </c>
      <c r="L219" s="2">
        <v>86</v>
      </c>
      <c r="M219" s="2">
        <v>63</v>
      </c>
      <c r="N219" s="2">
        <v>1</v>
      </c>
      <c r="O219" s="1" t="s">
        <v>20</v>
      </c>
      <c r="P219" s="3">
        <v>38199</v>
      </c>
      <c r="Q219" s="1" cm="1">
        <f t="array" ref="Q219">_xlfn.XLOOKUP(A219,$X$2:$X$291,$Z$2:$Z$291, N/A,0)</f>
        <v>24.038499999999999</v>
      </c>
      <c r="R219" s="1" t="str" cm="1">
        <f t="array" ref="R219">_xlfn.XLOOKUP(A219,$AD$2:$AD$291,$AI$2:$AI$291,N/A,0)</f>
        <v>Facilities and Maintenance</v>
      </c>
      <c r="S219" s="19">
        <f t="shared" si="3"/>
        <v>7464.3615294961928</v>
      </c>
      <c r="T219" s="1"/>
      <c r="U219" s="1">
        <v>18.18825655172412</v>
      </c>
      <c r="V219" s="1"/>
      <c r="W219" s="1"/>
      <c r="X219" s="2">
        <v>13</v>
      </c>
      <c r="Y219" s="3">
        <v>35859</v>
      </c>
      <c r="Z219" s="2">
        <v>13.45</v>
      </c>
      <c r="AA219" s="2">
        <v>1</v>
      </c>
      <c r="AB219" s="1" t="s">
        <v>383</v>
      </c>
      <c r="AD219" s="2">
        <v>240</v>
      </c>
      <c r="AE219" s="2">
        <v>2</v>
      </c>
      <c r="AF219" s="3">
        <v>36581</v>
      </c>
      <c r="AG219" s="3">
        <v>36580</v>
      </c>
      <c r="AH219" s="2">
        <v>7</v>
      </c>
      <c r="AI219" s="1" t="s">
        <v>404</v>
      </c>
      <c r="AJ219" s="1" t="s">
        <v>405</v>
      </c>
      <c r="AK219" s="3">
        <v>35947</v>
      </c>
    </row>
    <row r="220" spans="1:37" ht="67.2" thickBot="1" x14ac:dyDescent="0.35">
      <c r="A220" s="2">
        <v>219</v>
      </c>
      <c r="B220" s="2">
        <v>537092325</v>
      </c>
      <c r="C220" s="2">
        <v>1215</v>
      </c>
      <c r="D220" s="1" t="s">
        <v>275</v>
      </c>
      <c r="E220" s="2">
        <v>18</v>
      </c>
      <c r="F220" s="1" t="s">
        <v>111</v>
      </c>
      <c r="G220" s="3">
        <v>22557</v>
      </c>
      <c r="H220" s="1" t="s">
        <v>18</v>
      </c>
      <c r="I220" s="1" t="s">
        <v>19</v>
      </c>
      <c r="J220" s="3">
        <v>36529</v>
      </c>
      <c r="K220" s="2">
        <v>0</v>
      </c>
      <c r="L220" s="2">
        <v>27</v>
      </c>
      <c r="M220" s="2">
        <v>33</v>
      </c>
      <c r="N220" s="2">
        <v>1</v>
      </c>
      <c r="O220" s="1" t="s">
        <v>20</v>
      </c>
      <c r="P220" s="3">
        <v>38199</v>
      </c>
      <c r="Q220" s="1" cm="1">
        <f t="array" ref="Q220">_xlfn.XLOOKUP(A220,$X$2:$X$291,$Z$2:$Z$291, N/A,0)</f>
        <v>12.45</v>
      </c>
      <c r="R220" s="1" t="str" cm="1">
        <f t="array" ref="R220">_xlfn.XLOOKUP(A220,$AD$2:$AD$291,$AI$2:$AI$291,N/A,0)</f>
        <v>Production</v>
      </c>
      <c r="S220" s="19">
        <f t="shared" si="3"/>
        <v>0</v>
      </c>
      <c r="T220" s="1"/>
      <c r="U220" s="1">
        <v>18.18825655172412</v>
      </c>
      <c r="V220" s="1"/>
      <c r="W220" s="1"/>
      <c r="X220" s="2">
        <v>10</v>
      </c>
      <c r="Y220" s="3">
        <v>35833</v>
      </c>
      <c r="Z220" s="2">
        <v>13.45</v>
      </c>
      <c r="AA220" s="2">
        <v>1</v>
      </c>
      <c r="AB220" s="1" t="s">
        <v>383</v>
      </c>
      <c r="AD220" s="2">
        <v>243</v>
      </c>
      <c r="AE220" s="2">
        <v>2</v>
      </c>
      <c r="AF220" s="3">
        <v>36586</v>
      </c>
      <c r="AG220" s="3">
        <v>36585</v>
      </c>
      <c r="AH220" s="2">
        <v>7</v>
      </c>
      <c r="AI220" s="1" t="s">
        <v>404</v>
      </c>
      <c r="AJ220" s="1" t="s">
        <v>405</v>
      </c>
      <c r="AK220" s="3">
        <v>35947</v>
      </c>
    </row>
    <row r="221" spans="1:37" ht="67.2" thickBot="1" x14ac:dyDescent="0.35">
      <c r="A221" s="2">
        <v>220</v>
      </c>
      <c r="B221" s="2">
        <v>455563743</v>
      </c>
      <c r="C221" s="2">
        <v>1081</v>
      </c>
      <c r="D221" s="1" t="s">
        <v>276</v>
      </c>
      <c r="E221" s="2">
        <v>25</v>
      </c>
      <c r="F221" s="1" t="s">
        <v>115</v>
      </c>
      <c r="G221" s="3">
        <v>28056</v>
      </c>
      <c r="H221" s="1" t="s">
        <v>18</v>
      </c>
      <c r="I221" s="1" t="s">
        <v>19</v>
      </c>
      <c r="J221" s="3">
        <v>36532</v>
      </c>
      <c r="K221" s="2">
        <v>0</v>
      </c>
      <c r="L221" s="2">
        <v>93</v>
      </c>
      <c r="M221" s="2">
        <v>66</v>
      </c>
      <c r="N221" s="2">
        <v>1</v>
      </c>
      <c r="O221" s="1" t="s">
        <v>20</v>
      </c>
      <c r="P221" s="3">
        <v>38199</v>
      </c>
      <c r="Q221" s="1" cm="1">
        <f t="array" ref="Q221">_xlfn.XLOOKUP(A221,$X$2:$X$291,$Z$2:$Z$291, N/A,0)</f>
        <v>13.45</v>
      </c>
      <c r="R221" s="1" t="str" cm="1">
        <f t="array" ref="R221">_xlfn.XLOOKUP(A221,$AD$2:$AD$291,$AI$2:$AI$291,N/A,0)</f>
        <v>Production</v>
      </c>
      <c r="S221" s="19">
        <f t="shared" si="3"/>
        <v>4080.4955583672017</v>
      </c>
      <c r="T221" s="1"/>
      <c r="U221" s="1">
        <v>18.18825655172412</v>
      </c>
      <c r="V221" s="1">
        <v>14</v>
      </c>
      <c r="W221" s="1"/>
      <c r="X221" s="2">
        <v>220</v>
      </c>
      <c r="Y221" s="3">
        <v>36532</v>
      </c>
      <c r="Z221" s="2">
        <v>13.45</v>
      </c>
      <c r="AA221" s="2">
        <v>1</v>
      </c>
      <c r="AB221" s="1" t="s">
        <v>383</v>
      </c>
      <c r="AD221" s="2">
        <v>245</v>
      </c>
      <c r="AE221" s="2">
        <v>3</v>
      </c>
      <c r="AF221" s="3">
        <v>36589</v>
      </c>
      <c r="AG221" s="3">
        <v>36588</v>
      </c>
      <c r="AH221" s="2">
        <v>7</v>
      </c>
      <c r="AI221" s="1" t="s">
        <v>404</v>
      </c>
      <c r="AJ221" s="1" t="s">
        <v>405</v>
      </c>
      <c r="AK221" s="3">
        <v>35947</v>
      </c>
    </row>
    <row r="222" spans="1:37" ht="67.2" thickBot="1" x14ac:dyDescent="0.35">
      <c r="A222" s="2">
        <v>221</v>
      </c>
      <c r="B222" s="2">
        <v>701156975</v>
      </c>
      <c r="C222" s="2">
        <v>1092</v>
      </c>
      <c r="D222" s="1" t="s">
        <v>277</v>
      </c>
      <c r="E222" s="2">
        <v>108</v>
      </c>
      <c r="F222" s="1" t="s">
        <v>134</v>
      </c>
      <c r="G222" s="3">
        <v>22263</v>
      </c>
      <c r="H222" s="1" t="s">
        <v>19</v>
      </c>
      <c r="I222" s="1" t="s">
        <v>19</v>
      </c>
      <c r="J222" s="3">
        <v>36537</v>
      </c>
      <c r="K222" s="2">
        <v>0</v>
      </c>
      <c r="L222" s="2">
        <v>4</v>
      </c>
      <c r="M222" s="2">
        <v>22</v>
      </c>
      <c r="N222" s="2">
        <v>1</v>
      </c>
      <c r="O222" s="1" t="s">
        <v>20</v>
      </c>
      <c r="P222" s="3">
        <v>38199</v>
      </c>
      <c r="Q222" s="1" cm="1">
        <f t="array" ref="Q222">_xlfn.XLOOKUP(A222,$X$2:$X$291,$Z$2:$Z$291, N/A,0)</f>
        <v>14</v>
      </c>
      <c r="R222" s="1" t="str" cm="1">
        <f t="array" ref="R222">_xlfn.XLOOKUP(A222,$AD$2:$AD$291,$AI$2:$AI$291,N/A,0)</f>
        <v>Production</v>
      </c>
      <c r="S222" s="19">
        <f t="shared" si="3"/>
        <v>0</v>
      </c>
      <c r="T222" s="1"/>
      <c r="U222" s="1">
        <v>18.18825655172412</v>
      </c>
      <c r="V222" s="1"/>
      <c r="W222" s="1"/>
      <c r="X222" s="2">
        <v>8</v>
      </c>
      <c r="Y222" s="3">
        <v>35832</v>
      </c>
      <c r="Z222" s="2">
        <v>13.45</v>
      </c>
      <c r="AA222" s="2">
        <v>1</v>
      </c>
      <c r="AB222" s="1" t="s">
        <v>383</v>
      </c>
      <c r="AD222" s="2">
        <v>246</v>
      </c>
      <c r="AE222" s="2">
        <v>2</v>
      </c>
      <c r="AF222" s="3">
        <v>36593</v>
      </c>
      <c r="AG222" s="3">
        <v>36592</v>
      </c>
      <c r="AH222" s="2">
        <v>7</v>
      </c>
      <c r="AI222" s="1" t="s">
        <v>404</v>
      </c>
      <c r="AJ222" s="1" t="s">
        <v>405</v>
      </c>
      <c r="AK222" s="3">
        <v>35947</v>
      </c>
    </row>
    <row r="223" spans="1:37" ht="67.2" thickBot="1" x14ac:dyDescent="0.35">
      <c r="A223" s="2">
        <v>222</v>
      </c>
      <c r="B223" s="2">
        <v>1662732</v>
      </c>
      <c r="C223" s="2">
        <v>1151</v>
      </c>
      <c r="D223" s="1" t="s">
        <v>278</v>
      </c>
      <c r="E223" s="2">
        <v>51</v>
      </c>
      <c r="F223" s="1" t="s">
        <v>136</v>
      </c>
      <c r="G223" s="3">
        <v>22304</v>
      </c>
      <c r="H223" s="1" t="s">
        <v>18</v>
      </c>
      <c r="I223" s="1" t="s">
        <v>19</v>
      </c>
      <c r="J223" s="3">
        <v>36537</v>
      </c>
      <c r="K223" s="2">
        <v>0</v>
      </c>
      <c r="L223" s="2">
        <v>63</v>
      </c>
      <c r="M223" s="2">
        <v>51</v>
      </c>
      <c r="N223" s="2">
        <v>1</v>
      </c>
      <c r="O223" s="1" t="s">
        <v>20</v>
      </c>
      <c r="P223" s="3">
        <v>38199</v>
      </c>
      <c r="Q223" s="1" cm="1">
        <f t="array" ref="Q223">_xlfn.XLOOKUP(A223,$X$2:$X$291,$Z$2:$Z$291, N/A,0)</f>
        <v>15</v>
      </c>
      <c r="R223" s="1" t="str" cm="1">
        <f t="array" ref="R223">_xlfn.XLOOKUP(A223,$AD$2:$AD$291,$AI$2:$AI$291,N/A,0)</f>
        <v>Production</v>
      </c>
      <c r="S223" s="19">
        <f t="shared" si="3"/>
        <v>4591.6129854446872</v>
      </c>
      <c r="T223" s="1"/>
      <c r="U223" s="1">
        <v>18.18825655172412</v>
      </c>
      <c r="V223" s="1"/>
      <c r="W223" s="1"/>
      <c r="X223" s="2">
        <v>256</v>
      </c>
      <c r="Y223" s="3">
        <v>36615</v>
      </c>
      <c r="Z223" s="2">
        <v>13.45</v>
      </c>
      <c r="AA223" s="2">
        <v>1</v>
      </c>
      <c r="AB223" s="1" t="s">
        <v>383</v>
      </c>
      <c r="AD223" s="2">
        <v>247</v>
      </c>
      <c r="AE223" s="2">
        <v>1</v>
      </c>
      <c r="AF223" s="3">
        <v>36593</v>
      </c>
      <c r="AG223" s="3">
        <v>36592</v>
      </c>
      <c r="AH223" s="2">
        <v>7</v>
      </c>
      <c r="AI223" s="1" t="s">
        <v>404</v>
      </c>
      <c r="AJ223" s="1" t="s">
        <v>405</v>
      </c>
      <c r="AK223" s="3">
        <v>35947</v>
      </c>
    </row>
    <row r="224" spans="1:37" ht="67.2" thickBot="1" x14ac:dyDescent="0.35">
      <c r="A224" s="2">
        <v>223</v>
      </c>
      <c r="B224" s="2">
        <v>407505660</v>
      </c>
      <c r="C224" s="2">
        <v>1044</v>
      </c>
      <c r="D224" s="1" t="s">
        <v>316</v>
      </c>
      <c r="E224" s="2">
        <v>274</v>
      </c>
      <c r="F224" s="1" t="s">
        <v>314</v>
      </c>
      <c r="G224" s="3">
        <v>22281</v>
      </c>
      <c r="H224" s="1" t="s">
        <v>19</v>
      </c>
      <c r="I224" s="1" t="s">
        <v>26</v>
      </c>
      <c r="J224" s="3">
        <v>36543</v>
      </c>
      <c r="K224" s="2">
        <v>0</v>
      </c>
      <c r="L224" s="2">
        <v>56</v>
      </c>
      <c r="M224" s="2">
        <v>48</v>
      </c>
      <c r="N224" s="2">
        <v>1</v>
      </c>
      <c r="O224" s="1" t="s">
        <v>20</v>
      </c>
      <c r="P224" s="3">
        <v>38199</v>
      </c>
      <c r="Q224" s="1" cm="1">
        <f t="array" ref="Q224">_xlfn.XLOOKUP(A224,$X$2:$X$291,$Z$2:$Z$291, N/A,0)</f>
        <v>18.269200000000001</v>
      </c>
      <c r="R224" s="1" t="str" cm="1">
        <f t="array" ref="R224">_xlfn.XLOOKUP(A224,$AD$2:$AD$291,$AI$2:$AI$291,N/A,0)</f>
        <v>Purchasing</v>
      </c>
      <c r="S224" s="19">
        <f t="shared" si="3"/>
        <v>5514.9243150233342</v>
      </c>
      <c r="T224" s="1"/>
      <c r="U224" s="1">
        <v>18.18825655172412</v>
      </c>
      <c r="V224" s="1"/>
      <c r="W224" s="1"/>
      <c r="X224" s="2">
        <v>19</v>
      </c>
      <c r="Y224" s="3">
        <v>35914</v>
      </c>
      <c r="Z224" s="2">
        <v>13.45</v>
      </c>
      <c r="AA224" s="2">
        <v>1</v>
      </c>
      <c r="AB224" s="1" t="s">
        <v>383</v>
      </c>
      <c r="AD224" s="2">
        <v>248</v>
      </c>
      <c r="AE224" s="2">
        <v>2</v>
      </c>
      <c r="AF224" s="3">
        <v>36596</v>
      </c>
      <c r="AG224" s="3">
        <v>36595</v>
      </c>
      <c r="AH224" s="2">
        <v>7</v>
      </c>
      <c r="AI224" s="1" t="s">
        <v>404</v>
      </c>
      <c r="AJ224" s="1" t="s">
        <v>405</v>
      </c>
      <c r="AK224" s="3">
        <v>35947</v>
      </c>
    </row>
    <row r="225" spans="1:37" ht="67.2" thickBot="1" x14ac:dyDescent="0.35">
      <c r="A225" s="2">
        <v>224</v>
      </c>
      <c r="B225" s="2">
        <v>294148271</v>
      </c>
      <c r="C225" s="2">
        <v>1087</v>
      </c>
      <c r="D225" s="1" t="s">
        <v>279</v>
      </c>
      <c r="E225" s="2">
        <v>64</v>
      </c>
      <c r="F225" s="1" t="s">
        <v>115</v>
      </c>
      <c r="G225" s="3">
        <v>20837</v>
      </c>
      <c r="H225" s="1" t="s">
        <v>18</v>
      </c>
      <c r="I225" s="1" t="s">
        <v>26</v>
      </c>
      <c r="J225" s="3">
        <v>36544</v>
      </c>
      <c r="K225" s="2">
        <v>0</v>
      </c>
      <c r="L225" s="2">
        <v>99</v>
      </c>
      <c r="M225" s="2">
        <v>69</v>
      </c>
      <c r="N225" s="2">
        <v>1</v>
      </c>
      <c r="O225" s="1" t="s">
        <v>20</v>
      </c>
      <c r="P225" s="3">
        <v>38199</v>
      </c>
      <c r="Q225" s="1" cm="1">
        <f t="array" ref="Q225">_xlfn.XLOOKUP(A225,$X$2:$X$291,$Z$2:$Z$291, N/A,0)</f>
        <v>13.45</v>
      </c>
      <c r="R225" s="1" t="str" cm="1">
        <f t="array" ref="R225">_xlfn.XLOOKUP(A225,$AD$2:$AD$291,$AI$2:$AI$291,N/A,0)</f>
        <v>Production</v>
      </c>
      <c r="S225" s="19">
        <f t="shared" si="3"/>
        <v>4083.7287367960662</v>
      </c>
      <c r="T225" s="1"/>
      <c r="U225" s="1">
        <v>18.18825655172412</v>
      </c>
      <c r="V225" s="1"/>
      <c r="W225" s="1"/>
      <c r="X225" s="2">
        <v>227</v>
      </c>
      <c r="Y225" s="3">
        <v>36551</v>
      </c>
      <c r="Z225" s="2">
        <v>13.45</v>
      </c>
      <c r="AA225" s="2">
        <v>1</v>
      </c>
      <c r="AB225" s="1" t="s">
        <v>383</v>
      </c>
      <c r="AD225" s="2">
        <v>249</v>
      </c>
      <c r="AE225" s="2">
        <v>2</v>
      </c>
      <c r="AF225" s="3">
        <v>36600</v>
      </c>
      <c r="AG225" s="3">
        <v>36599</v>
      </c>
      <c r="AH225" s="2">
        <v>7</v>
      </c>
      <c r="AI225" s="1" t="s">
        <v>404</v>
      </c>
      <c r="AJ225" s="1" t="s">
        <v>405</v>
      </c>
      <c r="AK225" s="3">
        <v>35947</v>
      </c>
    </row>
    <row r="226" spans="1:37" ht="67.2" thickBot="1" x14ac:dyDescent="0.35">
      <c r="A226" s="2">
        <v>225</v>
      </c>
      <c r="B226" s="2">
        <v>552560652</v>
      </c>
      <c r="C226" s="2">
        <v>1275</v>
      </c>
      <c r="D226" s="1" t="s">
        <v>46</v>
      </c>
      <c r="E226" s="2">
        <v>218</v>
      </c>
      <c r="F226" s="1" t="s">
        <v>47</v>
      </c>
      <c r="G226" s="3">
        <v>22551</v>
      </c>
      <c r="H226" s="1" t="s">
        <v>19</v>
      </c>
      <c r="I226" s="1" t="s">
        <v>19</v>
      </c>
      <c r="J226" s="3">
        <v>36547</v>
      </c>
      <c r="K226" s="2">
        <v>0</v>
      </c>
      <c r="L226" s="2">
        <v>87</v>
      </c>
      <c r="M226" s="2">
        <v>63</v>
      </c>
      <c r="N226" s="2">
        <v>1</v>
      </c>
      <c r="O226" s="1" t="s">
        <v>20</v>
      </c>
      <c r="P226" s="3">
        <v>38199</v>
      </c>
      <c r="Q226" s="1" cm="1">
        <f t="array" ref="Q226">_xlfn.XLOOKUP(A226,$X$2:$X$291,$Z$2:$Z$291, N/A,0)</f>
        <v>9.75</v>
      </c>
      <c r="R226" s="1" t="str" cm="1">
        <f t="array" ref="R226">_xlfn.XLOOKUP(A226,$AD$2:$AD$291,$AI$2:$AI$291,N/A,0)</f>
        <v>Facilities and Maintenance</v>
      </c>
      <c r="S226" s="19">
        <f t="shared" si="3"/>
        <v>3027.8724301507241</v>
      </c>
      <c r="T226" s="1"/>
      <c r="U226" s="1">
        <v>18.18825655172412</v>
      </c>
      <c r="V226" s="1">
        <v>14</v>
      </c>
      <c r="W226" s="1"/>
      <c r="X226" s="2">
        <v>15</v>
      </c>
      <c r="Y226" s="3">
        <v>35877</v>
      </c>
      <c r="Z226" s="2">
        <v>13.45</v>
      </c>
      <c r="AA226" s="2">
        <v>1</v>
      </c>
      <c r="AB226" s="1" t="s">
        <v>383</v>
      </c>
      <c r="AD226" s="2">
        <v>250</v>
      </c>
      <c r="AE226" s="2">
        <v>1</v>
      </c>
      <c r="AF226" s="3">
        <v>36601</v>
      </c>
      <c r="AG226" s="3">
        <v>36600</v>
      </c>
      <c r="AH226" s="2">
        <v>7</v>
      </c>
      <c r="AI226" s="1" t="s">
        <v>404</v>
      </c>
      <c r="AJ226" s="1" t="s">
        <v>405</v>
      </c>
      <c r="AK226" s="3">
        <v>35947</v>
      </c>
    </row>
    <row r="227" spans="1:37" ht="67.2" thickBot="1" x14ac:dyDescent="0.35">
      <c r="A227" s="2">
        <v>226</v>
      </c>
      <c r="B227" s="2">
        <v>834186596</v>
      </c>
      <c r="C227" s="2">
        <v>1216</v>
      </c>
      <c r="D227" s="1" t="s">
        <v>280</v>
      </c>
      <c r="E227" s="2">
        <v>18</v>
      </c>
      <c r="F227" s="1" t="s">
        <v>111</v>
      </c>
      <c r="G227" s="3">
        <v>22013</v>
      </c>
      <c r="H227" s="1" t="s">
        <v>18</v>
      </c>
      <c r="I227" s="1" t="s">
        <v>19</v>
      </c>
      <c r="J227" s="3">
        <v>36548</v>
      </c>
      <c r="K227" s="2">
        <v>0</v>
      </c>
      <c r="L227" s="2">
        <v>28</v>
      </c>
      <c r="M227" s="2">
        <v>34</v>
      </c>
      <c r="N227" s="2">
        <v>1</v>
      </c>
      <c r="O227" s="1" t="s">
        <v>20</v>
      </c>
      <c r="P227" s="3">
        <v>38199</v>
      </c>
      <c r="Q227" s="1" cm="1">
        <f t="array" ref="Q227">_xlfn.XLOOKUP(A227,$X$2:$X$291,$Z$2:$Z$291, N/A,0)</f>
        <v>12.45</v>
      </c>
      <c r="R227" s="1" t="str" cm="1">
        <f t="array" ref="R227">_xlfn.XLOOKUP(A227,$AD$2:$AD$291,$AI$2:$AI$291,N/A,0)</f>
        <v>Production</v>
      </c>
      <c r="S227" s="19">
        <f t="shared" si="3"/>
        <v>0</v>
      </c>
      <c r="T227" s="1"/>
      <c r="U227" s="1">
        <v>18.18825655172412</v>
      </c>
      <c r="V227" s="1"/>
      <c r="W227" s="1"/>
      <c r="X227" s="2">
        <v>248</v>
      </c>
      <c r="Y227" s="3">
        <v>36596</v>
      </c>
      <c r="Z227" s="2">
        <v>13.45</v>
      </c>
      <c r="AA227" s="2">
        <v>1</v>
      </c>
      <c r="AB227" s="1" t="s">
        <v>383</v>
      </c>
      <c r="AD227" s="2">
        <v>252</v>
      </c>
      <c r="AE227" s="2">
        <v>3</v>
      </c>
      <c r="AF227" s="3">
        <v>36608</v>
      </c>
      <c r="AG227" s="3">
        <v>36607</v>
      </c>
      <c r="AH227" s="2">
        <v>7</v>
      </c>
      <c r="AI227" s="1" t="s">
        <v>404</v>
      </c>
      <c r="AJ227" s="1" t="s">
        <v>405</v>
      </c>
      <c r="AK227" s="3">
        <v>35947</v>
      </c>
    </row>
    <row r="228" spans="1:37" ht="67.2" thickBot="1" x14ac:dyDescent="0.35">
      <c r="A228" s="2">
        <v>227</v>
      </c>
      <c r="B228" s="2">
        <v>717889520</v>
      </c>
      <c r="C228" s="2">
        <v>1082</v>
      </c>
      <c r="D228" s="1" t="s">
        <v>281</v>
      </c>
      <c r="E228" s="2">
        <v>25</v>
      </c>
      <c r="F228" s="1" t="s">
        <v>115</v>
      </c>
      <c r="G228" s="3">
        <v>28053</v>
      </c>
      <c r="H228" s="1" t="s">
        <v>19</v>
      </c>
      <c r="I228" s="1" t="s">
        <v>26</v>
      </c>
      <c r="J228" s="3">
        <v>36551</v>
      </c>
      <c r="K228" s="2">
        <v>0</v>
      </c>
      <c r="L228" s="2">
        <v>94</v>
      </c>
      <c r="M228" s="2">
        <v>67</v>
      </c>
      <c r="N228" s="2">
        <v>1</v>
      </c>
      <c r="O228" s="1" t="s">
        <v>20</v>
      </c>
      <c r="P228" s="3">
        <v>38199</v>
      </c>
      <c r="Q228" s="1" cm="1">
        <f t="array" ref="Q228">_xlfn.XLOOKUP(A228,$X$2:$X$291,$Z$2:$Z$291, N/A,0)</f>
        <v>13.45</v>
      </c>
      <c r="R228" s="1" t="str" cm="1">
        <f t="array" ref="R228">_xlfn.XLOOKUP(A228,$AD$2:$AD$291,$AI$2:$AI$291,N/A,0)</f>
        <v>Production</v>
      </c>
      <c r="S228" s="19">
        <f t="shared" si="3"/>
        <v>4081.0356657363905</v>
      </c>
      <c r="T228" s="1"/>
      <c r="U228" s="1">
        <v>18.18825655172412</v>
      </c>
      <c r="V228" s="1"/>
      <c r="W228" s="1"/>
      <c r="X228" s="2">
        <v>252</v>
      </c>
      <c r="Y228" s="3">
        <v>36608</v>
      </c>
      <c r="Z228" s="2">
        <v>13.45</v>
      </c>
      <c r="AA228" s="2">
        <v>1</v>
      </c>
      <c r="AB228" s="1" t="s">
        <v>383</v>
      </c>
      <c r="AD228" s="2">
        <v>254</v>
      </c>
      <c r="AE228" s="2">
        <v>2</v>
      </c>
      <c r="AF228" s="3">
        <v>36611</v>
      </c>
      <c r="AG228" s="3">
        <v>36610</v>
      </c>
      <c r="AH228" s="2">
        <v>7</v>
      </c>
      <c r="AI228" s="1" t="s">
        <v>404</v>
      </c>
      <c r="AJ228" s="1" t="s">
        <v>405</v>
      </c>
      <c r="AK228" s="3">
        <v>35947</v>
      </c>
    </row>
    <row r="229" spans="1:37" ht="67.2" thickBot="1" x14ac:dyDescent="0.35">
      <c r="A229" s="2">
        <v>228</v>
      </c>
      <c r="B229" s="2">
        <v>801365500</v>
      </c>
      <c r="C229" s="2">
        <v>1078</v>
      </c>
      <c r="D229" s="1" t="s">
        <v>282</v>
      </c>
      <c r="E229" s="2">
        <v>25</v>
      </c>
      <c r="F229" s="1" t="s">
        <v>115</v>
      </c>
      <c r="G229" s="3">
        <v>28053</v>
      </c>
      <c r="H229" s="1" t="s">
        <v>18</v>
      </c>
      <c r="I229" s="1" t="s">
        <v>19</v>
      </c>
      <c r="J229" s="3">
        <v>36551</v>
      </c>
      <c r="K229" s="2">
        <v>0</v>
      </c>
      <c r="L229" s="2">
        <v>90</v>
      </c>
      <c r="M229" s="2">
        <v>65</v>
      </c>
      <c r="N229" s="2">
        <v>1</v>
      </c>
      <c r="O229" s="1" t="s">
        <v>20</v>
      </c>
      <c r="P229" s="3">
        <v>38199</v>
      </c>
      <c r="Q229" s="1" cm="1">
        <f t="array" ref="Q229">_xlfn.XLOOKUP(A229,$X$2:$X$291,$Z$2:$Z$291, N/A,0)</f>
        <v>13.45</v>
      </c>
      <c r="R229" s="1" t="str" cm="1">
        <f t="array" ref="R229">_xlfn.XLOOKUP(A229,$AD$2:$AD$291,$AI$2:$AI$291,N/A,0)</f>
        <v>Production</v>
      </c>
      <c r="S229" s="19">
        <f t="shared" si="3"/>
        <v>4078.8722333442179</v>
      </c>
      <c r="T229" s="1"/>
      <c r="U229" s="1">
        <v>18.18825655172412</v>
      </c>
      <c r="V229" s="1"/>
      <c r="W229" s="1"/>
      <c r="X229" s="2">
        <v>17</v>
      </c>
      <c r="Y229" s="3">
        <v>35896</v>
      </c>
      <c r="Z229" s="2">
        <v>13.45</v>
      </c>
      <c r="AA229" s="2">
        <v>1</v>
      </c>
      <c r="AB229" s="1" t="s">
        <v>383</v>
      </c>
      <c r="AD229" s="2">
        <v>255</v>
      </c>
      <c r="AE229" s="2">
        <v>2</v>
      </c>
      <c r="AF229" s="3">
        <v>36611</v>
      </c>
      <c r="AG229" s="3">
        <v>36610</v>
      </c>
      <c r="AH229" s="2">
        <v>7</v>
      </c>
      <c r="AI229" s="1" t="s">
        <v>404</v>
      </c>
      <c r="AJ229" s="1" t="s">
        <v>405</v>
      </c>
      <c r="AK229" s="3">
        <v>35947</v>
      </c>
    </row>
    <row r="230" spans="1:37" ht="67.2" thickBot="1" x14ac:dyDescent="0.35">
      <c r="A230" s="2">
        <v>229</v>
      </c>
      <c r="B230" s="2">
        <v>413787783</v>
      </c>
      <c r="C230" s="2">
        <v>1152</v>
      </c>
      <c r="D230" s="1" t="s">
        <v>283</v>
      </c>
      <c r="E230" s="2">
        <v>51</v>
      </c>
      <c r="F230" s="1" t="s">
        <v>136</v>
      </c>
      <c r="G230" s="3">
        <v>22380</v>
      </c>
      <c r="H230" s="1" t="s">
        <v>18</v>
      </c>
      <c r="I230" s="1" t="s">
        <v>19</v>
      </c>
      <c r="J230" s="3">
        <v>36555</v>
      </c>
      <c r="K230" s="2">
        <v>0</v>
      </c>
      <c r="L230" s="2">
        <v>64</v>
      </c>
      <c r="M230" s="2">
        <v>52</v>
      </c>
      <c r="N230" s="2">
        <v>1</v>
      </c>
      <c r="O230" s="1" t="s">
        <v>20</v>
      </c>
      <c r="P230" s="3">
        <v>38199</v>
      </c>
      <c r="Q230" s="1" cm="1">
        <f t="array" ref="Q230">_xlfn.XLOOKUP(A230,$X$2:$X$291,$Z$2:$Z$291, N/A,0)</f>
        <v>15</v>
      </c>
      <c r="R230" s="1" t="str" cm="1">
        <f t="array" ref="R230">_xlfn.XLOOKUP(A230,$AD$2:$AD$291,$AI$2:$AI$291,N/A,0)</f>
        <v>Production</v>
      </c>
      <c r="S230" s="19">
        <f t="shared" si="3"/>
        <v>4592.1787186307893</v>
      </c>
      <c r="T230" s="1"/>
      <c r="U230" s="1">
        <v>18.18825655172412</v>
      </c>
      <c r="V230" s="1"/>
      <c r="W230" s="1"/>
      <c r="X230" s="2">
        <v>224</v>
      </c>
      <c r="Y230" s="3">
        <v>36544</v>
      </c>
      <c r="Z230" s="2">
        <v>13.45</v>
      </c>
      <c r="AA230" s="2">
        <v>1</v>
      </c>
      <c r="AB230" s="1" t="s">
        <v>383</v>
      </c>
      <c r="AD230" s="2">
        <v>256</v>
      </c>
      <c r="AE230" s="2">
        <v>2</v>
      </c>
      <c r="AF230" s="3">
        <v>36615</v>
      </c>
      <c r="AG230" s="3">
        <v>36614</v>
      </c>
      <c r="AH230" s="2">
        <v>7</v>
      </c>
      <c r="AI230" s="1" t="s">
        <v>404</v>
      </c>
      <c r="AJ230" s="1" t="s">
        <v>405</v>
      </c>
      <c r="AK230" s="3">
        <v>35947</v>
      </c>
    </row>
    <row r="231" spans="1:37" ht="67.2" thickBot="1" x14ac:dyDescent="0.35">
      <c r="A231" s="2">
        <v>230</v>
      </c>
      <c r="B231" s="2">
        <v>109272464</v>
      </c>
      <c r="C231" s="2">
        <v>1077</v>
      </c>
      <c r="D231" s="1" t="s">
        <v>284</v>
      </c>
      <c r="E231" s="2">
        <v>185</v>
      </c>
      <c r="F231" s="1" t="s">
        <v>115</v>
      </c>
      <c r="G231" s="3">
        <v>28044</v>
      </c>
      <c r="H231" s="1" t="s">
        <v>19</v>
      </c>
      <c r="I231" s="1" t="s">
        <v>26</v>
      </c>
      <c r="J231" s="3">
        <v>36558</v>
      </c>
      <c r="K231" s="2">
        <v>0</v>
      </c>
      <c r="L231" s="2">
        <v>89</v>
      </c>
      <c r="M231" s="2">
        <v>64</v>
      </c>
      <c r="N231" s="2">
        <v>1</v>
      </c>
      <c r="O231" s="1" t="s">
        <v>20</v>
      </c>
      <c r="P231" s="3">
        <v>38199</v>
      </c>
      <c r="Q231" s="1" cm="1">
        <f t="array" ref="Q231">_xlfn.XLOOKUP(A231,$X$2:$X$291,$Z$2:$Z$291, N/A,0)</f>
        <v>13.45</v>
      </c>
      <c r="R231" s="1" t="str" cm="1">
        <f t="array" ref="R231">_xlfn.XLOOKUP(A231,$AD$2:$AD$291,$AI$2:$AI$291,N/A,0)</f>
        <v>Production</v>
      </c>
      <c r="S231" s="19">
        <f t="shared" si="3"/>
        <v>4078.3301209357851</v>
      </c>
      <c r="T231" s="1"/>
      <c r="U231" s="1">
        <v>18.18825655172412</v>
      </c>
      <c r="V231" s="1">
        <v>14</v>
      </c>
      <c r="W231" s="1"/>
      <c r="X231" s="2">
        <v>245</v>
      </c>
      <c r="Y231" s="3">
        <v>36589</v>
      </c>
      <c r="Z231" s="2">
        <v>13.45</v>
      </c>
      <c r="AA231" s="2">
        <v>1</v>
      </c>
      <c r="AB231" s="1" t="s">
        <v>383</v>
      </c>
      <c r="AD231" s="2">
        <v>257</v>
      </c>
      <c r="AE231" s="2">
        <v>2</v>
      </c>
      <c r="AF231" s="3">
        <v>36619</v>
      </c>
      <c r="AG231" s="3">
        <v>36618</v>
      </c>
      <c r="AH231" s="2">
        <v>7</v>
      </c>
      <c r="AI231" s="1" t="s">
        <v>404</v>
      </c>
      <c r="AJ231" s="1" t="s">
        <v>405</v>
      </c>
      <c r="AK231" s="3">
        <v>35947</v>
      </c>
    </row>
    <row r="232" spans="1:37" ht="67.2" thickBot="1" x14ac:dyDescent="0.35">
      <c r="A232" s="2">
        <v>231</v>
      </c>
      <c r="B232" s="2">
        <v>482810518</v>
      </c>
      <c r="C232" s="2">
        <v>1045</v>
      </c>
      <c r="D232" s="1" t="s">
        <v>317</v>
      </c>
      <c r="E232" s="2">
        <v>274</v>
      </c>
      <c r="F232" s="1" t="s">
        <v>314</v>
      </c>
      <c r="G232" s="3">
        <v>22275</v>
      </c>
      <c r="H232" s="1" t="s">
        <v>19</v>
      </c>
      <c r="I232" s="1" t="s">
        <v>19</v>
      </c>
      <c r="J232" s="3">
        <v>36561</v>
      </c>
      <c r="K232" s="2">
        <v>0</v>
      </c>
      <c r="L232" s="2">
        <v>57</v>
      </c>
      <c r="M232" s="2">
        <v>48</v>
      </c>
      <c r="N232" s="2">
        <v>1</v>
      </c>
      <c r="O232" s="1" t="s">
        <v>20</v>
      </c>
      <c r="P232" s="3">
        <v>38199</v>
      </c>
      <c r="Q232" s="1" cm="1">
        <f t="array" ref="Q232">_xlfn.XLOOKUP(A232,$X$2:$X$291,$Z$2:$Z$291, N/A,0)</f>
        <v>18.269200000000001</v>
      </c>
      <c r="R232" s="1" t="str" cm="1">
        <f t="array" ref="R232">_xlfn.XLOOKUP(A232,$AD$2:$AD$291,$AI$2:$AI$291,N/A,0)</f>
        <v>Purchasing</v>
      </c>
      <c r="S232" s="19">
        <f t="shared" si="3"/>
        <v>5515.6839333435673</v>
      </c>
      <c r="T232" s="1"/>
      <c r="U232" s="1">
        <v>18.18825655172412</v>
      </c>
      <c r="V232" s="1"/>
      <c r="W232" s="1"/>
      <c r="X232" s="2">
        <v>234</v>
      </c>
      <c r="Y232" s="3">
        <v>36569</v>
      </c>
      <c r="Z232" s="2">
        <v>13.45</v>
      </c>
      <c r="AA232" s="2">
        <v>1</v>
      </c>
      <c r="AB232" s="1" t="s">
        <v>383</v>
      </c>
      <c r="AD232" s="2">
        <v>258</v>
      </c>
      <c r="AE232" s="2">
        <v>1</v>
      </c>
      <c r="AF232" s="3">
        <v>36620</v>
      </c>
      <c r="AG232" s="3">
        <v>36619</v>
      </c>
      <c r="AH232" s="2">
        <v>7</v>
      </c>
      <c r="AI232" s="1" t="s">
        <v>404</v>
      </c>
      <c r="AJ232" s="1" t="s">
        <v>405</v>
      </c>
      <c r="AK232" s="3">
        <v>35947</v>
      </c>
    </row>
    <row r="233" spans="1:37" ht="67.2" thickBot="1" x14ac:dyDescent="0.35">
      <c r="A233" s="2">
        <v>232</v>
      </c>
      <c r="B233" s="2">
        <v>113393530</v>
      </c>
      <c r="C233" s="2">
        <v>1088</v>
      </c>
      <c r="D233" s="1" t="s">
        <v>285</v>
      </c>
      <c r="E233" s="2">
        <v>108</v>
      </c>
      <c r="F233" s="1" t="s">
        <v>134</v>
      </c>
      <c r="G233" s="3">
        <v>22608</v>
      </c>
      <c r="H233" s="1" t="s">
        <v>18</v>
      </c>
      <c r="I233" s="1" t="s">
        <v>19</v>
      </c>
      <c r="J233" s="3">
        <v>36563</v>
      </c>
      <c r="K233" s="2">
        <v>0</v>
      </c>
      <c r="L233" s="2">
        <v>0</v>
      </c>
      <c r="M233" s="2">
        <v>20</v>
      </c>
      <c r="N233" s="2">
        <v>1</v>
      </c>
      <c r="O233" s="1" t="s">
        <v>20</v>
      </c>
      <c r="P233" s="3">
        <v>38199</v>
      </c>
      <c r="Q233" s="1" cm="1">
        <f t="array" ref="Q233">_xlfn.XLOOKUP(A233,$X$2:$X$291,$Z$2:$Z$291, N/A,0)</f>
        <v>14</v>
      </c>
      <c r="R233" s="1" t="str" cm="1">
        <f t="array" ref="R233">_xlfn.XLOOKUP(A233,$AD$2:$AD$291,$AI$2:$AI$291,N/A,0)</f>
        <v>Production</v>
      </c>
      <c r="S233" s="19">
        <f t="shared" si="3"/>
        <v>0</v>
      </c>
      <c r="T233" s="1"/>
      <c r="U233" s="1">
        <v>18.18825655172412</v>
      </c>
      <c r="V233" s="1"/>
      <c r="W233" s="1"/>
      <c r="X233" s="2">
        <v>230</v>
      </c>
      <c r="Y233" s="3">
        <v>36558</v>
      </c>
      <c r="Z233" s="2">
        <v>13.45</v>
      </c>
      <c r="AA233" s="2">
        <v>1</v>
      </c>
      <c r="AB233" s="1" t="s">
        <v>383</v>
      </c>
      <c r="AD233" s="2">
        <v>262</v>
      </c>
      <c r="AE233" s="2">
        <v>3</v>
      </c>
      <c r="AF233" s="3">
        <v>36626</v>
      </c>
      <c r="AG233" s="3">
        <v>36625</v>
      </c>
      <c r="AH233" s="2">
        <v>7</v>
      </c>
      <c r="AI233" s="1" t="s">
        <v>404</v>
      </c>
      <c r="AJ233" s="1" t="s">
        <v>405</v>
      </c>
      <c r="AK233" s="3">
        <v>35947</v>
      </c>
    </row>
    <row r="234" spans="1:37" ht="67.2" thickBot="1" x14ac:dyDescent="0.35">
      <c r="A234" s="2">
        <v>233</v>
      </c>
      <c r="B234" s="2">
        <v>466142721</v>
      </c>
      <c r="C234" s="2">
        <v>1040</v>
      </c>
      <c r="D234" s="1" t="s">
        <v>318</v>
      </c>
      <c r="E234" s="2">
        <v>274</v>
      </c>
      <c r="F234" s="1" t="s">
        <v>314</v>
      </c>
      <c r="G234" s="3">
        <v>20819</v>
      </c>
      <c r="H234" s="1" t="s">
        <v>19</v>
      </c>
      <c r="I234" s="1" t="s">
        <v>19</v>
      </c>
      <c r="J234" s="3">
        <v>36568</v>
      </c>
      <c r="K234" s="2">
        <v>0</v>
      </c>
      <c r="L234" s="2">
        <v>52</v>
      </c>
      <c r="M234" s="2">
        <v>46</v>
      </c>
      <c r="N234" s="2">
        <v>1</v>
      </c>
      <c r="O234" s="1" t="s">
        <v>20</v>
      </c>
      <c r="P234" s="3">
        <v>38199</v>
      </c>
      <c r="Q234" s="1" cm="1">
        <f t="array" ref="Q234">_xlfn.XLOOKUP(A234,$X$2:$X$291,$Z$2:$Z$291, N/A,0)</f>
        <v>18.269200000000001</v>
      </c>
      <c r="R234" s="1" t="str" cm="1">
        <f t="array" ref="R234">_xlfn.XLOOKUP(A234,$AD$2:$AD$291,$AI$2:$AI$291,N/A,0)</f>
        <v>Purchasing</v>
      </c>
      <c r="S234" s="19">
        <f t="shared" si="3"/>
        <v>5511.878548231728</v>
      </c>
      <c r="T234" s="1"/>
      <c r="U234" s="1">
        <v>18.18825655172412</v>
      </c>
      <c r="V234" s="1"/>
      <c r="W234" s="1"/>
      <c r="X234" s="2">
        <v>70</v>
      </c>
      <c r="Y234" s="3">
        <v>36186</v>
      </c>
      <c r="Z234" s="2">
        <v>16.586500000000001</v>
      </c>
      <c r="AA234" s="2">
        <v>2</v>
      </c>
      <c r="AB234" s="1" t="s">
        <v>383</v>
      </c>
      <c r="AD234" s="2">
        <v>21</v>
      </c>
      <c r="AE234" s="2">
        <v>1</v>
      </c>
      <c r="AF234" s="3">
        <v>36162</v>
      </c>
      <c r="AG234" s="3">
        <v>36161</v>
      </c>
      <c r="AH234" s="2">
        <v>8</v>
      </c>
      <c r="AI234" s="1" t="s">
        <v>406</v>
      </c>
      <c r="AJ234" s="1" t="s">
        <v>405</v>
      </c>
      <c r="AK234" s="3">
        <v>35947</v>
      </c>
    </row>
    <row r="235" spans="1:37" ht="67.2" thickBot="1" x14ac:dyDescent="0.35">
      <c r="A235" s="2">
        <v>234</v>
      </c>
      <c r="B235" s="2">
        <v>390124815</v>
      </c>
      <c r="C235" s="2">
        <v>1083</v>
      </c>
      <c r="D235" s="1" t="s">
        <v>286</v>
      </c>
      <c r="E235" s="2">
        <v>64</v>
      </c>
      <c r="F235" s="1" t="s">
        <v>115</v>
      </c>
      <c r="G235" s="3">
        <v>28047</v>
      </c>
      <c r="H235" s="1" t="s">
        <v>18</v>
      </c>
      <c r="I235" s="1" t="s">
        <v>26</v>
      </c>
      <c r="J235" s="3">
        <v>36569</v>
      </c>
      <c r="K235" s="2">
        <v>0</v>
      </c>
      <c r="L235" s="2">
        <v>95</v>
      </c>
      <c r="M235" s="2">
        <v>67</v>
      </c>
      <c r="N235" s="2">
        <v>1</v>
      </c>
      <c r="O235" s="1" t="s">
        <v>20</v>
      </c>
      <c r="P235" s="3">
        <v>38199</v>
      </c>
      <c r="Q235" s="1" cm="1">
        <f t="array" ref="Q235">_xlfn.XLOOKUP(A235,$X$2:$X$291,$Z$2:$Z$291, N/A,0)</f>
        <v>13.45</v>
      </c>
      <c r="R235" s="1" t="str" cm="1">
        <f t="array" ref="R235">_xlfn.XLOOKUP(A235,$AD$2:$AD$291,$AI$2:$AI$291,N/A,0)</f>
        <v>Production</v>
      </c>
      <c r="S235" s="19">
        <f t="shared" si="3"/>
        <v>4081.5752741610559</v>
      </c>
      <c r="T235" s="1"/>
      <c r="U235" s="1">
        <v>18.18825655172412</v>
      </c>
      <c r="V235" s="1"/>
      <c r="W235" s="1"/>
      <c r="X235" s="2">
        <v>41</v>
      </c>
      <c r="Y235" s="3">
        <v>36170</v>
      </c>
      <c r="Z235" s="2">
        <v>21.634599999999999</v>
      </c>
      <c r="AA235" s="2">
        <v>2</v>
      </c>
      <c r="AB235" s="1" t="s">
        <v>383</v>
      </c>
      <c r="AD235" s="2">
        <v>44</v>
      </c>
      <c r="AE235" s="2">
        <v>1</v>
      </c>
      <c r="AF235" s="3">
        <v>36173</v>
      </c>
      <c r="AG235" s="3">
        <v>36172</v>
      </c>
      <c r="AH235" s="2">
        <v>8</v>
      </c>
      <c r="AI235" s="1" t="s">
        <v>406</v>
      </c>
      <c r="AJ235" s="1" t="s">
        <v>405</v>
      </c>
      <c r="AK235" s="3">
        <v>35947</v>
      </c>
    </row>
    <row r="236" spans="1:37" ht="67.2" thickBot="1" x14ac:dyDescent="0.35">
      <c r="A236" s="2">
        <v>235</v>
      </c>
      <c r="B236" s="2">
        <v>6298838</v>
      </c>
      <c r="C236" s="2">
        <v>1212</v>
      </c>
      <c r="D236" s="1" t="s">
        <v>287</v>
      </c>
      <c r="E236" s="2">
        <v>16</v>
      </c>
      <c r="F236" s="1" t="s">
        <v>111</v>
      </c>
      <c r="G236" s="3">
        <v>20834</v>
      </c>
      <c r="H236" s="1" t="s">
        <v>19</v>
      </c>
      <c r="I236" s="1" t="s">
        <v>26</v>
      </c>
      <c r="J236" s="3">
        <v>36573</v>
      </c>
      <c r="K236" s="2">
        <v>0</v>
      </c>
      <c r="L236" s="2">
        <v>24</v>
      </c>
      <c r="M236" s="2">
        <v>32</v>
      </c>
      <c r="N236" s="2">
        <v>1</v>
      </c>
      <c r="O236" s="1" t="s">
        <v>20</v>
      </c>
      <c r="P236" s="3">
        <v>38199</v>
      </c>
      <c r="Q236" s="1" cm="1">
        <f t="array" ref="Q236">_xlfn.XLOOKUP(A236,$X$2:$X$291,$Z$2:$Z$291, N/A,0)</f>
        <v>12.45</v>
      </c>
      <c r="R236" s="1" t="str" cm="1">
        <f t="array" ref="R236">_xlfn.XLOOKUP(A236,$AD$2:$AD$291,$AI$2:$AI$291,N/A,0)</f>
        <v>Production</v>
      </c>
      <c r="S236" s="19">
        <f t="shared" si="3"/>
        <v>0</v>
      </c>
      <c r="T236" s="1"/>
      <c r="U236" s="1">
        <v>18.18825655172412</v>
      </c>
      <c r="V236" s="1">
        <v>14</v>
      </c>
      <c r="W236" s="1"/>
      <c r="X236" s="2">
        <v>3</v>
      </c>
      <c r="Y236" s="3">
        <v>35776</v>
      </c>
      <c r="Z236" s="2">
        <v>43.269199999999998</v>
      </c>
      <c r="AA236" s="2">
        <v>2</v>
      </c>
      <c r="AB236" s="1" t="s">
        <v>383</v>
      </c>
      <c r="AD236" s="2">
        <v>96</v>
      </c>
      <c r="AE236" s="2">
        <v>1</v>
      </c>
      <c r="AF236" s="3">
        <v>37166</v>
      </c>
      <c r="AG236" s="3">
        <v>37165</v>
      </c>
      <c r="AH236" s="2">
        <v>8</v>
      </c>
      <c r="AI236" s="1" t="s">
        <v>406</v>
      </c>
      <c r="AJ236" s="1" t="s">
        <v>405</v>
      </c>
      <c r="AK236" s="3">
        <v>35947</v>
      </c>
    </row>
    <row r="237" spans="1:37" ht="67.2" thickBot="1" x14ac:dyDescent="0.35">
      <c r="A237" s="2">
        <v>236</v>
      </c>
      <c r="B237" s="2">
        <v>943170460</v>
      </c>
      <c r="C237" s="2">
        <v>1153</v>
      </c>
      <c r="D237" s="1" t="s">
        <v>288</v>
      </c>
      <c r="E237" s="2">
        <v>51</v>
      </c>
      <c r="F237" s="1" t="s">
        <v>136</v>
      </c>
      <c r="G237" s="3">
        <v>22284</v>
      </c>
      <c r="H237" s="1" t="s">
        <v>18</v>
      </c>
      <c r="I237" s="1" t="s">
        <v>19</v>
      </c>
      <c r="J237" s="3">
        <v>36574</v>
      </c>
      <c r="K237" s="2">
        <v>0</v>
      </c>
      <c r="L237" s="2">
        <v>65</v>
      </c>
      <c r="M237" s="2">
        <v>52</v>
      </c>
      <c r="N237" s="2">
        <v>1</v>
      </c>
      <c r="O237" s="1" t="s">
        <v>20</v>
      </c>
      <c r="P237" s="3">
        <v>38199</v>
      </c>
      <c r="Q237" s="1" cm="1">
        <f t="array" ref="Q237">_xlfn.XLOOKUP(A237,$X$2:$X$291,$Z$2:$Z$291, N/A,0)</f>
        <v>15</v>
      </c>
      <c r="R237" s="1" t="str" cm="1">
        <f t="array" ref="R237">_xlfn.XLOOKUP(A237,$AD$2:$AD$291,$AI$2:$AI$291,N/A,0)</f>
        <v>Production</v>
      </c>
      <c r="S237" s="19">
        <f t="shared" si="3"/>
        <v>4592.743960942048</v>
      </c>
      <c r="T237" s="1"/>
      <c r="U237" s="1">
        <v>18.18825655172412</v>
      </c>
      <c r="V237" s="1"/>
      <c r="W237" s="1"/>
      <c r="X237" s="2">
        <v>71</v>
      </c>
      <c r="Y237" s="3">
        <v>36186</v>
      </c>
      <c r="Z237" s="2">
        <v>43.269199999999998</v>
      </c>
      <c r="AA237" s="2">
        <v>2</v>
      </c>
      <c r="AB237" s="1" t="s">
        <v>383</v>
      </c>
      <c r="AD237" s="2">
        <v>132</v>
      </c>
      <c r="AE237" s="2">
        <v>1</v>
      </c>
      <c r="AF237" s="3">
        <v>36218</v>
      </c>
      <c r="AG237" s="3">
        <v>36217</v>
      </c>
      <c r="AH237" s="2">
        <v>8</v>
      </c>
      <c r="AI237" s="1" t="s">
        <v>406</v>
      </c>
      <c r="AJ237" s="1" t="s">
        <v>405</v>
      </c>
      <c r="AK237" s="3">
        <v>35947</v>
      </c>
    </row>
    <row r="238" spans="1:37" ht="67.2" thickBot="1" x14ac:dyDescent="0.35">
      <c r="A238" s="2">
        <v>237</v>
      </c>
      <c r="B238" s="2">
        <v>339233463</v>
      </c>
      <c r="C238" s="2">
        <v>1093</v>
      </c>
      <c r="D238" s="1" t="s">
        <v>289</v>
      </c>
      <c r="E238" s="2">
        <v>108</v>
      </c>
      <c r="F238" s="1" t="s">
        <v>134</v>
      </c>
      <c r="G238" s="3">
        <v>15858</v>
      </c>
      <c r="H238" s="1" t="s">
        <v>19</v>
      </c>
      <c r="I238" s="1" t="s">
        <v>19</v>
      </c>
      <c r="J238" s="3">
        <v>36579</v>
      </c>
      <c r="K238" s="2">
        <v>0</v>
      </c>
      <c r="L238" s="2">
        <v>5</v>
      </c>
      <c r="M238" s="2">
        <v>22</v>
      </c>
      <c r="N238" s="2">
        <v>1</v>
      </c>
      <c r="O238" s="1" t="s">
        <v>20</v>
      </c>
      <c r="P238" s="3">
        <v>38199</v>
      </c>
      <c r="Q238" s="1" cm="1">
        <f t="array" ref="Q238">_xlfn.XLOOKUP(A238,$X$2:$X$291,$Z$2:$Z$291, N/A,0)</f>
        <v>14</v>
      </c>
      <c r="R238" s="1" t="str" cm="1">
        <f t="array" ref="R238">_xlfn.XLOOKUP(A238,$AD$2:$AD$291,$AI$2:$AI$291,N/A,0)</f>
        <v>Production</v>
      </c>
      <c r="S238" s="19">
        <f t="shared" si="3"/>
        <v>0</v>
      </c>
      <c r="T238" s="1"/>
      <c r="U238" s="1">
        <v>18.18825655172412</v>
      </c>
      <c r="V238" s="1"/>
      <c r="W238" s="1"/>
      <c r="X238" s="2">
        <v>191</v>
      </c>
      <c r="Y238" s="3">
        <v>36248</v>
      </c>
      <c r="Z238" s="2">
        <v>13.942299999999999</v>
      </c>
      <c r="AA238" s="2">
        <v>2</v>
      </c>
      <c r="AB238" s="1" t="s">
        <v>383</v>
      </c>
      <c r="AD238" s="2">
        <v>170</v>
      </c>
      <c r="AE238" s="2">
        <v>2</v>
      </c>
      <c r="AF238" s="3">
        <v>36236</v>
      </c>
      <c r="AG238" s="3">
        <v>36235</v>
      </c>
      <c r="AH238" s="2">
        <v>8</v>
      </c>
      <c r="AI238" s="1" t="s">
        <v>406</v>
      </c>
      <c r="AJ238" s="1" t="s">
        <v>405</v>
      </c>
      <c r="AK238" s="3">
        <v>35947</v>
      </c>
    </row>
    <row r="239" spans="1:37" ht="67.2" thickBot="1" x14ac:dyDescent="0.35">
      <c r="A239" s="2">
        <v>238</v>
      </c>
      <c r="B239" s="2">
        <v>367453993</v>
      </c>
      <c r="C239" s="2">
        <v>1046</v>
      </c>
      <c r="D239" s="1" t="s">
        <v>319</v>
      </c>
      <c r="E239" s="2">
        <v>274</v>
      </c>
      <c r="F239" s="1" t="s">
        <v>314</v>
      </c>
      <c r="G239" s="3">
        <v>15505</v>
      </c>
      <c r="H239" s="1" t="s">
        <v>19</v>
      </c>
      <c r="I239" s="1" t="s">
        <v>19</v>
      </c>
      <c r="J239" s="3">
        <v>36580</v>
      </c>
      <c r="K239" s="2">
        <v>0</v>
      </c>
      <c r="L239" s="2">
        <v>58</v>
      </c>
      <c r="M239" s="2">
        <v>49</v>
      </c>
      <c r="N239" s="2">
        <v>1</v>
      </c>
      <c r="O239" s="1" t="s">
        <v>20</v>
      </c>
      <c r="P239" s="3">
        <v>38199</v>
      </c>
      <c r="Q239" s="1" cm="1">
        <f t="array" ref="Q239">_xlfn.XLOOKUP(A239,$X$2:$X$291,$Z$2:$Z$291, N/A,0)</f>
        <v>18.269200000000001</v>
      </c>
      <c r="R239" s="1" t="str" cm="1">
        <f t="array" ref="R239">_xlfn.XLOOKUP(A239,$AD$2:$AD$291,$AI$2:$AI$291,N/A,0)</f>
        <v>Purchasing</v>
      </c>
      <c r="S239" s="19">
        <f t="shared" si="3"/>
        <v>5516.4428251038416</v>
      </c>
      <c r="T239" s="1"/>
      <c r="U239" s="1">
        <v>18.18825655172412</v>
      </c>
      <c r="V239" s="1"/>
      <c r="W239" s="1"/>
      <c r="X239" s="2">
        <v>154</v>
      </c>
      <c r="Y239" s="3">
        <v>36229</v>
      </c>
      <c r="Z239" s="2">
        <v>13.942299999999999</v>
      </c>
      <c r="AA239" s="2">
        <v>2</v>
      </c>
      <c r="AB239" s="1" t="s">
        <v>383</v>
      </c>
      <c r="AD239" s="2">
        <v>206</v>
      </c>
      <c r="AE239" s="2">
        <v>3</v>
      </c>
      <c r="AF239" s="3">
        <v>36254</v>
      </c>
      <c r="AG239" s="3">
        <v>36253</v>
      </c>
      <c r="AH239" s="2">
        <v>8</v>
      </c>
      <c r="AI239" s="1" t="s">
        <v>406</v>
      </c>
      <c r="AJ239" s="1" t="s">
        <v>405</v>
      </c>
      <c r="AK239" s="3">
        <v>35947</v>
      </c>
    </row>
    <row r="240" spans="1:37" ht="67.2" thickBot="1" x14ac:dyDescent="0.35">
      <c r="A240" s="2">
        <v>239</v>
      </c>
      <c r="B240" s="2">
        <v>872923042</v>
      </c>
      <c r="C240" s="2">
        <v>1089</v>
      </c>
      <c r="D240" s="1" t="s">
        <v>290</v>
      </c>
      <c r="E240" s="2">
        <v>108</v>
      </c>
      <c r="F240" s="1" t="s">
        <v>134</v>
      </c>
      <c r="G240" s="3">
        <v>23661</v>
      </c>
      <c r="H240" s="1" t="s">
        <v>19</v>
      </c>
      <c r="I240" s="1" t="s">
        <v>19</v>
      </c>
      <c r="J240" s="3">
        <v>36581</v>
      </c>
      <c r="K240" s="2">
        <v>0</v>
      </c>
      <c r="L240" s="2">
        <v>1</v>
      </c>
      <c r="M240" s="2">
        <v>20</v>
      </c>
      <c r="N240" s="2">
        <v>1</v>
      </c>
      <c r="O240" s="1" t="s">
        <v>20</v>
      </c>
      <c r="P240" s="3">
        <v>38199</v>
      </c>
      <c r="Q240" s="1" cm="1">
        <f t="array" ref="Q240">_xlfn.XLOOKUP(A240,$X$2:$X$291,$Z$2:$Z$291, N/A,0)</f>
        <v>14</v>
      </c>
      <c r="R240" s="1" t="str" cm="1">
        <f t="array" ref="R240">_xlfn.XLOOKUP(A240,$AD$2:$AD$291,$AI$2:$AI$291,N/A,0)</f>
        <v>Production</v>
      </c>
      <c r="S240" s="19">
        <f t="shared" si="3"/>
        <v>0</v>
      </c>
      <c r="T240" s="1"/>
      <c r="U240" s="1">
        <v>18.18825655172412</v>
      </c>
      <c r="V240" s="1"/>
      <c r="W240" s="1"/>
      <c r="X240" s="2">
        <v>148</v>
      </c>
      <c r="Y240" s="3">
        <v>36226</v>
      </c>
      <c r="Z240" s="2">
        <v>84.134600000000006</v>
      </c>
      <c r="AA240" s="2">
        <v>2</v>
      </c>
      <c r="AB240" s="1" t="s">
        <v>383</v>
      </c>
      <c r="AD240" s="2">
        <v>30</v>
      </c>
      <c r="AE240" s="2">
        <v>1</v>
      </c>
      <c r="AF240" s="3">
        <v>36167</v>
      </c>
      <c r="AG240" s="3">
        <v>36166</v>
      </c>
      <c r="AH240" s="2">
        <v>9</v>
      </c>
      <c r="AI240" s="1" t="s">
        <v>407</v>
      </c>
      <c r="AJ240" s="1" t="s">
        <v>408</v>
      </c>
      <c r="AK240" s="3">
        <v>35947</v>
      </c>
    </row>
    <row r="241" spans="1:37" ht="67.2" thickBot="1" x14ac:dyDescent="0.35">
      <c r="A241" s="2">
        <v>240</v>
      </c>
      <c r="B241" s="2">
        <v>697712387</v>
      </c>
      <c r="C241" s="2">
        <v>1148</v>
      </c>
      <c r="D241" s="1" t="s">
        <v>291</v>
      </c>
      <c r="E241" s="2">
        <v>51</v>
      </c>
      <c r="F241" s="1" t="s">
        <v>136</v>
      </c>
      <c r="G241" s="3">
        <v>20828</v>
      </c>
      <c r="H241" s="1" t="s">
        <v>19</v>
      </c>
      <c r="I241" s="1" t="s">
        <v>19</v>
      </c>
      <c r="J241" s="3">
        <v>36581</v>
      </c>
      <c r="K241" s="2">
        <v>0</v>
      </c>
      <c r="L241" s="2">
        <v>60</v>
      </c>
      <c r="M241" s="2">
        <v>50</v>
      </c>
      <c r="N241" s="2">
        <v>1</v>
      </c>
      <c r="O241" s="1" t="s">
        <v>20</v>
      </c>
      <c r="P241" s="3">
        <v>38199</v>
      </c>
      <c r="Q241" s="1" cm="1">
        <f t="array" ref="Q241">_xlfn.XLOOKUP(A241,$X$2:$X$291,$Z$2:$Z$291, N/A,0)</f>
        <v>15</v>
      </c>
      <c r="R241" s="1" t="str" cm="1">
        <f t="array" ref="R241">_xlfn.XLOOKUP(A241,$AD$2:$AD$291,$AI$2:$AI$291,N/A,0)</f>
        <v>Production</v>
      </c>
      <c r="S241" s="19">
        <f t="shared" si="3"/>
        <v>4589.9128320929321</v>
      </c>
      <c r="T241" s="1"/>
      <c r="U241" s="1">
        <v>18.18825655172412</v>
      </c>
      <c r="V241" s="1">
        <v>14</v>
      </c>
      <c r="W241" s="1"/>
      <c r="X241" s="2">
        <v>270</v>
      </c>
      <c r="Y241" s="3">
        <v>36940</v>
      </c>
      <c r="Z241" s="2">
        <v>32.692300000000003</v>
      </c>
      <c r="AA241" s="2">
        <v>2</v>
      </c>
      <c r="AB241" s="1" t="s">
        <v>383</v>
      </c>
      <c r="AD241" s="2">
        <v>47</v>
      </c>
      <c r="AE241" s="2">
        <v>1</v>
      </c>
      <c r="AF241" s="3">
        <v>36174</v>
      </c>
      <c r="AG241" s="3">
        <v>36173</v>
      </c>
      <c r="AH241" s="2">
        <v>9</v>
      </c>
      <c r="AI241" s="1" t="s">
        <v>407</v>
      </c>
      <c r="AJ241" s="1" t="s">
        <v>408</v>
      </c>
      <c r="AK241" s="3">
        <v>35947</v>
      </c>
    </row>
    <row r="242" spans="1:37" ht="67.2" thickBot="1" x14ac:dyDescent="0.35">
      <c r="A242" s="2">
        <v>241</v>
      </c>
      <c r="B242" s="2">
        <v>381073001</v>
      </c>
      <c r="C242" s="2">
        <v>1042</v>
      </c>
      <c r="D242" s="1" t="s">
        <v>320</v>
      </c>
      <c r="E242" s="2">
        <v>274</v>
      </c>
      <c r="F242" s="1" t="s">
        <v>314</v>
      </c>
      <c r="G242" s="3">
        <v>22938</v>
      </c>
      <c r="H242" s="1" t="s">
        <v>18</v>
      </c>
      <c r="I242" s="1" t="s">
        <v>19</v>
      </c>
      <c r="J242" s="3">
        <v>36584</v>
      </c>
      <c r="K242" s="2">
        <v>0</v>
      </c>
      <c r="L242" s="2">
        <v>54</v>
      </c>
      <c r="M242" s="2">
        <v>47</v>
      </c>
      <c r="N242" s="2">
        <v>1</v>
      </c>
      <c r="O242" s="1" t="s">
        <v>20</v>
      </c>
      <c r="P242" s="3">
        <v>38199</v>
      </c>
      <c r="Q242" s="1" cm="1">
        <f t="array" ref="Q242">_xlfn.XLOOKUP(A242,$X$2:$X$291,$Z$2:$Z$291, N/A,0)</f>
        <v>18.269200000000001</v>
      </c>
      <c r="R242" s="1" t="str" cm="1">
        <f t="array" ref="R242">_xlfn.XLOOKUP(A242,$AD$2:$AD$291,$AI$2:$AI$291,N/A,0)</f>
        <v>Purchasing</v>
      </c>
      <c r="S242" s="19">
        <f t="shared" si="3"/>
        <v>5513.4028931288076</v>
      </c>
      <c r="T242" s="1"/>
      <c r="U242" s="1">
        <v>18.18825655172412</v>
      </c>
      <c r="V242" s="1"/>
      <c r="W242" s="1"/>
      <c r="X242" s="2">
        <v>11</v>
      </c>
      <c r="Y242" s="3">
        <v>35850</v>
      </c>
      <c r="Z242" s="2">
        <v>32.692300000000003</v>
      </c>
      <c r="AA242" s="2">
        <v>2</v>
      </c>
      <c r="AB242" s="1" t="s">
        <v>383</v>
      </c>
      <c r="AD242" s="2">
        <v>70</v>
      </c>
      <c r="AE242" s="2">
        <v>1</v>
      </c>
      <c r="AF242" s="3">
        <v>36186</v>
      </c>
      <c r="AG242" s="3">
        <v>36185</v>
      </c>
      <c r="AH242" s="2">
        <v>9</v>
      </c>
      <c r="AI242" s="1" t="s">
        <v>407</v>
      </c>
      <c r="AJ242" s="1" t="s">
        <v>408</v>
      </c>
      <c r="AK242" s="3">
        <v>35947</v>
      </c>
    </row>
    <row r="243" spans="1:37" ht="67.2" thickBot="1" x14ac:dyDescent="0.35">
      <c r="A243" s="2">
        <v>242</v>
      </c>
      <c r="B243" s="2">
        <v>646304055</v>
      </c>
      <c r="C243" s="2">
        <v>1277</v>
      </c>
      <c r="D243" s="1" t="s">
        <v>48</v>
      </c>
      <c r="E243" s="2">
        <v>49</v>
      </c>
      <c r="F243" s="1" t="s">
        <v>49</v>
      </c>
      <c r="G243" s="3">
        <v>22284</v>
      </c>
      <c r="H243" s="1" t="s">
        <v>18</v>
      </c>
      <c r="I243" s="1" t="s">
        <v>19</v>
      </c>
      <c r="J243" s="3">
        <v>36584</v>
      </c>
      <c r="K243" s="2">
        <v>0</v>
      </c>
      <c r="L243" s="2">
        <v>89</v>
      </c>
      <c r="M243" s="2">
        <v>64</v>
      </c>
      <c r="N243" s="2">
        <v>1</v>
      </c>
      <c r="O243" s="1" t="s">
        <v>20</v>
      </c>
      <c r="P243" s="3">
        <v>38199</v>
      </c>
      <c r="Q243" s="1" cm="1">
        <f t="array" ref="Q243">_xlfn.XLOOKUP(A243,$X$2:$X$291,$Z$2:$Z$291, N/A,0)</f>
        <v>9.25</v>
      </c>
      <c r="R243" s="1" t="str" cm="1">
        <f t="array" ref="R243">_xlfn.XLOOKUP(A243,$AD$2:$AD$291,$AI$2:$AI$291,N/A,0)</f>
        <v>Facilities and Maintenance</v>
      </c>
      <c r="S243" s="19">
        <f t="shared" si="3"/>
        <v>2873.2265799686593</v>
      </c>
      <c r="T243" s="1"/>
      <c r="U243" s="1">
        <v>18.18825655172412</v>
      </c>
      <c r="V243" s="1"/>
      <c r="W243" s="1"/>
      <c r="X243" s="2">
        <v>9</v>
      </c>
      <c r="Y243" s="3">
        <v>35832</v>
      </c>
      <c r="Z243" s="2">
        <v>32.692300000000003</v>
      </c>
      <c r="AA243" s="2">
        <v>2</v>
      </c>
      <c r="AB243" s="1" t="s">
        <v>383</v>
      </c>
      <c r="AD243" s="2">
        <v>82</v>
      </c>
      <c r="AE243" s="2">
        <v>1</v>
      </c>
      <c r="AF243" s="3">
        <v>36193</v>
      </c>
      <c r="AG243" s="3">
        <v>36192</v>
      </c>
      <c r="AH243" s="2">
        <v>9</v>
      </c>
      <c r="AI243" s="1" t="s">
        <v>407</v>
      </c>
      <c r="AJ243" s="1" t="s">
        <v>408</v>
      </c>
      <c r="AK243" s="3">
        <v>35947</v>
      </c>
    </row>
    <row r="244" spans="1:37" ht="67.2" thickBot="1" x14ac:dyDescent="0.35">
      <c r="A244" s="2">
        <v>243</v>
      </c>
      <c r="B244" s="2">
        <v>414476027</v>
      </c>
      <c r="C244" s="2">
        <v>1218</v>
      </c>
      <c r="D244" s="1" t="s">
        <v>292</v>
      </c>
      <c r="E244" s="2">
        <v>18</v>
      </c>
      <c r="F244" s="1" t="s">
        <v>111</v>
      </c>
      <c r="G244" s="3">
        <v>16498</v>
      </c>
      <c r="H244" s="1" t="s">
        <v>18</v>
      </c>
      <c r="I244" s="1" t="s">
        <v>19</v>
      </c>
      <c r="J244" s="3">
        <v>36586</v>
      </c>
      <c r="K244" s="2">
        <v>0</v>
      </c>
      <c r="L244" s="2">
        <v>30</v>
      </c>
      <c r="M244" s="2">
        <v>35</v>
      </c>
      <c r="N244" s="2">
        <v>1</v>
      </c>
      <c r="O244" s="1" t="s">
        <v>20</v>
      </c>
      <c r="P244" s="3">
        <v>38199</v>
      </c>
      <c r="Q244" s="1" cm="1">
        <f t="array" ref="Q244">_xlfn.XLOOKUP(A244,$X$2:$X$291,$Z$2:$Z$291, N/A,0)</f>
        <v>12.45</v>
      </c>
      <c r="R244" s="1" t="str" cm="1">
        <f t="array" ref="R244">_xlfn.XLOOKUP(A244,$AD$2:$AD$291,$AI$2:$AI$291,N/A,0)</f>
        <v>Production</v>
      </c>
      <c r="S244" s="19">
        <f t="shared" si="3"/>
        <v>0</v>
      </c>
      <c r="T244" s="1"/>
      <c r="U244" s="1">
        <v>18.18825655172412</v>
      </c>
      <c r="V244" s="1"/>
      <c r="W244" s="1"/>
      <c r="X244" s="2">
        <v>49</v>
      </c>
      <c r="Y244" s="3">
        <v>36175</v>
      </c>
      <c r="Z244" s="2">
        <v>20.432700000000001</v>
      </c>
      <c r="AA244" s="2">
        <v>2</v>
      </c>
      <c r="AB244" s="1" t="s">
        <v>383</v>
      </c>
      <c r="AD244" s="2">
        <v>154</v>
      </c>
      <c r="AE244" s="2">
        <v>1</v>
      </c>
      <c r="AF244" s="3">
        <v>36229</v>
      </c>
      <c r="AG244" s="3">
        <v>36228</v>
      </c>
      <c r="AH244" s="2">
        <v>9</v>
      </c>
      <c r="AI244" s="1" t="s">
        <v>407</v>
      </c>
      <c r="AJ244" s="1" t="s">
        <v>408</v>
      </c>
      <c r="AK244" s="3">
        <v>35947</v>
      </c>
    </row>
    <row r="245" spans="1:37" ht="67.2" thickBot="1" x14ac:dyDescent="0.35">
      <c r="A245" s="2">
        <v>244</v>
      </c>
      <c r="B245" s="2">
        <v>785853949</v>
      </c>
      <c r="C245" s="2">
        <v>1041</v>
      </c>
      <c r="D245" s="1" t="s">
        <v>321</v>
      </c>
      <c r="E245" s="2">
        <v>274</v>
      </c>
      <c r="F245" s="1" t="s">
        <v>314</v>
      </c>
      <c r="G245" s="3">
        <v>22316</v>
      </c>
      <c r="H245" s="1" t="s">
        <v>18</v>
      </c>
      <c r="I245" s="1" t="s">
        <v>26</v>
      </c>
      <c r="J245" s="3">
        <v>36588</v>
      </c>
      <c r="K245" s="2">
        <v>0</v>
      </c>
      <c r="L245" s="2">
        <v>53</v>
      </c>
      <c r="M245" s="2">
        <v>46</v>
      </c>
      <c r="N245" s="2">
        <v>1</v>
      </c>
      <c r="O245" s="1" t="s">
        <v>20</v>
      </c>
      <c r="P245" s="3">
        <v>38199</v>
      </c>
      <c r="Q245" s="1" cm="1">
        <f t="array" ref="Q245">_xlfn.XLOOKUP(A245,$X$2:$X$291,$Z$2:$Z$291, N/A,0)</f>
        <v>18.269200000000001</v>
      </c>
      <c r="R245" s="1" t="str" cm="1">
        <f t="array" ref="R245">_xlfn.XLOOKUP(A245,$AD$2:$AD$291,$AI$2:$AI$291,N/A,0)</f>
        <v>Purchasing</v>
      </c>
      <c r="S245" s="19">
        <f t="shared" si="3"/>
        <v>5512.6410867573886</v>
      </c>
      <c r="T245" s="1"/>
      <c r="U245" s="1">
        <v>18.18825655172412</v>
      </c>
      <c r="V245" s="1"/>
      <c r="W245" s="1"/>
      <c r="X245" s="2">
        <v>114</v>
      </c>
      <c r="Y245" s="3">
        <v>36208</v>
      </c>
      <c r="Z245" s="2">
        <v>40.865400000000001</v>
      </c>
      <c r="AA245" s="2">
        <v>2</v>
      </c>
      <c r="AB245" s="1" t="s">
        <v>383</v>
      </c>
      <c r="AD245" s="2">
        <v>191</v>
      </c>
      <c r="AE245" s="2">
        <v>1</v>
      </c>
      <c r="AF245" s="3">
        <v>36248</v>
      </c>
      <c r="AG245" s="3">
        <v>36247</v>
      </c>
      <c r="AH245" s="2">
        <v>9</v>
      </c>
      <c r="AI245" s="1" t="s">
        <v>407</v>
      </c>
      <c r="AJ245" s="1" t="s">
        <v>408</v>
      </c>
      <c r="AK245" s="3">
        <v>35947</v>
      </c>
    </row>
    <row r="246" spans="1:37" ht="67.2" thickBot="1" x14ac:dyDescent="0.35">
      <c r="A246" s="2">
        <v>245</v>
      </c>
      <c r="B246" s="2">
        <v>90888098</v>
      </c>
      <c r="C246" s="2">
        <v>1084</v>
      </c>
      <c r="D246" s="1" t="s">
        <v>293</v>
      </c>
      <c r="E246" s="2">
        <v>64</v>
      </c>
      <c r="F246" s="1" t="s">
        <v>115</v>
      </c>
      <c r="G246" s="3">
        <v>28044</v>
      </c>
      <c r="H246" s="1" t="s">
        <v>18</v>
      </c>
      <c r="I246" s="1" t="s">
        <v>19</v>
      </c>
      <c r="J246" s="3">
        <v>36589</v>
      </c>
      <c r="K246" s="2">
        <v>0</v>
      </c>
      <c r="L246" s="2">
        <v>96</v>
      </c>
      <c r="M246" s="2">
        <v>68</v>
      </c>
      <c r="N246" s="2">
        <v>1</v>
      </c>
      <c r="O246" s="1" t="s">
        <v>20</v>
      </c>
      <c r="P246" s="3">
        <v>38199</v>
      </c>
      <c r="Q246" s="1" cm="1">
        <f t="array" ref="Q246">_xlfn.XLOOKUP(A246,$X$2:$X$291,$Z$2:$Z$291, N/A,0)</f>
        <v>13.45</v>
      </c>
      <c r="R246" s="1" t="str" cm="1">
        <f t="array" ref="R246">_xlfn.XLOOKUP(A246,$AD$2:$AD$291,$AI$2:$AI$291,N/A,0)</f>
        <v>Production</v>
      </c>
      <c r="S246" s="19">
        <f t="shared" si="3"/>
        <v>4082.1143845621855</v>
      </c>
      <c r="T246" s="1"/>
      <c r="U246" s="1">
        <v>18.18825655172412</v>
      </c>
      <c r="V246" s="1">
        <v>14</v>
      </c>
      <c r="W246" s="1"/>
      <c r="X246" s="2">
        <v>79</v>
      </c>
      <c r="Y246" s="3">
        <v>36190</v>
      </c>
      <c r="Z246" s="2">
        <v>40.865400000000001</v>
      </c>
      <c r="AA246" s="2">
        <v>2</v>
      </c>
      <c r="AB246" s="1" t="s">
        <v>383</v>
      </c>
      <c r="AD246" s="2">
        <v>59</v>
      </c>
      <c r="AE246" s="2">
        <v>1</v>
      </c>
      <c r="AF246" s="3">
        <v>36179</v>
      </c>
      <c r="AG246" s="3">
        <v>36178</v>
      </c>
      <c r="AH246" s="2">
        <v>10</v>
      </c>
      <c r="AI246" s="1" t="s">
        <v>409</v>
      </c>
      <c r="AJ246" s="1" t="s">
        <v>408</v>
      </c>
      <c r="AK246" s="3">
        <v>35947</v>
      </c>
    </row>
    <row r="247" spans="1:37" ht="67.2" thickBot="1" x14ac:dyDescent="0.35">
      <c r="A247" s="2">
        <v>246</v>
      </c>
      <c r="B247" s="2">
        <v>947029962</v>
      </c>
      <c r="C247" s="2">
        <v>1154</v>
      </c>
      <c r="D247" s="1" t="s">
        <v>294</v>
      </c>
      <c r="E247" s="2">
        <v>51</v>
      </c>
      <c r="F247" s="1" t="s">
        <v>136</v>
      </c>
      <c r="G247" s="3">
        <v>15434</v>
      </c>
      <c r="H247" s="1" t="s">
        <v>19</v>
      </c>
      <c r="I247" s="1" t="s">
        <v>19</v>
      </c>
      <c r="J247" s="3">
        <v>36593</v>
      </c>
      <c r="K247" s="2">
        <v>0</v>
      </c>
      <c r="L247" s="2">
        <v>66</v>
      </c>
      <c r="M247" s="2">
        <v>53</v>
      </c>
      <c r="N247" s="2">
        <v>1</v>
      </c>
      <c r="O247" s="1" t="s">
        <v>20</v>
      </c>
      <c r="P247" s="3">
        <v>38199</v>
      </c>
      <c r="Q247" s="1" cm="1">
        <f t="array" ref="Q247">_xlfn.XLOOKUP(A247,$X$2:$X$291,$Z$2:$Z$291, N/A,0)</f>
        <v>15</v>
      </c>
      <c r="R247" s="1" t="str" cm="1">
        <f t="array" ref="R247">_xlfn.XLOOKUP(A247,$AD$2:$AD$291,$AI$2:$AI$291,N/A,0)</f>
        <v>Production</v>
      </c>
      <c r="S247" s="19">
        <f t="shared" si="3"/>
        <v>4593.3087132295686</v>
      </c>
      <c r="T247" s="1"/>
      <c r="U247" s="1">
        <v>18.18825655172412</v>
      </c>
      <c r="V247" s="1"/>
      <c r="W247" s="1"/>
      <c r="X247" s="2">
        <v>44</v>
      </c>
      <c r="Y247" s="3">
        <v>36173</v>
      </c>
      <c r="Z247" s="2">
        <v>23.557700000000001</v>
      </c>
      <c r="AA247" s="2">
        <v>2</v>
      </c>
      <c r="AB247" s="1" t="s">
        <v>383</v>
      </c>
      <c r="AD247" s="2">
        <v>71</v>
      </c>
      <c r="AE247" s="2">
        <v>1</v>
      </c>
      <c r="AF247" s="3">
        <v>36186</v>
      </c>
      <c r="AG247" s="3">
        <v>36185</v>
      </c>
      <c r="AH247" s="2">
        <v>10</v>
      </c>
      <c r="AI247" s="1" t="s">
        <v>409</v>
      </c>
      <c r="AJ247" s="1" t="s">
        <v>408</v>
      </c>
      <c r="AK247" s="3">
        <v>35947</v>
      </c>
    </row>
    <row r="248" spans="1:37" ht="67.2" thickBot="1" x14ac:dyDescent="0.35">
      <c r="A248" s="2">
        <v>247</v>
      </c>
      <c r="B248" s="2">
        <v>461786517</v>
      </c>
      <c r="C248" s="2">
        <v>1213</v>
      </c>
      <c r="D248" s="1" t="s">
        <v>295</v>
      </c>
      <c r="E248" s="2">
        <v>16</v>
      </c>
      <c r="F248" s="1" t="s">
        <v>111</v>
      </c>
      <c r="G248" s="3">
        <v>22566</v>
      </c>
      <c r="H248" s="1" t="s">
        <v>18</v>
      </c>
      <c r="I248" s="1" t="s">
        <v>19</v>
      </c>
      <c r="J248" s="3">
        <v>36593</v>
      </c>
      <c r="K248" s="2">
        <v>0</v>
      </c>
      <c r="L248" s="2">
        <v>25</v>
      </c>
      <c r="M248" s="2">
        <v>32</v>
      </c>
      <c r="N248" s="2">
        <v>1</v>
      </c>
      <c r="O248" s="1" t="s">
        <v>20</v>
      </c>
      <c r="P248" s="3">
        <v>38199</v>
      </c>
      <c r="Q248" s="1" cm="1">
        <f t="array" ref="Q248">_xlfn.XLOOKUP(A248,$X$2:$X$291,$Z$2:$Z$291, N/A,0)</f>
        <v>12.45</v>
      </c>
      <c r="R248" s="1" t="str" cm="1">
        <f t="array" ref="R248">_xlfn.XLOOKUP(A248,$AD$2:$AD$291,$AI$2:$AI$291,N/A,0)</f>
        <v>Production</v>
      </c>
      <c r="S248" s="19">
        <f t="shared" si="3"/>
        <v>0</v>
      </c>
      <c r="T248" s="1"/>
      <c r="U248" s="1">
        <v>18.18825655172412</v>
      </c>
      <c r="V248" s="1"/>
      <c r="W248" s="1"/>
      <c r="X248" s="2">
        <v>268</v>
      </c>
      <c r="Y248" s="3">
        <v>36926</v>
      </c>
      <c r="Z248" s="2">
        <v>48.100999999999999</v>
      </c>
      <c r="AA248" s="2">
        <v>2</v>
      </c>
      <c r="AB248" s="1" t="s">
        <v>383</v>
      </c>
      <c r="AD248" s="2">
        <v>94</v>
      </c>
      <c r="AE248" s="2">
        <v>1</v>
      </c>
      <c r="AF248" s="3">
        <v>36198</v>
      </c>
      <c r="AG248" s="3">
        <v>36197</v>
      </c>
      <c r="AH248" s="2">
        <v>10</v>
      </c>
      <c r="AI248" s="1" t="s">
        <v>409</v>
      </c>
      <c r="AJ248" s="1" t="s">
        <v>408</v>
      </c>
      <c r="AK248" s="3">
        <v>35947</v>
      </c>
    </row>
    <row r="249" spans="1:37" ht="67.2" thickBot="1" x14ac:dyDescent="0.35">
      <c r="A249" s="2">
        <v>248</v>
      </c>
      <c r="B249" s="2">
        <v>393421437</v>
      </c>
      <c r="C249" s="2">
        <v>1079</v>
      </c>
      <c r="D249" s="1" t="s">
        <v>296</v>
      </c>
      <c r="E249" s="2">
        <v>25</v>
      </c>
      <c r="F249" s="1" t="s">
        <v>115</v>
      </c>
      <c r="G249" s="3">
        <v>28065</v>
      </c>
      <c r="H249" s="1" t="s">
        <v>19</v>
      </c>
      <c r="I249" s="1" t="s">
        <v>19</v>
      </c>
      <c r="J249" s="3">
        <v>36596</v>
      </c>
      <c r="K249" s="2">
        <v>0</v>
      </c>
      <c r="L249" s="2">
        <v>91</v>
      </c>
      <c r="M249" s="2">
        <v>65</v>
      </c>
      <c r="N249" s="2">
        <v>1</v>
      </c>
      <c r="O249" s="1" t="s">
        <v>20</v>
      </c>
      <c r="P249" s="3">
        <v>38199</v>
      </c>
      <c r="Q249" s="1" cm="1">
        <f t="array" ref="Q249">_xlfn.XLOOKUP(A249,$X$2:$X$291,$Z$2:$Z$291, N/A,0)</f>
        <v>13.45</v>
      </c>
      <c r="R249" s="1" t="str" cm="1">
        <f t="array" ref="R249">_xlfn.XLOOKUP(A249,$AD$2:$AD$291,$AI$2:$AI$291,N/A,0)</f>
        <v>Production</v>
      </c>
      <c r="S249" s="19">
        <f t="shared" si="3"/>
        <v>4079.4138430985149</v>
      </c>
      <c r="T249" s="1"/>
      <c r="U249" s="1">
        <v>18.18825655172412</v>
      </c>
      <c r="V249" s="1"/>
      <c r="W249" s="1"/>
      <c r="X249" s="2">
        <v>284</v>
      </c>
      <c r="Y249" s="3">
        <v>37394</v>
      </c>
      <c r="Z249" s="2">
        <v>48.100999999999999</v>
      </c>
      <c r="AA249" s="2">
        <v>2</v>
      </c>
      <c r="AB249" s="1" t="s">
        <v>383</v>
      </c>
      <c r="AD249" s="2">
        <v>103</v>
      </c>
      <c r="AE249" s="2">
        <v>1</v>
      </c>
      <c r="AF249" s="3">
        <v>36204</v>
      </c>
      <c r="AG249" s="3">
        <v>36203</v>
      </c>
      <c r="AH249" s="2">
        <v>10</v>
      </c>
      <c r="AI249" s="1" t="s">
        <v>409</v>
      </c>
      <c r="AJ249" s="1" t="s">
        <v>408</v>
      </c>
      <c r="AK249" s="3">
        <v>35947</v>
      </c>
    </row>
    <row r="250" spans="1:37" ht="67.2" thickBot="1" x14ac:dyDescent="0.35">
      <c r="A250" s="2">
        <v>249</v>
      </c>
      <c r="B250" s="2">
        <v>988315686</v>
      </c>
      <c r="C250" s="2">
        <v>1149</v>
      </c>
      <c r="D250" s="1" t="s">
        <v>297</v>
      </c>
      <c r="E250" s="2">
        <v>51</v>
      </c>
      <c r="F250" s="1" t="s">
        <v>136</v>
      </c>
      <c r="G250" s="3">
        <v>23400</v>
      </c>
      <c r="H250" s="1" t="s">
        <v>19</v>
      </c>
      <c r="I250" s="1" t="s">
        <v>19</v>
      </c>
      <c r="J250" s="3">
        <v>36600</v>
      </c>
      <c r="K250" s="2">
        <v>0</v>
      </c>
      <c r="L250" s="2">
        <v>61</v>
      </c>
      <c r="M250" s="2">
        <v>50</v>
      </c>
      <c r="N250" s="2">
        <v>1</v>
      </c>
      <c r="O250" s="1" t="s">
        <v>20</v>
      </c>
      <c r="P250" s="3">
        <v>38199</v>
      </c>
      <c r="Q250" s="1" cm="1">
        <f t="array" ref="Q250">_xlfn.XLOOKUP(A250,$X$2:$X$291,$Z$2:$Z$291, N/A,0)</f>
        <v>15</v>
      </c>
      <c r="R250" s="1" t="str" cm="1">
        <f t="array" ref="R250">_xlfn.XLOOKUP(A250,$AD$2:$AD$291,$AI$2:$AI$291,N/A,0)</f>
        <v>Production</v>
      </c>
      <c r="S250" s="19">
        <f t="shared" si="3"/>
        <v>4590.4800430324276</v>
      </c>
      <c r="T250" s="1"/>
      <c r="U250" s="1">
        <v>18.18825655172412</v>
      </c>
      <c r="V250" s="1"/>
      <c r="W250" s="1"/>
      <c r="X250" s="2">
        <v>288</v>
      </c>
      <c r="Y250" s="3">
        <v>37726</v>
      </c>
      <c r="Z250" s="2">
        <v>48.100999999999999</v>
      </c>
      <c r="AA250" s="2">
        <v>2</v>
      </c>
      <c r="AB250" s="1" t="s">
        <v>383</v>
      </c>
      <c r="AD250" s="2">
        <v>130</v>
      </c>
      <c r="AE250" s="2">
        <v>1</v>
      </c>
      <c r="AF250" s="3">
        <v>36216</v>
      </c>
      <c r="AG250" s="3">
        <v>36215</v>
      </c>
      <c r="AH250" s="2">
        <v>10</v>
      </c>
      <c r="AI250" s="1" t="s">
        <v>409</v>
      </c>
      <c r="AJ250" s="1" t="s">
        <v>408</v>
      </c>
      <c r="AK250" s="3">
        <v>35947</v>
      </c>
    </row>
    <row r="251" spans="1:37" ht="67.2" thickBot="1" x14ac:dyDescent="0.35">
      <c r="A251" s="2">
        <v>250</v>
      </c>
      <c r="B251" s="2">
        <v>56772045</v>
      </c>
      <c r="C251" s="2">
        <v>1090</v>
      </c>
      <c r="D251" s="1" t="s">
        <v>298</v>
      </c>
      <c r="E251" s="2">
        <v>108</v>
      </c>
      <c r="F251" s="1" t="s">
        <v>134</v>
      </c>
      <c r="G251" s="3">
        <v>22560</v>
      </c>
      <c r="H251" s="1" t="s">
        <v>18</v>
      </c>
      <c r="I251" s="1" t="s">
        <v>19</v>
      </c>
      <c r="J251" s="3">
        <v>36601</v>
      </c>
      <c r="K251" s="2">
        <v>0</v>
      </c>
      <c r="L251" s="2">
        <v>2</v>
      </c>
      <c r="M251" s="2">
        <v>21</v>
      </c>
      <c r="N251" s="2">
        <v>1</v>
      </c>
      <c r="O251" s="1" t="s">
        <v>20</v>
      </c>
      <c r="P251" s="3">
        <v>38199</v>
      </c>
      <c r="Q251" s="1" cm="1">
        <f t="array" ref="Q251">_xlfn.XLOOKUP(A251,$X$2:$X$291,$Z$2:$Z$291, N/A,0)</f>
        <v>14</v>
      </c>
      <c r="R251" s="1" t="str" cm="1">
        <f t="array" ref="R251">_xlfn.XLOOKUP(A251,$AD$2:$AD$291,$AI$2:$AI$291,N/A,0)</f>
        <v>Production</v>
      </c>
      <c r="S251" s="19">
        <f t="shared" si="3"/>
        <v>0</v>
      </c>
      <c r="T251" s="1"/>
      <c r="U251" s="1">
        <v>18.18825655172412</v>
      </c>
      <c r="V251" s="1">
        <v>14</v>
      </c>
      <c r="W251" s="1"/>
      <c r="X251" s="2">
        <v>150</v>
      </c>
      <c r="Y251" s="3">
        <v>36227</v>
      </c>
      <c r="Z251" s="2">
        <v>39.663499999999999</v>
      </c>
      <c r="AA251" s="2">
        <v>2</v>
      </c>
      <c r="AB251" s="1" t="s">
        <v>383</v>
      </c>
      <c r="AD251" s="2">
        <v>139</v>
      </c>
      <c r="AE251" s="2">
        <v>1</v>
      </c>
      <c r="AF251" s="3">
        <v>36222</v>
      </c>
      <c r="AG251" s="3">
        <v>36221</v>
      </c>
      <c r="AH251" s="2">
        <v>10</v>
      </c>
      <c r="AI251" s="1" t="s">
        <v>409</v>
      </c>
      <c r="AJ251" s="1" t="s">
        <v>408</v>
      </c>
      <c r="AK251" s="3">
        <v>35947</v>
      </c>
    </row>
    <row r="252" spans="1:37" ht="67.2" thickBot="1" x14ac:dyDescent="0.35">
      <c r="A252" s="2">
        <v>251</v>
      </c>
      <c r="B252" s="2">
        <v>879334904</v>
      </c>
      <c r="C252" s="2">
        <v>1278</v>
      </c>
      <c r="D252" s="1" t="s">
        <v>50</v>
      </c>
      <c r="E252" s="2">
        <v>49</v>
      </c>
      <c r="F252" s="1" t="s">
        <v>49</v>
      </c>
      <c r="G252" s="3">
        <v>22159</v>
      </c>
      <c r="H252" s="1" t="s">
        <v>19</v>
      </c>
      <c r="I252" s="1" t="s">
        <v>26</v>
      </c>
      <c r="J252" s="3">
        <v>36604</v>
      </c>
      <c r="K252" s="2">
        <v>0</v>
      </c>
      <c r="L252" s="2">
        <v>90</v>
      </c>
      <c r="M252" s="2">
        <v>65</v>
      </c>
      <c r="N252" s="2">
        <v>1</v>
      </c>
      <c r="O252" s="1" t="s">
        <v>20</v>
      </c>
      <c r="P252" s="3">
        <v>38199</v>
      </c>
      <c r="Q252" s="1" cm="1">
        <f t="array" ref="Q252">_xlfn.XLOOKUP(A252,$X$2:$X$291,$Z$2:$Z$291, N/A,0)</f>
        <v>9.25</v>
      </c>
      <c r="R252" s="1" t="str" cm="1">
        <f t="array" ref="R252">_xlfn.XLOOKUP(A252,$AD$2:$AD$291,$AI$2:$AI$291,N/A,0)</f>
        <v>Facilities and Maintenance</v>
      </c>
      <c r="S252" s="19">
        <f t="shared" si="3"/>
        <v>2873.5410397857027</v>
      </c>
      <c r="T252" s="1"/>
      <c r="U252" s="1">
        <v>18.18825655172412</v>
      </c>
      <c r="V252" s="1"/>
      <c r="W252" s="1"/>
      <c r="X252" s="2">
        <v>85</v>
      </c>
      <c r="Y252" s="3">
        <v>36194</v>
      </c>
      <c r="Z252" s="2">
        <v>19.230799999999999</v>
      </c>
      <c r="AA252" s="2">
        <v>2</v>
      </c>
      <c r="AB252" s="1" t="s">
        <v>383</v>
      </c>
      <c r="AD252" s="2">
        <v>166</v>
      </c>
      <c r="AE252" s="2">
        <v>1</v>
      </c>
      <c r="AF252" s="3">
        <v>36234</v>
      </c>
      <c r="AG252" s="3">
        <v>36233</v>
      </c>
      <c r="AH252" s="2">
        <v>10</v>
      </c>
      <c r="AI252" s="1" t="s">
        <v>409</v>
      </c>
      <c r="AJ252" s="1" t="s">
        <v>408</v>
      </c>
      <c r="AK252" s="3">
        <v>35947</v>
      </c>
    </row>
    <row r="253" spans="1:37" ht="67.2" thickBot="1" x14ac:dyDescent="0.35">
      <c r="A253" s="2">
        <v>252</v>
      </c>
      <c r="B253" s="2">
        <v>82638150</v>
      </c>
      <c r="C253" s="2">
        <v>1085</v>
      </c>
      <c r="D253" s="1" t="s">
        <v>299</v>
      </c>
      <c r="E253" s="2">
        <v>64</v>
      </c>
      <c r="F253" s="1" t="s">
        <v>115</v>
      </c>
      <c r="G253" s="3">
        <v>28041</v>
      </c>
      <c r="H253" s="1" t="s">
        <v>18</v>
      </c>
      <c r="I253" s="1" t="s">
        <v>26</v>
      </c>
      <c r="J253" s="3">
        <v>36608</v>
      </c>
      <c r="K253" s="2">
        <v>0</v>
      </c>
      <c r="L253" s="2">
        <v>97</v>
      </c>
      <c r="M253" s="2">
        <v>68</v>
      </c>
      <c r="N253" s="2">
        <v>1</v>
      </c>
      <c r="O253" s="1" t="s">
        <v>20</v>
      </c>
      <c r="P253" s="3">
        <v>38199</v>
      </c>
      <c r="Q253" s="1" cm="1">
        <f t="array" ref="Q253">_xlfn.XLOOKUP(A253,$X$2:$X$291,$Z$2:$Z$291, N/A,0)</f>
        <v>13.45</v>
      </c>
      <c r="R253" s="1" t="str" cm="1">
        <f t="array" ref="R253">_xlfn.XLOOKUP(A253,$AD$2:$AD$291,$AI$2:$AI$291,N/A,0)</f>
        <v>Production</v>
      </c>
      <c r="S253" s="19">
        <f t="shared" si="3"/>
        <v>4082.6529978582171</v>
      </c>
      <c r="T253" s="1"/>
      <c r="U253" s="1">
        <v>18.18825655172412</v>
      </c>
      <c r="V253" s="1"/>
      <c r="W253" s="1"/>
      <c r="X253" s="2">
        <v>111</v>
      </c>
      <c r="Y253" s="3">
        <v>36207</v>
      </c>
      <c r="Z253" s="2">
        <v>10.5769</v>
      </c>
      <c r="AA253" s="2">
        <v>2</v>
      </c>
      <c r="AB253" s="1" t="s">
        <v>383</v>
      </c>
      <c r="AD253" s="2">
        <v>178</v>
      </c>
      <c r="AE253" s="2">
        <v>1</v>
      </c>
      <c r="AF253" s="3">
        <v>36241</v>
      </c>
      <c r="AG253" s="3">
        <v>36240</v>
      </c>
      <c r="AH253" s="2">
        <v>10</v>
      </c>
      <c r="AI253" s="1" t="s">
        <v>409</v>
      </c>
      <c r="AJ253" s="1" t="s">
        <v>408</v>
      </c>
      <c r="AK253" s="3">
        <v>35947</v>
      </c>
    </row>
    <row r="254" spans="1:37" ht="67.2" thickBot="1" x14ac:dyDescent="0.35">
      <c r="A254" s="2">
        <v>253</v>
      </c>
      <c r="B254" s="2">
        <v>343861179</v>
      </c>
      <c r="C254" s="2">
        <v>1273</v>
      </c>
      <c r="D254" s="1" t="s">
        <v>334</v>
      </c>
      <c r="E254" s="2">
        <v>41</v>
      </c>
      <c r="F254" s="1" t="s">
        <v>329</v>
      </c>
      <c r="G254" s="3">
        <v>20825</v>
      </c>
      <c r="H254" s="1" t="s">
        <v>19</v>
      </c>
      <c r="I254" s="1" t="s">
        <v>19</v>
      </c>
      <c r="J254" s="3">
        <v>36611</v>
      </c>
      <c r="K254" s="2">
        <v>0</v>
      </c>
      <c r="L254" s="2">
        <v>85</v>
      </c>
      <c r="M254" s="2">
        <v>62</v>
      </c>
      <c r="N254" s="2">
        <v>1</v>
      </c>
      <c r="O254" s="1" t="s">
        <v>20</v>
      </c>
      <c r="P254" s="3">
        <v>38199</v>
      </c>
      <c r="Q254" s="1" cm="1">
        <f t="array" ref="Q254">_xlfn.XLOOKUP(A254,$X$2:$X$291,$Z$2:$Z$291, N/A,0)</f>
        <v>10.5769</v>
      </c>
      <c r="R254" s="1" t="str" cm="1">
        <f t="array" ref="R254">_xlfn.XLOOKUP(A254,$AD$2:$AD$291,$AI$2:$AI$291,N/A,0)</f>
        <v>Quality Assurance</v>
      </c>
      <c r="S254" s="19">
        <f t="shared" si="3"/>
        <v>3283.9459542604345</v>
      </c>
      <c r="T254" s="1"/>
      <c r="U254" s="1">
        <v>18.18825655172412</v>
      </c>
      <c r="V254" s="1"/>
      <c r="W254" s="1"/>
      <c r="X254" s="2">
        <v>253</v>
      </c>
      <c r="Y254" s="3">
        <v>36611</v>
      </c>
      <c r="Z254" s="2">
        <v>10.5769</v>
      </c>
      <c r="AA254" s="2">
        <v>2</v>
      </c>
      <c r="AB254" s="1" t="s">
        <v>383</v>
      </c>
      <c r="AD254" s="2">
        <v>201</v>
      </c>
      <c r="AE254" s="2">
        <v>1</v>
      </c>
      <c r="AF254" s="3">
        <v>36252</v>
      </c>
      <c r="AG254" s="3">
        <v>36251</v>
      </c>
      <c r="AH254" s="2">
        <v>10</v>
      </c>
      <c r="AI254" s="1" t="s">
        <v>409</v>
      </c>
      <c r="AJ254" s="1" t="s">
        <v>408</v>
      </c>
      <c r="AK254" s="3">
        <v>35947</v>
      </c>
    </row>
    <row r="255" spans="1:37" ht="67.2" thickBot="1" x14ac:dyDescent="0.35">
      <c r="A255" s="2">
        <v>254</v>
      </c>
      <c r="B255" s="2">
        <v>582347317</v>
      </c>
      <c r="C255" s="2">
        <v>1214</v>
      </c>
      <c r="D255" s="1" t="s">
        <v>300</v>
      </c>
      <c r="E255" s="2">
        <v>18</v>
      </c>
      <c r="F255" s="1" t="s">
        <v>111</v>
      </c>
      <c r="G255" s="3">
        <v>23291</v>
      </c>
      <c r="H255" s="1" t="s">
        <v>18</v>
      </c>
      <c r="I255" s="1" t="s">
        <v>19</v>
      </c>
      <c r="J255" s="3">
        <v>36611</v>
      </c>
      <c r="K255" s="2">
        <v>0</v>
      </c>
      <c r="L255" s="2">
        <v>26</v>
      </c>
      <c r="M255" s="2">
        <v>33</v>
      </c>
      <c r="N255" s="2">
        <v>1</v>
      </c>
      <c r="O255" s="1" t="s">
        <v>20</v>
      </c>
      <c r="P255" s="3">
        <v>38199</v>
      </c>
      <c r="Q255" s="1" cm="1">
        <f t="array" ref="Q255">_xlfn.XLOOKUP(A255,$X$2:$X$291,$Z$2:$Z$291, N/A,0)</f>
        <v>12.45</v>
      </c>
      <c r="R255" s="1" t="str" cm="1">
        <f t="array" ref="R255">_xlfn.XLOOKUP(A255,$AD$2:$AD$291,$AI$2:$AI$291,N/A,0)</f>
        <v>Production</v>
      </c>
      <c r="S255" s="19">
        <f t="shared" si="3"/>
        <v>0</v>
      </c>
      <c r="T255" s="1"/>
      <c r="U255" s="1">
        <v>18.18825655172412</v>
      </c>
      <c r="V255" s="1"/>
      <c r="W255" s="1"/>
      <c r="X255" s="2">
        <v>77</v>
      </c>
      <c r="Y255" s="3">
        <v>36189</v>
      </c>
      <c r="Z255" s="2">
        <v>10.5769</v>
      </c>
      <c r="AA255" s="2">
        <v>2</v>
      </c>
      <c r="AB255" s="1" t="s">
        <v>383</v>
      </c>
      <c r="AD255" s="2">
        <v>216</v>
      </c>
      <c r="AE255" s="2">
        <v>1</v>
      </c>
      <c r="AF255" s="3">
        <v>36259</v>
      </c>
      <c r="AG255" s="3">
        <v>36258</v>
      </c>
      <c r="AH255" s="2">
        <v>10</v>
      </c>
      <c r="AI255" s="1" t="s">
        <v>409</v>
      </c>
      <c r="AJ255" s="1" t="s">
        <v>408</v>
      </c>
      <c r="AK255" s="3">
        <v>35947</v>
      </c>
    </row>
    <row r="256" spans="1:37" ht="67.2" thickBot="1" x14ac:dyDescent="0.35">
      <c r="A256" s="2">
        <v>255</v>
      </c>
      <c r="B256" s="2">
        <v>8066363</v>
      </c>
      <c r="C256" s="2">
        <v>1217</v>
      </c>
      <c r="D256" s="1" t="s">
        <v>301</v>
      </c>
      <c r="E256" s="2">
        <v>18</v>
      </c>
      <c r="F256" s="1" t="s">
        <v>111</v>
      </c>
      <c r="G256" s="3">
        <v>22065</v>
      </c>
      <c r="H256" s="1" t="s">
        <v>19</v>
      </c>
      <c r="I256" s="1" t="s">
        <v>19</v>
      </c>
      <c r="J256" s="3">
        <v>36611</v>
      </c>
      <c r="K256" s="2">
        <v>0</v>
      </c>
      <c r="L256" s="2">
        <v>29</v>
      </c>
      <c r="M256" s="2">
        <v>34</v>
      </c>
      <c r="N256" s="2">
        <v>1</v>
      </c>
      <c r="O256" s="1" t="s">
        <v>20</v>
      </c>
      <c r="P256" s="3">
        <v>38199</v>
      </c>
      <c r="Q256" s="1" cm="1">
        <f t="array" ref="Q256">_xlfn.XLOOKUP(A256,$X$2:$X$291,$Z$2:$Z$291, N/A,0)</f>
        <v>12.45</v>
      </c>
      <c r="R256" s="1" t="str" cm="1">
        <f t="array" ref="R256">_xlfn.XLOOKUP(A256,$AD$2:$AD$291,$AI$2:$AI$291,N/A,0)</f>
        <v>Production</v>
      </c>
      <c r="S256" s="19">
        <f t="shared" si="3"/>
        <v>0</v>
      </c>
      <c r="T256" s="1"/>
      <c r="U256" s="1">
        <v>18.18825655172412</v>
      </c>
      <c r="V256" s="1">
        <v>14</v>
      </c>
      <c r="W256" s="1"/>
      <c r="X256" s="2">
        <v>145</v>
      </c>
      <c r="Y256" s="3">
        <v>36225</v>
      </c>
      <c r="Z256" s="2">
        <v>10.5769</v>
      </c>
      <c r="AA256" s="2">
        <v>2</v>
      </c>
      <c r="AB256" s="1" t="s">
        <v>383</v>
      </c>
      <c r="AD256" s="2">
        <v>28</v>
      </c>
      <c r="AE256" s="2">
        <v>2</v>
      </c>
      <c r="AF256" s="3">
        <v>36165</v>
      </c>
      <c r="AG256" s="3">
        <v>36164</v>
      </c>
      <c r="AH256" s="2">
        <v>11</v>
      </c>
      <c r="AI256" s="1" t="s">
        <v>410</v>
      </c>
      <c r="AJ256" s="1" t="s">
        <v>408</v>
      </c>
      <c r="AK256" s="3">
        <v>35947</v>
      </c>
    </row>
    <row r="257" spans="1:37" ht="67.2" thickBot="1" x14ac:dyDescent="0.35">
      <c r="A257" s="2">
        <v>256</v>
      </c>
      <c r="B257" s="2">
        <v>561196580</v>
      </c>
      <c r="C257" s="2">
        <v>1080</v>
      </c>
      <c r="D257" s="1" t="s">
        <v>302</v>
      </c>
      <c r="E257" s="2">
        <v>25</v>
      </c>
      <c r="F257" s="1" t="s">
        <v>115</v>
      </c>
      <c r="G257" s="3">
        <v>28062</v>
      </c>
      <c r="H257" s="1" t="s">
        <v>18</v>
      </c>
      <c r="I257" s="1" t="s">
        <v>19</v>
      </c>
      <c r="J257" s="3">
        <v>36615</v>
      </c>
      <c r="K257" s="2">
        <v>0</v>
      </c>
      <c r="L257" s="2">
        <v>92</v>
      </c>
      <c r="M257" s="2">
        <v>66</v>
      </c>
      <c r="N257" s="2">
        <v>1</v>
      </c>
      <c r="O257" s="1" t="s">
        <v>20</v>
      </c>
      <c r="P257" s="3">
        <v>38199</v>
      </c>
      <c r="Q257" s="1" cm="1">
        <f t="array" ref="Q257">_xlfn.XLOOKUP(A257,$X$2:$X$291,$Z$2:$Z$291, N/A,0)</f>
        <v>13.45</v>
      </c>
      <c r="R257" s="1" t="str" cm="1">
        <f t="array" ref="R257">_xlfn.XLOOKUP(A257,$AD$2:$AD$291,$AI$2:$AI$291,N/A,0)</f>
        <v>Production</v>
      </c>
      <c r="S257" s="19">
        <f t="shared" si="3"/>
        <v>4079.9549511299474</v>
      </c>
      <c r="T257" s="1"/>
      <c r="U257" s="1">
        <v>18.18825655172412</v>
      </c>
      <c r="V257" s="1"/>
      <c r="W257" s="1"/>
      <c r="X257" s="2">
        <v>102</v>
      </c>
      <c r="Y257" s="3">
        <v>36203</v>
      </c>
      <c r="Z257" s="2">
        <v>27.4038</v>
      </c>
      <c r="AA257" s="2">
        <v>2</v>
      </c>
      <c r="AB257" s="1" t="s">
        <v>383</v>
      </c>
      <c r="AD257" s="2">
        <v>42</v>
      </c>
      <c r="AE257" s="2">
        <v>1</v>
      </c>
      <c r="AF257" s="3">
        <v>36172</v>
      </c>
      <c r="AG257" s="3">
        <v>36171</v>
      </c>
      <c r="AH257" s="2">
        <v>11</v>
      </c>
      <c r="AI257" s="1" t="s">
        <v>410</v>
      </c>
      <c r="AJ257" s="1" t="s">
        <v>408</v>
      </c>
      <c r="AK257" s="3">
        <v>35947</v>
      </c>
    </row>
    <row r="258" spans="1:37" ht="67.2" thickBot="1" x14ac:dyDescent="0.35">
      <c r="A258" s="2">
        <v>257</v>
      </c>
      <c r="B258" s="2">
        <v>58791499</v>
      </c>
      <c r="C258" s="2">
        <v>1150</v>
      </c>
      <c r="D258" s="1" t="s">
        <v>303</v>
      </c>
      <c r="E258" s="2">
        <v>51</v>
      </c>
      <c r="F258" s="1" t="s">
        <v>136</v>
      </c>
      <c r="G258" s="3">
        <v>23284</v>
      </c>
      <c r="H258" s="1" t="s">
        <v>18</v>
      </c>
      <c r="I258" s="1" t="s">
        <v>19</v>
      </c>
      <c r="J258" s="3">
        <v>36619</v>
      </c>
      <c r="K258" s="2">
        <v>0</v>
      </c>
      <c r="L258" s="2">
        <v>62</v>
      </c>
      <c r="M258" s="2">
        <v>51</v>
      </c>
      <c r="N258" s="2">
        <v>1</v>
      </c>
      <c r="O258" s="1" t="s">
        <v>20</v>
      </c>
      <c r="P258" s="3">
        <v>38199</v>
      </c>
      <c r="Q258" s="1" cm="1">
        <f t="array" ref="Q258">_xlfn.XLOOKUP(A258,$X$2:$X$291,$Z$2:$Z$291, N/A,0)</f>
        <v>15</v>
      </c>
      <c r="R258" s="1" t="str" cm="1">
        <f t="array" ref="R258">_xlfn.XLOOKUP(A258,$AD$2:$AD$291,$AI$2:$AI$291,N/A,0)</f>
        <v>Production</v>
      </c>
      <c r="S258" s="19">
        <f t="shared" si="3"/>
        <v>4591.0467605304175</v>
      </c>
      <c r="T258" s="1"/>
      <c r="U258" s="1">
        <v>18.18825655172412</v>
      </c>
      <c r="V258" s="1"/>
      <c r="W258" s="1"/>
      <c r="X258" s="2">
        <v>176</v>
      </c>
      <c r="Y258" s="3">
        <v>36239</v>
      </c>
      <c r="Z258" s="2">
        <v>27.4038</v>
      </c>
      <c r="AA258" s="2">
        <v>2</v>
      </c>
      <c r="AB258" s="1" t="s">
        <v>383</v>
      </c>
      <c r="AD258" s="2">
        <v>66</v>
      </c>
      <c r="AE258" s="2">
        <v>1</v>
      </c>
      <c r="AF258" s="3">
        <v>36184</v>
      </c>
      <c r="AG258" s="3">
        <v>36183</v>
      </c>
      <c r="AH258" s="2">
        <v>11</v>
      </c>
      <c r="AI258" s="1" t="s">
        <v>410</v>
      </c>
      <c r="AJ258" s="1" t="s">
        <v>408</v>
      </c>
      <c r="AK258" s="3">
        <v>35947</v>
      </c>
    </row>
    <row r="259" spans="1:37" ht="67.2" thickBot="1" x14ac:dyDescent="0.35">
      <c r="A259" s="2">
        <v>258</v>
      </c>
      <c r="B259" s="2">
        <v>163347032</v>
      </c>
      <c r="C259" s="2">
        <v>1091</v>
      </c>
      <c r="D259" s="1" t="s">
        <v>304</v>
      </c>
      <c r="E259" s="2">
        <v>108</v>
      </c>
      <c r="F259" s="1" t="s">
        <v>134</v>
      </c>
      <c r="G259" s="3">
        <v>22041</v>
      </c>
      <c r="H259" s="1" t="s">
        <v>18</v>
      </c>
      <c r="I259" s="1" t="s">
        <v>26</v>
      </c>
      <c r="J259" s="3">
        <v>36620</v>
      </c>
      <c r="K259" s="2">
        <v>0</v>
      </c>
      <c r="L259" s="2">
        <v>3</v>
      </c>
      <c r="M259" s="2">
        <v>21</v>
      </c>
      <c r="N259" s="2">
        <v>1</v>
      </c>
      <c r="O259" s="1" t="s">
        <v>20</v>
      </c>
      <c r="P259" s="3">
        <v>38199</v>
      </c>
      <c r="Q259" s="1" cm="1">
        <f t="array" ref="Q259">_xlfn.XLOOKUP(A259,$X$2:$X$291,$Z$2:$Z$291, N/A,0)</f>
        <v>14</v>
      </c>
      <c r="R259" s="1" t="str" cm="1">
        <f t="array" ref="R259">_xlfn.XLOOKUP(A259,$AD$2:$AD$291,$AI$2:$AI$291,N/A,0)</f>
        <v>Production</v>
      </c>
      <c r="S259" s="19">
        <f t="shared" ref="S259:S291" si="4">IF(LOG(E259)*L259&gt;75,Q259*LOG(C259)*100,0)</f>
        <v>0</v>
      </c>
      <c r="T259" s="1"/>
      <c r="U259" s="1">
        <v>18.18825655172412</v>
      </c>
      <c r="V259" s="1"/>
      <c r="W259" s="1"/>
      <c r="X259" s="2">
        <v>66</v>
      </c>
      <c r="Y259" s="3">
        <v>36184</v>
      </c>
      <c r="Z259" s="2">
        <v>27.4038</v>
      </c>
      <c r="AA259" s="2">
        <v>2</v>
      </c>
      <c r="AB259" s="1" t="s">
        <v>383</v>
      </c>
      <c r="AD259" s="2">
        <v>102</v>
      </c>
      <c r="AE259" s="2">
        <v>1</v>
      </c>
      <c r="AF259" s="3">
        <v>36203</v>
      </c>
      <c r="AG259" s="3">
        <v>36202</v>
      </c>
      <c r="AH259" s="2">
        <v>11</v>
      </c>
      <c r="AI259" s="1" t="s">
        <v>410</v>
      </c>
      <c r="AJ259" s="1" t="s">
        <v>408</v>
      </c>
      <c r="AK259" s="3">
        <v>35947</v>
      </c>
    </row>
    <row r="260" spans="1:37" ht="67.2" thickBot="1" x14ac:dyDescent="0.35">
      <c r="A260" s="2">
        <v>259</v>
      </c>
      <c r="B260" s="2">
        <v>28414965</v>
      </c>
      <c r="C260" s="2">
        <v>1276</v>
      </c>
      <c r="D260" s="1" t="s">
        <v>51</v>
      </c>
      <c r="E260" s="2">
        <v>49</v>
      </c>
      <c r="F260" s="1" t="s">
        <v>49</v>
      </c>
      <c r="G260" s="3">
        <v>22663</v>
      </c>
      <c r="H260" s="1" t="s">
        <v>19</v>
      </c>
      <c r="I260" s="1" t="s">
        <v>19</v>
      </c>
      <c r="J260" s="3">
        <v>36621</v>
      </c>
      <c r="K260" s="2">
        <v>0</v>
      </c>
      <c r="L260" s="2">
        <v>88</v>
      </c>
      <c r="M260" s="2">
        <v>64</v>
      </c>
      <c r="N260" s="2">
        <v>1</v>
      </c>
      <c r="O260" s="1" t="s">
        <v>20</v>
      </c>
      <c r="P260" s="3">
        <v>38199</v>
      </c>
      <c r="Q260" s="1" cm="1">
        <f t="array" ref="Q260">_xlfn.XLOOKUP(A260,$X$2:$X$291,$Z$2:$Z$291, N/A,0)</f>
        <v>9.25</v>
      </c>
      <c r="R260" s="1" t="str" cm="1">
        <f t="array" ref="R260">_xlfn.XLOOKUP(A260,$AD$2:$AD$291,$AI$2:$AI$291,N/A,0)</f>
        <v>Facilities and Maintenance</v>
      </c>
      <c r="S260" s="19">
        <f t="shared" si="4"/>
        <v>2872.911873806258</v>
      </c>
      <c r="T260" s="1"/>
      <c r="U260" s="1">
        <v>18.18825655172412</v>
      </c>
      <c r="V260" s="1"/>
      <c r="W260" s="1"/>
      <c r="X260" s="2">
        <v>149</v>
      </c>
      <c r="Y260" s="3">
        <v>36226</v>
      </c>
      <c r="Z260" s="2">
        <v>27.4038</v>
      </c>
      <c r="AA260" s="2">
        <v>2</v>
      </c>
      <c r="AB260" s="1" t="s">
        <v>383</v>
      </c>
      <c r="AD260" s="2">
        <v>117</v>
      </c>
      <c r="AE260" s="2">
        <v>1</v>
      </c>
      <c r="AF260" s="3">
        <v>36209</v>
      </c>
      <c r="AG260" s="3">
        <v>36208</v>
      </c>
      <c r="AH260" s="2">
        <v>11</v>
      </c>
      <c r="AI260" s="1" t="s">
        <v>410</v>
      </c>
      <c r="AJ260" s="1" t="s">
        <v>408</v>
      </c>
      <c r="AK260" s="3">
        <v>35947</v>
      </c>
    </row>
    <row r="261" spans="1:37" ht="67.2" thickBot="1" x14ac:dyDescent="0.35">
      <c r="A261" s="2">
        <v>260</v>
      </c>
      <c r="B261" s="2">
        <v>153479919</v>
      </c>
      <c r="C261" s="2">
        <v>1279</v>
      </c>
      <c r="D261" s="1" t="s">
        <v>52</v>
      </c>
      <c r="E261" s="2">
        <v>49</v>
      </c>
      <c r="F261" s="1" t="s">
        <v>49</v>
      </c>
      <c r="G261" s="3">
        <v>16217</v>
      </c>
      <c r="H261" s="1" t="s">
        <v>19</v>
      </c>
      <c r="I261" s="1" t="s">
        <v>26</v>
      </c>
      <c r="J261" s="3">
        <v>36623</v>
      </c>
      <c r="K261" s="2">
        <v>0</v>
      </c>
      <c r="L261" s="2">
        <v>91</v>
      </c>
      <c r="M261" s="2">
        <v>65</v>
      </c>
      <c r="N261" s="2">
        <v>1</v>
      </c>
      <c r="O261" s="1" t="s">
        <v>20</v>
      </c>
      <c r="P261" s="3">
        <v>38199</v>
      </c>
      <c r="Q261" s="1" cm="1">
        <f t="array" ref="Q261">_xlfn.XLOOKUP(A261,$X$2:$X$291,$Z$2:$Z$291, N/A,0)</f>
        <v>9.25</v>
      </c>
      <c r="R261" s="1" t="str" cm="1">
        <f t="array" ref="R261">_xlfn.XLOOKUP(A261,$AD$2:$AD$291,$AI$2:$AI$291,N/A,0)</f>
        <v>Facilities and Maintenance</v>
      </c>
      <c r="S261" s="19">
        <f t="shared" si="4"/>
        <v>2873.8552536427546</v>
      </c>
      <c r="T261" s="1"/>
      <c r="U261" s="1">
        <v>18.18825655172412</v>
      </c>
      <c r="V261" s="1">
        <v>14</v>
      </c>
      <c r="W261" s="1"/>
      <c r="X261" s="2">
        <v>281</v>
      </c>
      <c r="Y261" s="3">
        <v>37073</v>
      </c>
      <c r="Z261" s="2">
        <v>23.076899999999998</v>
      </c>
      <c r="AA261" s="2">
        <v>2</v>
      </c>
      <c r="AB261" s="1" t="s">
        <v>383</v>
      </c>
      <c r="AD261" s="2">
        <v>128</v>
      </c>
      <c r="AE261" s="2">
        <v>1</v>
      </c>
      <c r="AF261" s="3">
        <v>36214</v>
      </c>
      <c r="AG261" s="3">
        <v>36213</v>
      </c>
      <c r="AH261" s="2">
        <v>11</v>
      </c>
      <c r="AI261" s="1" t="s">
        <v>410</v>
      </c>
      <c r="AJ261" s="1" t="s">
        <v>408</v>
      </c>
      <c r="AK261" s="3">
        <v>35947</v>
      </c>
    </row>
    <row r="262" spans="1:37" ht="67.2" thickBot="1" x14ac:dyDescent="0.35">
      <c r="A262" s="2">
        <v>261</v>
      </c>
      <c r="B262" s="2">
        <v>20269531</v>
      </c>
      <c r="C262" s="2">
        <v>1043</v>
      </c>
      <c r="D262" s="1" t="s">
        <v>322</v>
      </c>
      <c r="E262" s="2">
        <v>274</v>
      </c>
      <c r="F262" s="1" t="s">
        <v>314</v>
      </c>
      <c r="G262" s="3">
        <v>23197</v>
      </c>
      <c r="H262" s="1" t="s">
        <v>19</v>
      </c>
      <c r="I262" s="1" t="s">
        <v>19</v>
      </c>
      <c r="J262" s="3">
        <v>36625</v>
      </c>
      <c r="K262" s="2">
        <v>0</v>
      </c>
      <c r="L262" s="2">
        <v>55</v>
      </c>
      <c r="M262" s="2">
        <v>47</v>
      </c>
      <c r="N262" s="2">
        <v>1</v>
      </c>
      <c r="O262" s="1" t="s">
        <v>20</v>
      </c>
      <c r="P262" s="3">
        <v>38199</v>
      </c>
      <c r="Q262" s="1" cm="1">
        <f t="array" ref="Q262">_xlfn.XLOOKUP(A262,$X$2:$X$291,$Z$2:$Z$291, N/A,0)</f>
        <v>18.269200000000001</v>
      </c>
      <c r="R262" s="1" t="str" cm="1">
        <f t="array" ref="R262">_xlfn.XLOOKUP(A262,$AD$2:$AD$291,$AI$2:$AI$291,N/A,0)</f>
        <v>Purchasing</v>
      </c>
      <c r="S262" s="19">
        <f t="shared" si="4"/>
        <v>5514.1639687505985</v>
      </c>
      <c r="T262" s="1"/>
      <c r="U262" s="1">
        <v>18.18825655172412</v>
      </c>
      <c r="V262" s="1"/>
      <c r="W262" s="1"/>
      <c r="X262" s="2">
        <v>277</v>
      </c>
      <c r="Y262" s="3">
        <v>37073</v>
      </c>
      <c r="Z262" s="2">
        <v>23.076899999999998</v>
      </c>
      <c r="AA262" s="2">
        <v>2</v>
      </c>
      <c r="AB262" s="1" t="s">
        <v>383</v>
      </c>
      <c r="AD262" s="2">
        <v>149</v>
      </c>
      <c r="AE262" s="2">
        <v>1</v>
      </c>
      <c r="AF262" s="3">
        <v>36226</v>
      </c>
      <c r="AG262" s="3">
        <v>36225</v>
      </c>
      <c r="AH262" s="2">
        <v>11</v>
      </c>
      <c r="AI262" s="1" t="s">
        <v>410</v>
      </c>
      <c r="AJ262" s="1" t="s">
        <v>408</v>
      </c>
      <c r="AK262" s="3">
        <v>35947</v>
      </c>
    </row>
    <row r="263" spans="1:37" ht="67.2" thickBot="1" x14ac:dyDescent="0.35">
      <c r="A263" s="2">
        <v>262</v>
      </c>
      <c r="B263" s="2">
        <v>826454897</v>
      </c>
      <c r="C263" s="2">
        <v>1086</v>
      </c>
      <c r="D263" s="1" t="s">
        <v>305</v>
      </c>
      <c r="E263" s="2">
        <v>64</v>
      </c>
      <c r="F263" s="1" t="s">
        <v>115</v>
      </c>
      <c r="G263" s="3">
        <v>28065</v>
      </c>
      <c r="H263" s="1" t="s">
        <v>19</v>
      </c>
      <c r="I263" s="1" t="s">
        <v>19</v>
      </c>
      <c r="J263" s="3">
        <v>36626</v>
      </c>
      <c r="K263" s="2">
        <v>0</v>
      </c>
      <c r="L263" s="2">
        <v>98</v>
      </c>
      <c r="M263" s="2">
        <v>69</v>
      </c>
      <c r="N263" s="2">
        <v>1</v>
      </c>
      <c r="O263" s="1" t="s">
        <v>20</v>
      </c>
      <c r="P263" s="3">
        <v>38199</v>
      </c>
      <c r="Q263" s="1" cm="1">
        <f t="array" ref="Q263">_xlfn.XLOOKUP(A263,$X$2:$X$291,$Z$2:$Z$291, N/A,0)</f>
        <v>13.45</v>
      </c>
      <c r="R263" s="1" t="str" cm="1">
        <f t="array" ref="R263">_xlfn.XLOOKUP(A263,$AD$2:$AD$291,$AI$2:$AI$291,N/A,0)</f>
        <v>Production</v>
      </c>
      <c r="S263" s="19">
        <f t="shared" si="4"/>
        <v>4083.1911149650537</v>
      </c>
      <c r="T263" s="1"/>
      <c r="U263" s="1">
        <v>18.18825655172412</v>
      </c>
      <c r="V263" s="1"/>
      <c r="W263" s="1"/>
      <c r="X263" s="2">
        <v>282</v>
      </c>
      <c r="Y263" s="3">
        <v>37073</v>
      </c>
      <c r="Z263" s="2">
        <v>23.076899999999998</v>
      </c>
      <c r="AA263" s="2">
        <v>2</v>
      </c>
      <c r="AB263" s="1" t="s">
        <v>383</v>
      </c>
      <c r="AD263" s="2">
        <v>150</v>
      </c>
      <c r="AE263" s="2">
        <v>1</v>
      </c>
      <c r="AF263" s="3">
        <v>36227</v>
      </c>
      <c r="AG263" s="3">
        <v>36226</v>
      </c>
      <c r="AH263" s="2">
        <v>11</v>
      </c>
      <c r="AI263" s="1" t="s">
        <v>410</v>
      </c>
      <c r="AJ263" s="1" t="s">
        <v>408</v>
      </c>
      <c r="AK263" s="3">
        <v>35947</v>
      </c>
    </row>
    <row r="264" spans="1:37" ht="67.2" thickBot="1" x14ac:dyDescent="0.35">
      <c r="A264" s="2">
        <v>263</v>
      </c>
      <c r="B264" s="2">
        <v>974026903</v>
      </c>
      <c r="C264" s="2">
        <v>1007</v>
      </c>
      <c r="D264" s="1" t="s">
        <v>375</v>
      </c>
      <c r="E264" s="2">
        <v>3</v>
      </c>
      <c r="F264" s="1" t="s">
        <v>31</v>
      </c>
      <c r="G264" s="3">
        <v>24886</v>
      </c>
      <c r="H264" s="1" t="s">
        <v>18</v>
      </c>
      <c r="I264" s="1" t="s">
        <v>19</v>
      </c>
      <c r="J264" s="3">
        <v>36896</v>
      </c>
      <c r="K264" s="2">
        <v>0</v>
      </c>
      <c r="L264" s="2">
        <v>7</v>
      </c>
      <c r="M264" s="2">
        <v>23</v>
      </c>
      <c r="N264" s="2">
        <v>1</v>
      </c>
      <c r="O264" s="1" t="s">
        <v>20</v>
      </c>
      <c r="P264" s="3">
        <v>38199</v>
      </c>
      <c r="Q264" s="1" cm="1">
        <f t="array" ref="Q264">_xlfn.XLOOKUP(A264,$X$2:$X$291,$Z$2:$Z$291, N/A,0)</f>
        <v>28.8462</v>
      </c>
      <c r="R264" s="1" t="str" cm="1">
        <f t="array" ref="R264">_xlfn.XLOOKUP(A264,$AD$2:$AD$291,$AI$2:$AI$291,N/A,0)</f>
        <v>Tool Design</v>
      </c>
      <c r="S264" s="19">
        <f t="shared" si="4"/>
        <v>0</v>
      </c>
      <c r="T264" s="1"/>
      <c r="U264" s="1">
        <v>18.18825655172412</v>
      </c>
      <c r="V264" s="1"/>
      <c r="W264" s="1"/>
      <c r="X264" s="2">
        <v>280</v>
      </c>
      <c r="Y264" s="3">
        <v>37073</v>
      </c>
      <c r="Z264" s="2">
        <v>23.076899999999998</v>
      </c>
      <c r="AA264" s="2">
        <v>2</v>
      </c>
      <c r="AB264" s="1" t="s">
        <v>383</v>
      </c>
      <c r="AD264" s="2">
        <v>176</v>
      </c>
      <c r="AE264" s="2">
        <v>1</v>
      </c>
      <c r="AF264" s="3">
        <v>36239</v>
      </c>
      <c r="AG264" s="3">
        <v>36238</v>
      </c>
      <c r="AH264" s="2">
        <v>11</v>
      </c>
      <c r="AI264" s="1" t="s">
        <v>410</v>
      </c>
      <c r="AJ264" s="1" t="s">
        <v>408</v>
      </c>
      <c r="AK264" s="3">
        <v>35947</v>
      </c>
    </row>
    <row r="265" spans="1:37" ht="67.2" thickBot="1" x14ac:dyDescent="0.35">
      <c r="A265" s="2">
        <v>264</v>
      </c>
      <c r="B265" s="2">
        <v>437296311</v>
      </c>
      <c r="C265" s="2">
        <v>1038</v>
      </c>
      <c r="D265" s="1" t="s">
        <v>323</v>
      </c>
      <c r="E265" s="2">
        <v>274</v>
      </c>
      <c r="F265" s="1" t="s">
        <v>324</v>
      </c>
      <c r="G265" s="3">
        <v>24898</v>
      </c>
      <c r="H265" s="1" t="s">
        <v>19</v>
      </c>
      <c r="I265" s="1" t="s">
        <v>26</v>
      </c>
      <c r="J265" s="3">
        <v>36897</v>
      </c>
      <c r="K265" s="2">
        <v>0</v>
      </c>
      <c r="L265" s="2">
        <v>50</v>
      </c>
      <c r="M265" s="2">
        <v>45</v>
      </c>
      <c r="N265" s="2">
        <v>1</v>
      </c>
      <c r="O265" s="1" t="s">
        <v>20</v>
      </c>
      <c r="P265" s="3">
        <v>38199</v>
      </c>
      <c r="Q265" s="1" cm="1">
        <f t="array" ref="Q265">_xlfn.XLOOKUP(A265,$X$2:$X$291,$Z$2:$Z$291, N/A,0)</f>
        <v>12.75</v>
      </c>
      <c r="R265" s="1" t="str" cm="1">
        <f t="array" ref="R265">_xlfn.XLOOKUP(A265,$AD$2:$AD$291,$AI$2:$AI$291,N/A,0)</f>
        <v>Purchasing</v>
      </c>
      <c r="S265" s="19">
        <f t="shared" si="4"/>
        <v>3845.6516257283597</v>
      </c>
      <c r="T265" s="1"/>
      <c r="U265" s="1">
        <v>18.18825655172412</v>
      </c>
      <c r="V265" s="1"/>
      <c r="W265" s="1"/>
      <c r="X265" s="2">
        <v>287</v>
      </c>
      <c r="Y265" s="3">
        <v>37561</v>
      </c>
      <c r="Z265" s="2">
        <v>23.076899999999998</v>
      </c>
      <c r="AA265" s="2">
        <v>2</v>
      </c>
      <c r="AB265" s="1" t="s">
        <v>383</v>
      </c>
      <c r="AD265" s="2">
        <v>188</v>
      </c>
      <c r="AE265" s="2">
        <v>1</v>
      </c>
      <c r="AF265" s="3">
        <v>36246</v>
      </c>
      <c r="AG265" s="3">
        <v>36245</v>
      </c>
      <c r="AH265" s="2">
        <v>11</v>
      </c>
      <c r="AI265" s="1" t="s">
        <v>410</v>
      </c>
      <c r="AJ265" s="1" t="s">
        <v>408</v>
      </c>
      <c r="AK265" s="3">
        <v>35947</v>
      </c>
    </row>
    <row r="266" spans="1:37" ht="67.2" thickBot="1" x14ac:dyDescent="0.35">
      <c r="A266" s="2">
        <v>265</v>
      </c>
      <c r="B266" s="2">
        <v>486228782</v>
      </c>
      <c r="C266" s="2">
        <v>1008</v>
      </c>
      <c r="D266" s="1" t="s">
        <v>376</v>
      </c>
      <c r="E266" s="2">
        <v>263</v>
      </c>
      <c r="F266" s="1" t="s">
        <v>374</v>
      </c>
      <c r="G266" s="3">
        <v>29035</v>
      </c>
      <c r="H266" s="1" t="s">
        <v>19</v>
      </c>
      <c r="I266" s="1" t="s">
        <v>26</v>
      </c>
      <c r="J266" s="3">
        <v>36914</v>
      </c>
      <c r="K266" s="2">
        <v>0</v>
      </c>
      <c r="L266" s="2">
        <v>8</v>
      </c>
      <c r="M266" s="2">
        <v>24</v>
      </c>
      <c r="N266" s="2">
        <v>1</v>
      </c>
      <c r="O266" s="1" t="s">
        <v>20</v>
      </c>
      <c r="P266" s="3">
        <v>38199</v>
      </c>
      <c r="Q266" s="1" cm="1">
        <f t="array" ref="Q266">_xlfn.XLOOKUP(A266,$X$2:$X$291,$Z$2:$Z$291, N/A,0)</f>
        <v>25</v>
      </c>
      <c r="R266" s="1" t="str" cm="1">
        <f t="array" ref="R266">_xlfn.XLOOKUP(A266,$AD$2:$AD$291,$AI$2:$AI$291,N/A,0)</f>
        <v>Tool Design</v>
      </c>
      <c r="S266" s="19">
        <f t="shared" si="4"/>
        <v>0</v>
      </c>
      <c r="T266" s="1"/>
      <c r="U266" s="1">
        <v>18.18825655172412</v>
      </c>
      <c r="V266" s="1">
        <v>14</v>
      </c>
      <c r="W266" s="1"/>
      <c r="X266" s="2">
        <v>289</v>
      </c>
      <c r="Y266" s="3">
        <v>37803</v>
      </c>
      <c r="Z266" s="2">
        <v>23.076899999999998</v>
      </c>
      <c r="AA266" s="2">
        <v>2</v>
      </c>
      <c r="AB266" s="1" t="s">
        <v>383</v>
      </c>
      <c r="AD266" s="2">
        <v>54</v>
      </c>
      <c r="AE266" s="2">
        <v>3</v>
      </c>
      <c r="AF266" s="3">
        <v>36177</v>
      </c>
      <c r="AG266" s="3">
        <v>36176</v>
      </c>
      <c r="AH266" s="2">
        <v>12</v>
      </c>
      <c r="AI266" s="1" t="s">
        <v>411</v>
      </c>
      <c r="AJ266" s="1" t="s">
        <v>412</v>
      </c>
      <c r="AK266" s="3">
        <v>35947</v>
      </c>
    </row>
    <row r="267" spans="1:37" ht="67.2" thickBot="1" x14ac:dyDescent="0.35">
      <c r="A267" s="2">
        <v>266</v>
      </c>
      <c r="B267" s="2">
        <v>280633567</v>
      </c>
      <c r="C267" s="2">
        <v>1039</v>
      </c>
      <c r="D267" s="1" t="s">
        <v>325</v>
      </c>
      <c r="E267" s="2">
        <v>274</v>
      </c>
      <c r="F267" s="1" t="s">
        <v>324</v>
      </c>
      <c r="G267" s="3">
        <v>24886</v>
      </c>
      <c r="H267" s="1" t="s">
        <v>19</v>
      </c>
      <c r="I267" s="1" t="s">
        <v>19</v>
      </c>
      <c r="J267" s="3">
        <v>36916</v>
      </c>
      <c r="K267" s="2">
        <v>0</v>
      </c>
      <c r="L267" s="2">
        <v>51</v>
      </c>
      <c r="M267" s="2">
        <v>45</v>
      </c>
      <c r="N267" s="2">
        <v>1</v>
      </c>
      <c r="O267" s="1" t="s">
        <v>20</v>
      </c>
      <c r="P267" s="3">
        <v>38199</v>
      </c>
      <c r="Q267" s="1" cm="1">
        <f t="array" ref="Q267">_xlfn.XLOOKUP(A267,$X$2:$X$291,$Z$2:$Z$291, N/A,0)</f>
        <v>12.75</v>
      </c>
      <c r="R267" s="1" t="str" cm="1">
        <f t="array" ref="R267">_xlfn.XLOOKUP(A267,$AD$2:$AD$291,$AI$2:$AI$291,N/A,0)</f>
        <v>Purchasing</v>
      </c>
      <c r="S267" s="19">
        <f t="shared" si="4"/>
        <v>3846.1848231354011</v>
      </c>
      <c r="T267" s="1"/>
      <c r="U267" s="1">
        <v>18.18825655172412</v>
      </c>
      <c r="V267" s="1"/>
      <c r="W267" s="1"/>
      <c r="X267" s="2">
        <v>276</v>
      </c>
      <c r="Y267" s="3">
        <v>37073</v>
      </c>
      <c r="Z267" s="2">
        <v>23.076899999999998</v>
      </c>
      <c r="AA267" s="2">
        <v>2</v>
      </c>
      <c r="AB267" s="1" t="s">
        <v>383</v>
      </c>
      <c r="AD267" s="2">
        <v>90</v>
      </c>
      <c r="AE267" s="2">
        <v>1</v>
      </c>
      <c r="AF267" s="3">
        <v>36196</v>
      </c>
      <c r="AG267" s="3">
        <v>36195</v>
      </c>
      <c r="AH267" s="2">
        <v>12</v>
      </c>
      <c r="AI267" s="1" t="s">
        <v>411</v>
      </c>
      <c r="AJ267" s="1" t="s">
        <v>412</v>
      </c>
      <c r="AK267" s="3">
        <v>35947</v>
      </c>
    </row>
    <row r="268" spans="1:37" ht="67.2" thickBot="1" x14ac:dyDescent="0.35">
      <c r="A268" s="2">
        <v>267</v>
      </c>
      <c r="B268" s="2">
        <v>42487730</v>
      </c>
      <c r="C268" s="2">
        <v>1003</v>
      </c>
      <c r="D268" s="1" t="s">
        <v>37</v>
      </c>
      <c r="E268" s="2">
        <v>3</v>
      </c>
      <c r="F268" s="1" t="s">
        <v>38</v>
      </c>
      <c r="G268" s="3">
        <v>25401</v>
      </c>
      <c r="H268" s="1" t="s">
        <v>18</v>
      </c>
      <c r="I268" s="1" t="s">
        <v>19</v>
      </c>
      <c r="J268" s="3">
        <v>36921</v>
      </c>
      <c r="K268" s="2">
        <v>1</v>
      </c>
      <c r="L268" s="2">
        <v>3</v>
      </c>
      <c r="M268" s="2">
        <v>21</v>
      </c>
      <c r="N268" s="2">
        <v>1</v>
      </c>
      <c r="O268" s="1" t="s">
        <v>20</v>
      </c>
      <c r="P268" s="3">
        <v>38199</v>
      </c>
      <c r="Q268" s="1" cm="1">
        <f t="array" ref="Q268">_xlfn.XLOOKUP(A268,$X$2:$X$291,$Z$2:$Z$291, N/A,0)</f>
        <v>36.057699999999997</v>
      </c>
      <c r="R268" s="1" t="str" cm="1">
        <f t="array" ref="R268">_xlfn.XLOOKUP(A268,$AD$2:$AD$291,$AI$2:$AI$291,N/A,0)</f>
        <v>Engineering</v>
      </c>
      <c r="S268" s="19">
        <f t="shared" si="4"/>
        <v>0</v>
      </c>
      <c r="T268" s="1"/>
      <c r="U268" s="1">
        <v>18.18825655172412</v>
      </c>
      <c r="V268" s="1"/>
      <c r="W268" s="1"/>
      <c r="X268" s="2">
        <v>275</v>
      </c>
      <c r="Y268" s="3">
        <v>37073</v>
      </c>
      <c r="Z268" s="2">
        <v>23.076899999999998</v>
      </c>
      <c r="AA268" s="2">
        <v>2</v>
      </c>
      <c r="AB268" s="1" t="s">
        <v>383</v>
      </c>
      <c r="AD268" s="2">
        <v>127</v>
      </c>
      <c r="AE268" s="2">
        <v>1</v>
      </c>
      <c r="AF268" s="3">
        <v>36214</v>
      </c>
      <c r="AG268" s="3">
        <v>36213</v>
      </c>
      <c r="AH268" s="2">
        <v>12</v>
      </c>
      <c r="AI268" s="1" t="s">
        <v>411</v>
      </c>
      <c r="AJ268" s="1" t="s">
        <v>412</v>
      </c>
      <c r="AK268" s="3">
        <v>35947</v>
      </c>
    </row>
    <row r="269" spans="1:37" ht="67.2" thickBot="1" x14ac:dyDescent="0.35">
      <c r="A269" s="2">
        <v>268</v>
      </c>
      <c r="B269" s="2">
        <v>502097814</v>
      </c>
      <c r="C269" s="2">
        <v>1011</v>
      </c>
      <c r="D269" s="1" t="s">
        <v>341</v>
      </c>
      <c r="E269" s="2">
        <v>273</v>
      </c>
      <c r="F269" s="1" t="s">
        <v>342</v>
      </c>
      <c r="G269" s="3">
        <v>15297</v>
      </c>
      <c r="H269" s="1" t="s">
        <v>19</v>
      </c>
      <c r="I269" s="1" t="s">
        <v>19</v>
      </c>
      <c r="J269" s="3">
        <v>36926</v>
      </c>
      <c r="K269" s="2">
        <v>1</v>
      </c>
      <c r="L269" s="2">
        <v>14</v>
      </c>
      <c r="M269" s="2">
        <v>27</v>
      </c>
      <c r="N269" s="2">
        <v>1</v>
      </c>
      <c r="O269" s="1" t="s">
        <v>20</v>
      </c>
      <c r="P269" s="3">
        <v>38199</v>
      </c>
      <c r="Q269" s="1" cm="1">
        <f t="array" ref="Q269">_xlfn.XLOOKUP(A269,$X$2:$X$291,$Z$2:$Z$291, N/A,0)</f>
        <v>48.100999999999999</v>
      </c>
      <c r="R269" s="1" t="str" cm="1">
        <f t="array" ref="R269">_xlfn.XLOOKUP(A269,$AD$2:$AD$291,$AI$2:$AI$291,N/A,0)</f>
        <v>Sales</v>
      </c>
      <c r="S269" s="19">
        <f t="shared" si="4"/>
        <v>0</v>
      </c>
      <c r="T269" s="1"/>
      <c r="U269" s="1">
        <v>18.18825655172412</v>
      </c>
      <c r="V269" s="1"/>
      <c r="W269" s="1"/>
      <c r="X269" s="2">
        <v>286</v>
      </c>
      <c r="Y269" s="3">
        <v>37438</v>
      </c>
      <c r="Z269" s="2">
        <v>23.076899999999998</v>
      </c>
      <c r="AA269" s="2">
        <v>2</v>
      </c>
      <c r="AB269" s="1" t="s">
        <v>383</v>
      </c>
      <c r="AD269" s="2">
        <v>161</v>
      </c>
      <c r="AE269" s="2">
        <v>1</v>
      </c>
      <c r="AF269" s="3">
        <v>36232</v>
      </c>
      <c r="AG269" s="3">
        <v>36231</v>
      </c>
      <c r="AH269" s="2">
        <v>12</v>
      </c>
      <c r="AI269" s="1" t="s">
        <v>411</v>
      </c>
      <c r="AJ269" s="1" t="s">
        <v>412</v>
      </c>
      <c r="AK269" s="3">
        <v>35947</v>
      </c>
    </row>
    <row r="270" spans="1:37" ht="67.2" thickBot="1" x14ac:dyDescent="0.35">
      <c r="A270" s="2">
        <v>269</v>
      </c>
      <c r="B270" s="2">
        <v>323403273</v>
      </c>
      <c r="C270" s="2">
        <v>1029</v>
      </c>
      <c r="D270" s="1" t="s">
        <v>105</v>
      </c>
      <c r="E270" s="2">
        <v>6</v>
      </c>
      <c r="F270" s="1" t="s">
        <v>97</v>
      </c>
      <c r="G270" s="3">
        <v>23849</v>
      </c>
      <c r="H270" s="1" t="s">
        <v>19</v>
      </c>
      <c r="I270" s="1" t="s">
        <v>26</v>
      </c>
      <c r="J270" s="3">
        <v>36929</v>
      </c>
      <c r="K270" s="2">
        <v>0</v>
      </c>
      <c r="L270" s="2">
        <v>41</v>
      </c>
      <c r="M270" s="2">
        <v>40</v>
      </c>
      <c r="N270" s="2">
        <v>1</v>
      </c>
      <c r="O270" s="1" t="s">
        <v>20</v>
      </c>
      <c r="P270" s="3">
        <v>38199</v>
      </c>
      <c r="Q270" s="1" cm="1">
        <f t="array" ref="Q270">_xlfn.XLOOKUP(A270,$X$2:$X$291,$Z$2:$Z$291, N/A,0)</f>
        <v>13.461499999999999</v>
      </c>
      <c r="R270" s="1" t="str" cm="1">
        <f t="array" ref="R270">_xlfn.XLOOKUP(A270,$AD$2:$AD$291,$AI$2:$AI$291,N/A,0)</f>
        <v>Marketing</v>
      </c>
      <c r="S270" s="19">
        <f t="shared" si="4"/>
        <v>0</v>
      </c>
      <c r="T270" s="1"/>
      <c r="U270" s="1">
        <v>18.18825655172412</v>
      </c>
      <c r="V270" s="1"/>
      <c r="W270" s="1"/>
      <c r="X270" s="2">
        <v>290</v>
      </c>
      <c r="Y270" s="3">
        <v>37803</v>
      </c>
      <c r="Z270" s="2">
        <v>23.076899999999998</v>
      </c>
      <c r="AA270" s="2">
        <v>2</v>
      </c>
      <c r="AB270" s="1" t="s">
        <v>383</v>
      </c>
      <c r="AD270" s="2">
        <v>212</v>
      </c>
      <c r="AE270" s="2">
        <v>2</v>
      </c>
      <c r="AF270" s="3">
        <v>36257</v>
      </c>
      <c r="AG270" s="3">
        <v>36256</v>
      </c>
      <c r="AH270" s="2">
        <v>12</v>
      </c>
      <c r="AI270" s="1" t="s">
        <v>411</v>
      </c>
      <c r="AJ270" s="1" t="s">
        <v>412</v>
      </c>
      <c r="AK270" s="3">
        <v>35947</v>
      </c>
    </row>
    <row r="271" spans="1:37" ht="67.2" thickBot="1" x14ac:dyDescent="0.35">
      <c r="A271" s="2">
        <v>270</v>
      </c>
      <c r="B271" s="2">
        <v>56920285</v>
      </c>
      <c r="C271" s="2">
        <v>1004</v>
      </c>
      <c r="D271" s="1" t="s">
        <v>39</v>
      </c>
      <c r="E271" s="2">
        <v>3</v>
      </c>
      <c r="F271" s="1" t="s">
        <v>33</v>
      </c>
      <c r="G271" s="3">
        <v>18782</v>
      </c>
      <c r="H271" s="1" t="s">
        <v>19</v>
      </c>
      <c r="I271" s="1" t="s">
        <v>26</v>
      </c>
      <c r="J271" s="3">
        <v>36940</v>
      </c>
      <c r="K271" s="2">
        <v>1</v>
      </c>
      <c r="L271" s="2">
        <v>4</v>
      </c>
      <c r="M271" s="2">
        <v>22</v>
      </c>
      <c r="N271" s="2">
        <v>1</v>
      </c>
      <c r="O271" s="1" t="s">
        <v>20</v>
      </c>
      <c r="P271" s="3">
        <v>38199</v>
      </c>
      <c r="Q271" s="1" cm="1">
        <f t="array" ref="Q271">_xlfn.XLOOKUP(A271,$X$2:$X$291,$Z$2:$Z$291, N/A,0)</f>
        <v>32.692300000000003</v>
      </c>
      <c r="R271" s="1" t="str" cm="1">
        <f t="array" ref="R271">_xlfn.XLOOKUP(A271,$AD$2:$AD$291,$AI$2:$AI$291,N/A,0)</f>
        <v>Engineering</v>
      </c>
      <c r="S271" s="19">
        <f t="shared" si="4"/>
        <v>0</v>
      </c>
      <c r="T271" s="1"/>
      <c r="U271" s="1">
        <v>18.18825655172412</v>
      </c>
      <c r="V271" s="1">
        <v>14</v>
      </c>
      <c r="W271" s="1"/>
      <c r="X271" s="2">
        <v>279</v>
      </c>
      <c r="Y271" s="3">
        <v>37073</v>
      </c>
      <c r="Z271" s="2">
        <v>23.076899999999998</v>
      </c>
      <c r="AA271" s="2">
        <v>2</v>
      </c>
      <c r="AB271" s="1" t="s">
        <v>383</v>
      </c>
      <c r="AD271" s="2">
        <v>41</v>
      </c>
      <c r="AE271" s="2">
        <v>1</v>
      </c>
      <c r="AF271" s="3">
        <v>36170</v>
      </c>
      <c r="AG271" s="3">
        <v>36169</v>
      </c>
      <c r="AH271" s="2">
        <v>13</v>
      </c>
      <c r="AI271" s="1" t="s">
        <v>412</v>
      </c>
      <c r="AJ271" s="1" t="s">
        <v>412</v>
      </c>
      <c r="AK271" s="3">
        <v>35947</v>
      </c>
    </row>
    <row r="272" spans="1:37" ht="67.2" thickBot="1" x14ac:dyDescent="0.35">
      <c r="A272" s="2">
        <v>271</v>
      </c>
      <c r="B272" s="2">
        <v>222969461</v>
      </c>
      <c r="C272" s="2">
        <v>1036</v>
      </c>
      <c r="D272" s="1" t="s">
        <v>106</v>
      </c>
      <c r="E272" s="2">
        <v>6</v>
      </c>
      <c r="F272" s="1" t="s">
        <v>101</v>
      </c>
      <c r="G272" s="3">
        <v>24934</v>
      </c>
      <c r="H272" s="1" t="s">
        <v>18</v>
      </c>
      <c r="I272" s="1" t="s">
        <v>19</v>
      </c>
      <c r="J272" s="3">
        <v>36960</v>
      </c>
      <c r="K272" s="2">
        <v>0</v>
      </c>
      <c r="L272" s="2">
        <v>48</v>
      </c>
      <c r="M272" s="2">
        <v>44</v>
      </c>
      <c r="N272" s="2">
        <v>1</v>
      </c>
      <c r="O272" s="1" t="s">
        <v>20</v>
      </c>
      <c r="P272" s="3">
        <v>38199</v>
      </c>
      <c r="Q272" s="1" cm="1">
        <f t="array" ref="Q272">_xlfn.XLOOKUP(A272,$X$2:$X$291,$Z$2:$Z$291, N/A,0)</f>
        <v>14.4231</v>
      </c>
      <c r="R272" s="1" t="str" cm="1">
        <f t="array" ref="R272">_xlfn.XLOOKUP(A272,$AD$2:$AD$291,$AI$2:$AI$291,N/A,0)</f>
        <v>Marketing</v>
      </c>
      <c r="S272" s="19">
        <f t="shared" si="4"/>
        <v>0</v>
      </c>
      <c r="T272" s="1"/>
      <c r="U272" s="1">
        <v>18.18825655172412</v>
      </c>
      <c r="V272" s="1"/>
      <c r="W272" s="1"/>
      <c r="X272" s="2">
        <v>283</v>
      </c>
      <c r="Y272" s="3">
        <v>37073</v>
      </c>
      <c r="Z272" s="2">
        <v>23.076899999999998</v>
      </c>
      <c r="AA272" s="2">
        <v>2</v>
      </c>
      <c r="AB272" s="1" t="s">
        <v>383</v>
      </c>
      <c r="AD272" s="2">
        <v>77</v>
      </c>
      <c r="AE272" s="2">
        <v>1</v>
      </c>
      <c r="AF272" s="3">
        <v>36189</v>
      </c>
      <c r="AG272" s="3">
        <v>36188</v>
      </c>
      <c r="AH272" s="2">
        <v>13</v>
      </c>
      <c r="AI272" s="1" t="s">
        <v>412</v>
      </c>
      <c r="AJ272" s="1" t="s">
        <v>412</v>
      </c>
      <c r="AK272" s="3">
        <v>35947</v>
      </c>
    </row>
    <row r="273" spans="1:37" ht="67.2" thickBot="1" x14ac:dyDescent="0.35">
      <c r="A273" s="2">
        <v>272</v>
      </c>
      <c r="B273" s="2">
        <v>52541318</v>
      </c>
      <c r="C273" s="2">
        <v>1031</v>
      </c>
      <c r="D273" s="1" t="s">
        <v>107</v>
      </c>
      <c r="E273" s="2">
        <v>6</v>
      </c>
      <c r="F273" s="1" t="s">
        <v>97</v>
      </c>
      <c r="G273" s="3">
        <v>24898</v>
      </c>
      <c r="H273" s="1" t="s">
        <v>18</v>
      </c>
      <c r="I273" s="1" t="s">
        <v>26</v>
      </c>
      <c r="J273" s="3">
        <v>36967</v>
      </c>
      <c r="K273" s="2">
        <v>0</v>
      </c>
      <c r="L273" s="2">
        <v>43</v>
      </c>
      <c r="M273" s="2">
        <v>41</v>
      </c>
      <c r="N273" s="2">
        <v>1</v>
      </c>
      <c r="O273" s="1" t="s">
        <v>20</v>
      </c>
      <c r="P273" s="3">
        <v>38199</v>
      </c>
      <c r="Q273" s="1" cm="1">
        <f t="array" ref="Q273">_xlfn.XLOOKUP(A273,$X$2:$X$291,$Z$2:$Z$291, N/A,0)</f>
        <v>13.461499999999999</v>
      </c>
      <c r="R273" s="1" t="str" cm="1">
        <f t="array" ref="R273">_xlfn.XLOOKUP(A273,$AD$2:$AD$291,$AI$2:$AI$291,N/A,0)</f>
        <v>Marketing</v>
      </c>
      <c r="S273" s="19">
        <f t="shared" si="4"/>
        <v>0</v>
      </c>
      <c r="T273" s="1"/>
      <c r="U273" s="1">
        <v>18.18825655172412</v>
      </c>
      <c r="V273" s="1"/>
      <c r="W273" s="1"/>
      <c r="X273" s="2">
        <v>285</v>
      </c>
      <c r="Y273" s="3">
        <v>37438</v>
      </c>
      <c r="Z273" s="2">
        <v>23.076899999999998</v>
      </c>
      <c r="AA273" s="2">
        <v>2</v>
      </c>
      <c r="AB273" s="1" t="s">
        <v>383</v>
      </c>
      <c r="AD273" s="2">
        <v>111</v>
      </c>
      <c r="AE273" s="2">
        <v>1</v>
      </c>
      <c r="AF273" s="3">
        <v>36207</v>
      </c>
      <c r="AG273" s="3">
        <v>36206</v>
      </c>
      <c r="AH273" s="2">
        <v>13</v>
      </c>
      <c r="AI273" s="1" t="s">
        <v>412</v>
      </c>
      <c r="AJ273" s="1" t="s">
        <v>412</v>
      </c>
      <c r="AK273" s="3">
        <v>35947</v>
      </c>
    </row>
    <row r="274" spans="1:37" ht="67.2" thickBot="1" x14ac:dyDescent="0.35">
      <c r="A274" s="2">
        <v>273</v>
      </c>
      <c r="B274" s="2">
        <v>112432117</v>
      </c>
      <c r="C274" s="2">
        <v>1010</v>
      </c>
      <c r="D274" s="1" t="s">
        <v>343</v>
      </c>
      <c r="E274" s="2">
        <v>109</v>
      </c>
      <c r="F274" s="1" t="s">
        <v>344</v>
      </c>
      <c r="G274" s="3">
        <v>24661</v>
      </c>
      <c r="H274" s="1" t="s">
        <v>18</v>
      </c>
      <c r="I274" s="1" t="s">
        <v>19</v>
      </c>
      <c r="J274" s="3">
        <v>36968</v>
      </c>
      <c r="K274" s="2">
        <v>1</v>
      </c>
      <c r="L274" s="2">
        <v>10</v>
      </c>
      <c r="M274" s="2">
        <v>25</v>
      </c>
      <c r="N274" s="2">
        <v>1</v>
      </c>
      <c r="O274" s="1" t="s">
        <v>20</v>
      </c>
      <c r="P274" s="3">
        <v>38199</v>
      </c>
      <c r="Q274" s="1" cm="1">
        <f t="array" ref="Q274">_xlfn.XLOOKUP(A274,$X$2:$X$291,$Z$2:$Z$291, N/A,0)</f>
        <v>72.115399999999994</v>
      </c>
      <c r="R274" s="1" t="str" cm="1">
        <f t="array" ref="R274">_xlfn.XLOOKUP(A274,$AD$2:$AD$291,$AI$2:$AI$291,N/A,0)</f>
        <v>Sales</v>
      </c>
      <c r="S274" s="19">
        <f t="shared" si="4"/>
        <v>0</v>
      </c>
      <c r="T274" s="1"/>
      <c r="U274" s="1">
        <v>18.18825655172412</v>
      </c>
      <c r="V274" s="1"/>
      <c r="W274" s="1"/>
      <c r="X274" s="2">
        <v>278</v>
      </c>
      <c r="Y274" s="3">
        <v>37073</v>
      </c>
      <c r="Z274" s="2">
        <v>23.076899999999998</v>
      </c>
      <c r="AA274" s="2">
        <v>2</v>
      </c>
      <c r="AB274" s="1" t="s">
        <v>383</v>
      </c>
      <c r="AD274" s="2">
        <v>145</v>
      </c>
      <c r="AE274" s="2">
        <v>2</v>
      </c>
      <c r="AF274" s="3">
        <v>36225</v>
      </c>
      <c r="AG274" s="3">
        <v>36224</v>
      </c>
      <c r="AH274" s="2">
        <v>13</v>
      </c>
      <c r="AI274" s="1" t="s">
        <v>412</v>
      </c>
      <c r="AJ274" s="1" t="s">
        <v>412</v>
      </c>
      <c r="AK274" s="3">
        <v>35947</v>
      </c>
    </row>
    <row r="275" spans="1:37" ht="67.2" thickBot="1" x14ac:dyDescent="0.35">
      <c r="A275" s="2">
        <v>274</v>
      </c>
      <c r="B275" s="2">
        <v>895209680</v>
      </c>
      <c r="C275" s="2">
        <v>1037</v>
      </c>
      <c r="D275" s="1" t="s">
        <v>108</v>
      </c>
      <c r="E275" s="2">
        <v>71</v>
      </c>
      <c r="F275" s="1" t="s">
        <v>109</v>
      </c>
      <c r="G275" s="3">
        <v>24910</v>
      </c>
      <c r="H275" s="1" t="s">
        <v>18</v>
      </c>
      <c r="I275" s="1" t="s">
        <v>26</v>
      </c>
      <c r="J275" s="3">
        <v>36978</v>
      </c>
      <c r="K275" s="2">
        <v>1</v>
      </c>
      <c r="L275" s="2">
        <v>49</v>
      </c>
      <c r="M275" s="2">
        <v>44</v>
      </c>
      <c r="N275" s="2">
        <v>1</v>
      </c>
      <c r="O275" s="1" t="s">
        <v>20</v>
      </c>
      <c r="P275" s="3">
        <v>38199</v>
      </c>
      <c r="Q275" s="1" cm="1">
        <f t="array" ref="Q275">_xlfn.XLOOKUP(A275,$X$2:$X$291,$Z$2:$Z$291, N/A,0)</f>
        <v>30</v>
      </c>
      <c r="R275" s="1" t="str" cm="1">
        <f t="array" ref="R275">_xlfn.XLOOKUP(A275,$AD$2:$AD$291,$AI$2:$AI$291,N/A,0)</f>
        <v>Purchasing</v>
      </c>
      <c r="S275" s="19">
        <f t="shared" si="4"/>
        <v>9047.3362691671227</v>
      </c>
      <c r="T275" s="1"/>
      <c r="U275" s="1">
        <v>18.18825655172412</v>
      </c>
      <c r="V275" s="1"/>
      <c r="W275" s="1"/>
      <c r="X275" s="2">
        <v>30</v>
      </c>
      <c r="Y275" s="3">
        <v>36167</v>
      </c>
      <c r="Z275" s="2">
        <v>27.139399999999998</v>
      </c>
      <c r="AA275" s="2">
        <v>2</v>
      </c>
      <c r="AB275" s="1" t="s">
        <v>383</v>
      </c>
      <c r="AD275" s="2">
        <v>200</v>
      </c>
      <c r="AE275" s="2">
        <v>1</v>
      </c>
      <c r="AF275" s="3">
        <v>36251</v>
      </c>
      <c r="AG275" s="3">
        <v>36250</v>
      </c>
      <c r="AH275" s="2">
        <v>13</v>
      </c>
      <c r="AI275" s="1" t="s">
        <v>412</v>
      </c>
      <c r="AJ275" s="1" t="s">
        <v>412</v>
      </c>
      <c r="AK275" s="3">
        <v>35947</v>
      </c>
    </row>
    <row r="276" spans="1:37" ht="67.2" thickBot="1" x14ac:dyDescent="0.35">
      <c r="A276" s="2">
        <v>275</v>
      </c>
      <c r="B276" s="2">
        <v>841560125</v>
      </c>
      <c r="C276" s="2">
        <v>1026</v>
      </c>
      <c r="D276" s="1" t="s">
        <v>345</v>
      </c>
      <c r="E276" s="2">
        <v>268</v>
      </c>
      <c r="F276" s="1" t="s">
        <v>346</v>
      </c>
      <c r="G276" s="3">
        <v>21576</v>
      </c>
      <c r="H276" s="1" t="s">
        <v>18</v>
      </c>
      <c r="I276" s="1" t="s">
        <v>19</v>
      </c>
      <c r="J276" s="3">
        <v>37073</v>
      </c>
      <c r="K276" s="2">
        <v>1</v>
      </c>
      <c r="L276" s="2">
        <v>38</v>
      </c>
      <c r="M276" s="2">
        <v>39</v>
      </c>
      <c r="N276" s="2">
        <v>1</v>
      </c>
      <c r="O276" s="1" t="s">
        <v>20</v>
      </c>
      <c r="P276" s="3">
        <v>38199</v>
      </c>
      <c r="Q276" s="1" cm="1">
        <f t="array" ref="Q276">_xlfn.XLOOKUP(A276,$X$2:$X$291,$Z$2:$Z$291, N/A,0)</f>
        <v>23.076899999999998</v>
      </c>
      <c r="R276" s="1" t="str" cm="1">
        <f t="array" ref="R276">_xlfn.XLOOKUP(A276,$AD$2:$AD$291,$AI$2:$AI$291,N/A,0)</f>
        <v>Sales</v>
      </c>
      <c r="S276" s="19">
        <f t="shared" si="4"/>
        <v>6948.7946529886995</v>
      </c>
      <c r="T276" s="1"/>
      <c r="U276" s="1">
        <v>18.18825655172412</v>
      </c>
      <c r="V276" s="1">
        <v>14</v>
      </c>
      <c r="W276" s="1"/>
      <c r="X276" s="2">
        <v>212</v>
      </c>
      <c r="Y276" s="3">
        <v>36257</v>
      </c>
      <c r="Z276" s="2">
        <v>16.826899999999998</v>
      </c>
      <c r="AA276" s="2">
        <v>2</v>
      </c>
      <c r="AB276" s="1" t="s">
        <v>383</v>
      </c>
      <c r="AD276" s="2">
        <v>253</v>
      </c>
      <c r="AE276" s="2">
        <v>3</v>
      </c>
      <c r="AF276" s="3">
        <v>36611</v>
      </c>
      <c r="AG276" s="3">
        <v>36610</v>
      </c>
      <c r="AH276" s="2">
        <v>13</v>
      </c>
      <c r="AI276" s="1" t="s">
        <v>412</v>
      </c>
      <c r="AJ276" s="1" t="s">
        <v>412</v>
      </c>
      <c r="AK276" s="3">
        <v>35947</v>
      </c>
    </row>
    <row r="277" spans="1:37" ht="67.2" thickBot="1" x14ac:dyDescent="0.35">
      <c r="A277" s="2">
        <v>276</v>
      </c>
      <c r="B277" s="2">
        <v>191644724</v>
      </c>
      <c r="C277" s="2">
        <v>1018</v>
      </c>
      <c r="D277" s="1" t="s">
        <v>347</v>
      </c>
      <c r="E277" s="2">
        <v>268</v>
      </c>
      <c r="F277" s="1" t="s">
        <v>346</v>
      </c>
      <c r="G277" s="3">
        <v>25657</v>
      </c>
      <c r="H277" s="1" t="s">
        <v>19</v>
      </c>
      <c r="I277" s="1" t="s">
        <v>26</v>
      </c>
      <c r="J277" s="3">
        <v>37073</v>
      </c>
      <c r="K277" s="2">
        <v>1</v>
      </c>
      <c r="L277" s="2">
        <v>27</v>
      </c>
      <c r="M277" s="2">
        <v>33</v>
      </c>
      <c r="N277" s="2">
        <v>1</v>
      </c>
      <c r="O277" s="1" t="s">
        <v>20</v>
      </c>
      <c r="P277" s="3">
        <v>38199</v>
      </c>
      <c r="Q277" s="1" cm="1">
        <f t="array" ref="Q277">_xlfn.XLOOKUP(A277,$X$2:$X$291,$Z$2:$Z$291, N/A,0)</f>
        <v>23.076899999999998</v>
      </c>
      <c r="R277" s="1" t="str" cm="1">
        <f t="array" ref="R277">_xlfn.XLOOKUP(A277,$AD$2:$AD$291,$AI$2:$AI$291,N/A,0)</f>
        <v>Sales</v>
      </c>
      <c r="S277" s="19">
        <f t="shared" si="4"/>
        <v>0</v>
      </c>
      <c r="T277" s="1"/>
      <c r="U277" s="1">
        <v>18.18825655172412</v>
      </c>
      <c r="V277" s="1"/>
      <c r="W277" s="1"/>
      <c r="X277" s="2">
        <v>54</v>
      </c>
      <c r="Y277" s="3">
        <v>36177</v>
      </c>
      <c r="Z277" s="2">
        <v>16.826899999999998</v>
      </c>
      <c r="AA277" s="2">
        <v>2</v>
      </c>
      <c r="AB277" s="1" t="s">
        <v>383</v>
      </c>
      <c r="AD277" s="2">
        <v>49</v>
      </c>
      <c r="AE277" s="2">
        <v>1</v>
      </c>
      <c r="AF277" s="3">
        <v>36175</v>
      </c>
      <c r="AG277" s="3">
        <v>36174</v>
      </c>
      <c r="AH277" s="2">
        <v>14</v>
      </c>
      <c r="AI277" s="1" t="s">
        <v>413</v>
      </c>
      <c r="AJ277" s="1" t="s">
        <v>408</v>
      </c>
      <c r="AK277" s="3">
        <v>35947</v>
      </c>
    </row>
    <row r="278" spans="1:37" ht="67.2" thickBot="1" x14ac:dyDescent="0.35">
      <c r="A278" s="2">
        <v>277</v>
      </c>
      <c r="B278" s="2">
        <v>615389812</v>
      </c>
      <c r="C278" s="2">
        <v>1016</v>
      </c>
      <c r="D278" s="1" t="s">
        <v>348</v>
      </c>
      <c r="E278" s="2">
        <v>268</v>
      </c>
      <c r="F278" s="1" t="s">
        <v>346</v>
      </c>
      <c r="G278" s="3">
        <v>19266</v>
      </c>
      <c r="H278" s="1" t="s">
        <v>18</v>
      </c>
      <c r="I278" s="1" t="s">
        <v>26</v>
      </c>
      <c r="J278" s="3">
        <v>37073</v>
      </c>
      <c r="K278" s="2">
        <v>1</v>
      </c>
      <c r="L278" s="2">
        <v>24</v>
      </c>
      <c r="M278" s="2">
        <v>32</v>
      </c>
      <c r="N278" s="2">
        <v>1</v>
      </c>
      <c r="O278" s="1" t="s">
        <v>20</v>
      </c>
      <c r="P278" s="3">
        <v>38199</v>
      </c>
      <c r="Q278" s="1" cm="1">
        <f t="array" ref="Q278">_xlfn.XLOOKUP(A278,$X$2:$X$291,$Z$2:$Z$291, N/A,0)</f>
        <v>23.076899999999998</v>
      </c>
      <c r="R278" s="1" t="str" cm="1">
        <f t="array" ref="R278">_xlfn.XLOOKUP(A278,$AD$2:$AD$291,$AI$2:$AI$291,N/A,0)</f>
        <v>Sales</v>
      </c>
      <c r="S278" s="19">
        <f t="shared" si="4"/>
        <v>0</v>
      </c>
      <c r="T278" s="1"/>
      <c r="U278" s="1">
        <v>18.18825655172412</v>
      </c>
      <c r="V278" s="1"/>
      <c r="W278" s="1"/>
      <c r="X278" s="2">
        <v>188</v>
      </c>
      <c r="Y278" s="3">
        <v>36246</v>
      </c>
      <c r="Z278" s="2">
        <v>32.451900000000002</v>
      </c>
      <c r="AA278" s="2">
        <v>2</v>
      </c>
      <c r="AB278" s="1" t="s">
        <v>383</v>
      </c>
      <c r="AD278" s="2">
        <v>218</v>
      </c>
      <c r="AE278" s="2">
        <v>1</v>
      </c>
      <c r="AF278" s="3">
        <v>36528</v>
      </c>
      <c r="AG278" s="3">
        <v>36527</v>
      </c>
      <c r="AH278" s="2">
        <v>14</v>
      </c>
      <c r="AI278" s="1" t="s">
        <v>413</v>
      </c>
      <c r="AJ278" s="1" t="s">
        <v>408</v>
      </c>
      <c r="AK278" s="3">
        <v>35947</v>
      </c>
    </row>
    <row r="279" spans="1:37" ht="67.2" thickBot="1" x14ac:dyDescent="0.35">
      <c r="A279" s="2">
        <v>278</v>
      </c>
      <c r="B279" s="2">
        <v>234474252</v>
      </c>
      <c r="C279" s="2">
        <v>1021</v>
      </c>
      <c r="D279" s="1" t="s">
        <v>349</v>
      </c>
      <c r="E279" s="2">
        <v>268</v>
      </c>
      <c r="F279" s="1" t="s">
        <v>346</v>
      </c>
      <c r="G279" s="3">
        <v>23808</v>
      </c>
      <c r="H279" s="1" t="s">
        <v>19</v>
      </c>
      <c r="I279" s="1" t="s">
        <v>19</v>
      </c>
      <c r="J279" s="3">
        <v>37073</v>
      </c>
      <c r="K279" s="2">
        <v>1</v>
      </c>
      <c r="L279" s="2">
        <v>33</v>
      </c>
      <c r="M279" s="2">
        <v>36</v>
      </c>
      <c r="N279" s="2">
        <v>1</v>
      </c>
      <c r="O279" s="1" t="s">
        <v>20</v>
      </c>
      <c r="P279" s="3">
        <v>38199</v>
      </c>
      <c r="Q279" s="1" cm="1">
        <f t="array" ref="Q279">_xlfn.XLOOKUP(A279,$X$2:$X$291,$Z$2:$Z$291, N/A,0)</f>
        <v>23.076899999999998</v>
      </c>
      <c r="R279" s="1" t="str" cm="1">
        <f t="array" ref="R279">_xlfn.XLOOKUP(A279,$AD$2:$AD$291,$AI$2:$AI$291,N/A,0)</f>
        <v>Sales</v>
      </c>
      <c r="S279" s="19">
        <f t="shared" si="4"/>
        <v>6943.898614756542</v>
      </c>
      <c r="T279" s="1"/>
      <c r="U279" s="1">
        <v>18.18825655172412</v>
      </c>
      <c r="V279" s="1"/>
      <c r="W279" s="1"/>
      <c r="X279" s="2">
        <v>28</v>
      </c>
      <c r="Y279" s="3">
        <v>36165</v>
      </c>
      <c r="Z279" s="2">
        <v>32.451900000000002</v>
      </c>
      <c r="AA279" s="2">
        <v>2</v>
      </c>
      <c r="AB279" s="1" t="s">
        <v>383</v>
      </c>
      <c r="AD279" s="2">
        <v>225</v>
      </c>
      <c r="AE279" s="2">
        <v>1</v>
      </c>
      <c r="AF279" s="3">
        <v>36547</v>
      </c>
      <c r="AG279" s="3">
        <v>36546</v>
      </c>
      <c r="AH279" s="2">
        <v>14</v>
      </c>
      <c r="AI279" s="1" t="s">
        <v>413</v>
      </c>
      <c r="AJ279" s="1" t="s">
        <v>408</v>
      </c>
      <c r="AK279" s="3">
        <v>35947</v>
      </c>
    </row>
    <row r="280" spans="1:37" ht="67.2" thickBot="1" x14ac:dyDescent="0.35">
      <c r="A280" s="2">
        <v>279</v>
      </c>
      <c r="B280" s="2">
        <v>716374314</v>
      </c>
      <c r="C280" s="2">
        <v>1019</v>
      </c>
      <c r="D280" s="1" t="s">
        <v>350</v>
      </c>
      <c r="E280" s="2">
        <v>268</v>
      </c>
      <c r="F280" s="1" t="s">
        <v>346</v>
      </c>
      <c r="G280" s="3">
        <v>23426</v>
      </c>
      <c r="H280" s="1" t="s">
        <v>19</v>
      </c>
      <c r="I280" s="1" t="s">
        <v>19</v>
      </c>
      <c r="J280" s="3">
        <v>37073</v>
      </c>
      <c r="K280" s="2">
        <v>1</v>
      </c>
      <c r="L280" s="2">
        <v>29</v>
      </c>
      <c r="M280" s="2">
        <v>34</v>
      </c>
      <c r="N280" s="2">
        <v>1</v>
      </c>
      <c r="O280" s="1" t="s">
        <v>20</v>
      </c>
      <c r="P280" s="3">
        <v>38199</v>
      </c>
      <c r="Q280" s="1" cm="1">
        <f t="array" ref="Q280">_xlfn.XLOOKUP(A280,$X$2:$X$291,$Z$2:$Z$291, N/A,0)</f>
        <v>23.076899999999998</v>
      </c>
      <c r="R280" s="1" t="str" cm="1">
        <f t="array" ref="R280">_xlfn.XLOOKUP(A280,$AD$2:$AD$291,$AI$2:$AI$291,N/A,0)</f>
        <v>Sales</v>
      </c>
      <c r="S280" s="19">
        <f t="shared" si="4"/>
        <v>0</v>
      </c>
      <c r="T280" s="1"/>
      <c r="U280" s="1">
        <v>18.18825655172412</v>
      </c>
      <c r="V280" s="1"/>
      <c r="W280" s="1"/>
      <c r="X280" s="2">
        <v>6</v>
      </c>
      <c r="Y280" s="3">
        <v>37408</v>
      </c>
      <c r="Z280" s="2">
        <v>37.5</v>
      </c>
      <c r="AA280" s="2">
        <v>2</v>
      </c>
      <c r="AB280" s="1" t="s">
        <v>384</v>
      </c>
      <c r="AD280" s="2">
        <v>242</v>
      </c>
      <c r="AE280" s="2">
        <v>2</v>
      </c>
      <c r="AF280" s="3">
        <v>36584</v>
      </c>
      <c r="AG280" s="3">
        <v>36583</v>
      </c>
      <c r="AH280" s="2">
        <v>14</v>
      </c>
      <c r="AI280" s="1" t="s">
        <v>413</v>
      </c>
      <c r="AJ280" s="1" t="s">
        <v>408</v>
      </c>
      <c r="AK280" s="3">
        <v>35947</v>
      </c>
    </row>
    <row r="281" spans="1:37" ht="67.2" thickBot="1" x14ac:dyDescent="0.35">
      <c r="A281" s="2">
        <v>280</v>
      </c>
      <c r="B281" s="2">
        <v>61161660</v>
      </c>
      <c r="C281" s="2">
        <v>1014</v>
      </c>
      <c r="D281" s="1" t="s">
        <v>351</v>
      </c>
      <c r="E281" s="2">
        <v>268</v>
      </c>
      <c r="F281" s="1" t="s">
        <v>346</v>
      </c>
      <c r="G281" s="3">
        <v>23748</v>
      </c>
      <c r="H281" s="1" t="s">
        <v>18</v>
      </c>
      <c r="I281" s="1" t="s">
        <v>26</v>
      </c>
      <c r="J281" s="3">
        <v>37073</v>
      </c>
      <c r="K281" s="2">
        <v>1</v>
      </c>
      <c r="L281" s="2">
        <v>22</v>
      </c>
      <c r="M281" s="2">
        <v>31</v>
      </c>
      <c r="N281" s="2">
        <v>1</v>
      </c>
      <c r="O281" s="1" t="s">
        <v>20</v>
      </c>
      <c r="P281" s="3">
        <v>38199</v>
      </c>
      <c r="Q281" s="1" cm="1">
        <f t="array" ref="Q281">_xlfn.XLOOKUP(A281,$X$2:$X$291,$Z$2:$Z$291, N/A,0)</f>
        <v>23.076899999999998</v>
      </c>
      <c r="R281" s="1" t="str" cm="1">
        <f t="array" ref="R281">_xlfn.XLOOKUP(A281,$AD$2:$AD$291,$AI$2:$AI$291,N/A,0)</f>
        <v>Sales</v>
      </c>
      <c r="S281" s="19">
        <f t="shared" si="4"/>
        <v>0</v>
      </c>
      <c r="T281" s="1"/>
      <c r="U281" s="1">
        <v>18.18825655172412</v>
      </c>
      <c r="V281" s="1">
        <v>14</v>
      </c>
      <c r="W281" s="1"/>
      <c r="X281" s="2">
        <v>96</v>
      </c>
      <c r="Y281" s="3">
        <v>37288</v>
      </c>
      <c r="Z281" s="2">
        <v>16</v>
      </c>
      <c r="AA281" s="2">
        <v>2</v>
      </c>
      <c r="AB281" s="1" t="s">
        <v>385</v>
      </c>
      <c r="AD281" s="2">
        <v>251</v>
      </c>
      <c r="AE281" s="2">
        <v>3</v>
      </c>
      <c r="AF281" s="3">
        <v>36604</v>
      </c>
      <c r="AG281" s="3">
        <v>36603</v>
      </c>
      <c r="AH281" s="2">
        <v>14</v>
      </c>
      <c r="AI281" s="1" t="s">
        <v>413</v>
      </c>
      <c r="AJ281" s="1" t="s">
        <v>408</v>
      </c>
      <c r="AK281" s="3">
        <v>35947</v>
      </c>
    </row>
    <row r="282" spans="1:37" ht="67.2" thickBot="1" x14ac:dyDescent="0.35">
      <c r="A282" s="2">
        <v>281</v>
      </c>
      <c r="B282" s="2">
        <v>139397894</v>
      </c>
      <c r="C282" s="2">
        <v>1017</v>
      </c>
      <c r="D282" s="1" t="s">
        <v>352</v>
      </c>
      <c r="E282" s="2">
        <v>268</v>
      </c>
      <c r="F282" s="1" t="s">
        <v>346</v>
      </c>
      <c r="G282" s="3">
        <v>21285</v>
      </c>
      <c r="H282" s="1" t="s">
        <v>19</v>
      </c>
      <c r="I282" s="1" t="s">
        <v>19</v>
      </c>
      <c r="J282" s="3">
        <v>37073</v>
      </c>
      <c r="K282" s="2">
        <v>1</v>
      </c>
      <c r="L282" s="2">
        <v>26</v>
      </c>
      <c r="M282" s="2">
        <v>33</v>
      </c>
      <c r="N282" s="2">
        <v>1</v>
      </c>
      <c r="O282" s="1" t="s">
        <v>20</v>
      </c>
      <c r="P282" s="3">
        <v>38199</v>
      </c>
      <c r="Q282" s="1" cm="1">
        <f t="array" ref="Q282">_xlfn.XLOOKUP(A282,$X$2:$X$291,$Z$2:$Z$291, N/A,0)</f>
        <v>23.076899999999998</v>
      </c>
      <c r="R282" s="1" t="str" cm="1">
        <f t="array" ref="R282">_xlfn.XLOOKUP(A282,$AD$2:$AD$291,$AI$2:$AI$291,N/A,0)</f>
        <v>Sales</v>
      </c>
      <c r="S282" s="19">
        <f t="shared" si="4"/>
        <v>0</v>
      </c>
      <c r="T282" s="1"/>
      <c r="U282" s="1">
        <v>18.18825655172412</v>
      </c>
      <c r="V282" s="1"/>
      <c r="W282" s="1"/>
      <c r="X282" s="2">
        <v>204</v>
      </c>
      <c r="Y282" s="3">
        <v>37848</v>
      </c>
      <c r="Z282" s="2">
        <v>9.5</v>
      </c>
      <c r="AA282" s="2">
        <v>1</v>
      </c>
      <c r="AB282" s="1" t="s">
        <v>386</v>
      </c>
      <c r="AD282" s="2">
        <v>259</v>
      </c>
      <c r="AE282" s="2">
        <v>2</v>
      </c>
      <c r="AF282" s="3">
        <v>36621</v>
      </c>
      <c r="AG282" s="3">
        <v>36620</v>
      </c>
      <c r="AH282" s="2">
        <v>14</v>
      </c>
      <c r="AI282" s="1" t="s">
        <v>413</v>
      </c>
      <c r="AJ282" s="1" t="s">
        <v>408</v>
      </c>
      <c r="AK282" s="3">
        <v>35947</v>
      </c>
    </row>
    <row r="283" spans="1:37" ht="67.2" thickBot="1" x14ac:dyDescent="0.35">
      <c r="A283" s="2">
        <v>282</v>
      </c>
      <c r="B283" s="2">
        <v>399771412</v>
      </c>
      <c r="C283" s="2">
        <v>1020</v>
      </c>
      <c r="D283" s="1" t="s">
        <v>353</v>
      </c>
      <c r="E283" s="2">
        <v>268</v>
      </c>
      <c r="F283" s="1" t="s">
        <v>346</v>
      </c>
      <c r="G283" s="3">
        <v>19735</v>
      </c>
      <c r="H283" s="1" t="s">
        <v>19</v>
      </c>
      <c r="I283" s="1" t="s">
        <v>19</v>
      </c>
      <c r="J283" s="3">
        <v>37073</v>
      </c>
      <c r="K283" s="2">
        <v>1</v>
      </c>
      <c r="L283" s="2">
        <v>31</v>
      </c>
      <c r="M283" s="2">
        <v>35</v>
      </c>
      <c r="N283" s="2">
        <v>1</v>
      </c>
      <c r="O283" s="1" t="s">
        <v>20</v>
      </c>
      <c r="P283" s="3">
        <v>38199</v>
      </c>
      <c r="Q283" s="1" cm="1">
        <f t="array" ref="Q283">_xlfn.XLOOKUP(A283,$X$2:$X$291,$Z$2:$Z$291, N/A,0)</f>
        <v>23.076899999999998</v>
      </c>
      <c r="R283" s="1" t="str" cm="1">
        <f t="array" ref="R283">_xlfn.XLOOKUP(A283,$AD$2:$AD$291,$AI$2:$AI$291,N/A,0)</f>
        <v>Sales</v>
      </c>
      <c r="S283" s="19">
        <f t="shared" si="4"/>
        <v>6942.9165303732589</v>
      </c>
      <c r="T283" s="1"/>
      <c r="U283" s="1">
        <v>18.18825655172412</v>
      </c>
      <c r="V283" s="1"/>
      <c r="W283" s="1"/>
      <c r="X283" s="2">
        <v>24</v>
      </c>
      <c r="Y283" s="3">
        <v>37848</v>
      </c>
      <c r="Z283" s="2">
        <v>9.5</v>
      </c>
      <c r="AA283" s="2">
        <v>1</v>
      </c>
      <c r="AB283" s="1" t="s">
        <v>386</v>
      </c>
      <c r="AD283" s="2">
        <v>260</v>
      </c>
      <c r="AE283" s="2">
        <v>3</v>
      </c>
      <c r="AF283" s="3">
        <v>36623</v>
      </c>
      <c r="AG283" s="3">
        <v>36622</v>
      </c>
      <c r="AH283" s="2">
        <v>14</v>
      </c>
      <c r="AI283" s="1" t="s">
        <v>413</v>
      </c>
      <c r="AJ283" s="1" t="s">
        <v>408</v>
      </c>
      <c r="AK283" s="3">
        <v>35947</v>
      </c>
    </row>
    <row r="284" spans="1:37" ht="67.2" thickBot="1" x14ac:dyDescent="0.35">
      <c r="A284" s="2">
        <v>283</v>
      </c>
      <c r="B284" s="2">
        <v>987554265</v>
      </c>
      <c r="C284" s="2">
        <v>1015</v>
      </c>
      <c r="D284" s="1" t="s">
        <v>354</v>
      </c>
      <c r="E284" s="2">
        <v>268</v>
      </c>
      <c r="F284" s="1" t="s">
        <v>346</v>
      </c>
      <c r="G284" s="3">
        <v>23450</v>
      </c>
      <c r="H284" s="1" t="s">
        <v>18</v>
      </c>
      <c r="I284" s="1" t="s">
        <v>19</v>
      </c>
      <c r="J284" s="3">
        <v>37073</v>
      </c>
      <c r="K284" s="2">
        <v>1</v>
      </c>
      <c r="L284" s="2">
        <v>23</v>
      </c>
      <c r="M284" s="2">
        <v>31</v>
      </c>
      <c r="N284" s="2">
        <v>1</v>
      </c>
      <c r="O284" s="1" t="s">
        <v>20</v>
      </c>
      <c r="P284" s="3">
        <v>38199</v>
      </c>
      <c r="Q284" s="1" cm="1">
        <f t="array" ref="Q284">_xlfn.XLOOKUP(A284,$X$2:$X$291,$Z$2:$Z$291, N/A,0)</f>
        <v>23.076899999999998</v>
      </c>
      <c r="R284" s="1" t="str" cm="1">
        <f t="array" ref="R284">_xlfn.XLOOKUP(A284,$AD$2:$AD$291,$AI$2:$AI$291,N/A,0)</f>
        <v>Sales</v>
      </c>
      <c r="S284" s="19">
        <f t="shared" si="4"/>
        <v>0</v>
      </c>
      <c r="T284" s="1"/>
      <c r="U284" s="1">
        <v>18.18825655172412</v>
      </c>
      <c r="V284" s="1"/>
      <c r="W284" s="1"/>
      <c r="X284" s="2">
        <v>62</v>
      </c>
      <c r="Y284" s="3">
        <v>37848</v>
      </c>
      <c r="Z284" s="2">
        <v>9.5</v>
      </c>
      <c r="AA284" s="2">
        <v>1</v>
      </c>
      <c r="AB284" s="1" t="s">
        <v>386</v>
      </c>
      <c r="AD284" s="2">
        <v>34</v>
      </c>
      <c r="AE284" s="2">
        <v>2</v>
      </c>
      <c r="AF284" s="3">
        <v>36168</v>
      </c>
      <c r="AG284" s="3">
        <v>36167</v>
      </c>
      <c r="AH284" s="2">
        <v>15</v>
      </c>
      <c r="AI284" s="1" t="s">
        <v>414</v>
      </c>
      <c r="AJ284" s="1" t="s">
        <v>403</v>
      </c>
      <c r="AK284" s="3">
        <v>35947</v>
      </c>
    </row>
    <row r="285" spans="1:37" ht="67.2" thickBot="1" x14ac:dyDescent="0.35">
      <c r="A285" s="2">
        <v>284</v>
      </c>
      <c r="B285" s="2">
        <v>982310417</v>
      </c>
      <c r="C285" s="2">
        <v>1013</v>
      </c>
      <c r="D285" s="1" t="s">
        <v>355</v>
      </c>
      <c r="E285" s="2">
        <v>273</v>
      </c>
      <c r="F285" s="1" t="s">
        <v>356</v>
      </c>
      <c r="G285" s="3">
        <v>17462</v>
      </c>
      <c r="H285" s="1" t="s">
        <v>19</v>
      </c>
      <c r="I285" s="1" t="s">
        <v>26</v>
      </c>
      <c r="J285" s="3">
        <v>37394</v>
      </c>
      <c r="K285" s="2">
        <v>1</v>
      </c>
      <c r="L285" s="2">
        <v>21</v>
      </c>
      <c r="M285" s="2">
        <v>30</v>
      </c>
      <c r="N285" s="2">
        <v>1</v>
      </c>
      <c r="O285" s="1" t="s">
        <v>20</v>
      </c>
      <c r="P285" s="3">
        <v>38199</v>
      </c>
      <c r="Q285" s="1" cm="1">
        <f t="array" ref="Q285">_xlfn.XLOOKUP(A285,$X$2:$X$291,$Z$2:$Z$291, N/A,0)</f>
        <v>48.100999999999999</v>
      </c>
      <c r="R285" s="1" t="str" cm="1">
        <f t="array" ref="R285">_xlfn.XLOOKUP(A285,$AD$2:$AD$291,$AI$2:$AI$291,N/A,0)</f>
        <v>Sales</v>
      </c>
      <c r="S285" s="19">
        <f t="shared" si="4"/>
        <v>0</v>
      </c>
      <c r="T285" s="1"/>
      <c r="U285" s="1">
        <v>18.18825655172412</v>
      </c>
      <c r="V285" s="1"/>
      <c r="W285" s="1"/>
      <c r="X285" s="2">
        <v>183</v>
      </c>
      <c r="Y285" s="3">
        <v>37848</v>
      </c>
      <c r="Z285" s="2">
        <v>9.5</v>
      </c>
      <c r="AA285" s="2">
        <v>1</v>
      </c>
      <c r="AB285" s="1" t="s">
        <v>386</v>
      </c>
      <c r="AD285" s="2">
        <v>35</v>
      </c>
      <c r="AE285" s="2">
        <v>2</v>
      </c>
      <c r="AF285" s="3">
        <v>36168</v>
      </c>
      <c r="AG285" s="3">
        <v>36167</v>
      </c>
      <c r="AH285" s="2">
        <v>15</v>
      </c>
      <c r="AI285" s="1" t="s">
        <v>414</v>
      </c>
      <c r="AJ285" s="1" t="s">
        <v>403</v>
      </c>
      <c r="AK285" s="3">
        <v>35947</v>
      </c>
    </row>
    <row r="286" spans="1:37" ht="67.2" thickBot="1" x14ac:dyDescent="0.35">
      <c r="A286" s="2">
        <v>285</v>
      </c>
      <c r="B286" s="2">
        <v>668991357</v>
      </c>
      <c r="C286" s="2">
        <v>1025</v>
      </c>
      <c r="D286" s="1" t="s">
        <v>357</v>
      </c>
      <c r="E286" s="2">
        <v>284</v>
      </c>
      <c r="F286" s="1" t="s">
        <v>346</v>
      </c>
      <c r="G286" s="3">
        <v>21293</v>
      </c>
      <c r="H286" s="1" t="s">
        <v>19</v>
      </c>
      <c r="I286" s="1" t="s">
        <v>26</v>
      </c>
      <c r="J286" s="3">
        <v>37438</v>
      </c>
      <c r="K286" s="2">
        <v>1</v>
      </c>
      <c r="L286" s="2">
        <v>37</v>
      </c>
      <c r="M286" s="2">
        <v>38</v>
      </c>
      <c r="N286" s="2">
        <v>1</v>
      </c>
      <c r="O286" s="1" t="s">
        <v>20</v>
      </c>
      <c r="P286" s="3">
        <v>38199</v>
      </c>
      <c r="Q286" s="1" cm="1">
        <f t="array" ref="Q286">_xlfn.XLOOKUP(A286,$X$2:$X$291,$Z$2:$Z$291, N/A,0)</f>
        <v>23.076899999999998</v>
      </c>
      <c r="R286" s="1" t="str" cm="1">
        <f t="array" ref="R286">_xlfn.XLOOKUP(A286,$AD$2:$AD$291,$AI$2:$AI$291,N/A,0)</f>
        <v>Sales</v>
      </c>
      <c r="S286" s="19">
        <f t="shared" si="4"/>
        <v>6947.8173569259397</v>
      </c>
      <c r="T286" s="1"/>
      <c r="U286" s="1">
        <v>18.18825655172412</v>
      </c>
      <c r="V286" s="1">
        <v>14</v>
      </c>
      <c r="W286" s="1"/>
      <c r="X286" s="2">
        <v>113</v>
      </c>
      <c r="Y286" s="3">
        <v>37848</v>
      </c>
      <c r="Z286" s="2">
        <v>9.5</v>
      </c>
      <c r="AA286" s="2">
        <v>1</v>
      </c>
      <c r="AB286" s="1" t="s">
        <v>386</v>
      </c>
      <c r="AD286" s="2">
        <v>72</v>
      </c>
      <c r="AE286" s="2">
        <v>3</v>
      </c>
      <c r="AF286" s="3">
        <v>36187</v>
      </c>
      <c r="AG286" s="3">
        <v>36186</v>
      </c>
      <c r="AH286" s="2">
        <v>15</v>
      </c>
      <c r="AI286" s="1" t="s">
        <v>414</v>
      </c>
      <c r="AJ286" s="1" t="s">
        <v>403</v>
      </c>
      <c r="AK286" s="3">
        <v>35947</v>
      </c>
    </row>
    <row r="287" spans="1:37" ht="67.2" thickBot="1" x14ac:dyDescent="0.35">
      <c r="A287" s="2">
        <v>286</v>
      </c>
      <c r="B287" s="2">
        <v>134219713</v>
      </c>
      <c r="C287" s="2">
        <v>1022</v>
      </c>
      <c r="D287" s="1" t="s">
        <v>358</v>
      </c>
      <c r="E287" s="2">
        <v>284</v>
      </c>
      <c r="F287" s="1" t="s">
        <v>346</v>
      </c>
      <c r="G287" s="3">
        <v>24046</v>
      </c>
      <c r="H287" s="1" t="s">
        <v>18</v>
      </c>
      <c r="I287" s="1" t="s">
        <v>19</v>
      </c>
      <c r="J287" s="3">
        <v>37438</v>
      </c>
      <c r="K287" s="2">
        <v>1</v>
      </c>
      <c r="L287" s="2">
        <v>34</v>
      </c>
      <c r="M287" s="2">
        <v>37</v>
      </c>
      <c r="N287" s="2">
        <v>1</v>
      </c>
      <c r="O287" s="1" t="s">
        <v>20</v>
      </c>
      <c r="P287" s="3">
        <v>38199</v>
      </c>
      <c r="Q287" s="1" cm="1">
        <f t="array" ref="Q287">_xlfn.XLOOKUP(A287,$X$2:$X$291,$Z$2:$Z$291, N/A,0)</f>
        <v>23.076899999999998</v>
      </c>
      <c r="R287" s="1" t="str" cm="1">
        <f t="array" ref="R287">_xlfn.XLOOKUP(A287,$AD$2:$AD$291,$AI$2:$AI$291,N/A,0)</f>
        <v>Sales</v>
      </c>
      <c r="S287" s="19">
        <f t="shared" si="4"/>
        <v>6944.8797377256878</v>
      </c>
      <c r="T287" s="1"/>
      <c r="U287" s="1">
        <v>18.18825655172412</v>
      </c>
      <c r="V287" s="1"/>
      <c r="W287" s="1"/>
      <c r="X287" s="2">
        <v>171</v>
      </c>
      <c r="Y287" s="3">
        <v>37848</v>
      </c>
      <c r="Z287" s="2">
        <v>9.5</v>
      </c>
      <c r="AA287" s="2">
        <v>1</v>
      </c>
      <c r="AB287" s="1" t="s">
        <v>386</v>
      </c>
      <c r="AD287" s="2">
        <v>85</v>
      </c>
      <c r="AE287" s="2">
        <v>1</v>
      </c>
      <c r="AF287" s="3">
        <v>36194</v>
      </c>
      <c r="AG287" s="3">
        <v>36193</v>
      </c>
      <c r="AH287" s="2">
        <v>15</v>
      </c>
      <c r="AI287" s="1" t="s">
        <v>414</v>
      </c>
      <c r="AJ287" s="1" t="s">
        <v>403</v>
      </c>
      <c r="AK287" s="3">
        <v>35947</v>
      </c>
    </row>
    <row r="288" spans="1:37" ht="67.2" thickBot="1" x14ac:dyDescent="0.35">
      <c r="A288" s="2">
        <v>287</v>
      </c>
      <c r="B288" s="2">
        <v>90836195</v>
      </c>
      <c r="C288" s="2">
        <v>1027</v>
      </c>
      <c r="D288" s="1" t="s">
        <v>359</v>
      </c>
      <c r="E288" s="2">
        <v>268</v>
      </c>
      <c r="F288" s="1" t="s">
        <v>346</v>
      </c>
      <c r="G288" s="3">
        <v>24874</v>
      </c>
      <c r="H288" s="1" t="s">
        <v>19</v>
      </c>
      <c r="I288" s="1" t="s">
        <v>19</v>
      </c>
      <c r="J288" s="3">
        <v>37561</v>
      </c>
      <c r="K288" s="2">
        <v>1</v>
      </c>
      <c r="L288" s="2">
        <v>39</v>
      </c>
      <c r="M288" s="2">
        <v>39</v>
      </c>
      <c r="N288" s="2">
        <v>1</v>
      </c>
      <c r="O288" s="1" t="s">
        <v>20</v>
      </c>
      <c r="P288" s="3">
        <v>38199</v>
      </c>
      <c r="Q288" s="1" cm="1">
        <f t="array" ref="Q288">_xlfn.XLOOKUP(A288,$X$2:$X$291,$Z$2:$Z$291, N/A,0)</f>
        <v>23.076899999999998</v>
      </c>
      <c r="R288" s="1" t="str" cm="1">
        <f t="array" ref="R288">_xlfn.XLOOKUP(A288,$AD$2:$AD$291,$AI$2:$AI$291,N/A,0)</f>
        <v>Sales</v>
      </c>
      <c r="S288" s="19">
        <f t="shared" si="4"/>
        <v>6949.7709969850021</v>
      </c>
      <c r="T288" s="1"/>
      <c r="U288" s="1">
        <v>18.18825655172412</v>
      </c>
      <c r="V288" s="1"/>
      <c r="W288" s="1"/>
      <c r="X288" s="2">
        <v>134</v>
      </c>
      <c r="Y288" s="3">
        <v>37848</v>
      </c>
      <c r="Z288" s="2">
        <v>9.5</v>
      </c>
      <c r="AA288" s="2">
        <v>1</v>
      </c>
      <c r="AB288" s="1" t="s">
        <v>386</v>
      </c>
      <c r="AD288" s="2">
        <v>121</v>
      </c>
      <c r="AE288" s="2">
        <v>1</v>
      </c>
      <c r="AF288" s="3">
        <v>36212</v>
      </c>
      <c r="AG288" s="3">
        <v>36211</v>
      </c>
      <c r="AH288" s="2">
        <v>15</v>
      </c>
      <c r="AI288" s="1" t="s">
        <v>414</v>
      </c>
      <c r="AJ288" s="1" t="s">
        <v>403</v>
      </c>
      <c r="AK288" s="3">
        <v>35947</v>
      </c>
    </row>
    <row r="289" spans="1:37" ht="67.2" thickBot="1" x14ac:dyDescent="0.35">
      <c r="A289" s="2">
        <v>288</v>
      </c>
      <c r="B289" s="2">
        <v>481044938</v>
      </c>
      <c r="C289" s="2">
        <v>1012</v>
      </c>
      <c r="D289" s="1" t="s">
        <v>360</v>
      </c>
      <c r="E289" s="2">
        <v>273</v>
      </c>
      <c r="F289" s="1" t="s">
        <v>361</v>
      </c>
      <c r="G289" s="3">
        <v>23784</v>
      </c>
      <c r="H289" s="1" t="s">
        <v>19</v>
      </c>
      <c r="I289" s="1" t="s">
        <v>19</v>
      </c>
      <c r="J289" s="3">
        <v>37726</v>
      </c>
      <c r="K289" s="2">
        <v>1</v>
      </c>
      <c r="L289" s="2">
        <v>20</v>
      </c>
      <c r="M289" s="2">
        <v>30</v>
      </c>
      <c r="N289" s="2">
        <v>1</v>
      </c>
      <c r="O289" s="1" t="s">
        <v>20</v>
      </c>
      <c r="P289" s="3">
        <v>38199</v>
      </c>
      <c r="Q289" s="1" cm="1">
        <f t="array" ref="Q289">_xlfn.XLOOKUP(A289,$X$2:$X$291,$Z$2:$Z$291, N/A,0)</f>
        <v>48.100999999999999</v>
      </c>
      <c r="R289" s="1" t="str" cm="1">
        <f t="array" ref="R289">_xlfn.XLOOKUP(A289,$AD$2:$AD$291,$AI$2:$AI$291,N/A,0)</f>
        <v>Sales</v>
      </c>
      <c r="S289" s="19">
        <f t="shared" si="4"/>
        <v>0</v>
      </c>
      <c r="T289" s="1"/>
      <c r="U289" s="1">
        <v>18.18825655172412</v>
      </c>
      <c r="V289" s="1"/>
      <c r="W289" s="1"/>
      <c r="X289" s="2">
        <v>146</v>
      </c>
      <c r="Y289" s="3">
        <v>37848</v>
      </c>
      <c r="Z289" s="2">
        <v>9.5</v>
      </c>
      <c r="AA289" s="2">
        <v>1</v>
      </c>
      <c r="AB289" s="1" t="s">
        <v>386</v>
      </c>
      <c r="AD289" s="2">
        <v>195</v>
      </c>
      <c r="AE289" s="2">
        <v>1</v>
      </c>
      <c r="AF289" s="3">
        <v>36249</v>
      </c>
      <c r="AG289" s="3">
        <v>36248</v>
      </c>
      <c r="AH289" s="2">
        <v>15</v>
      </c>
      <c r="AI289" s="1" t="s">
        <v>414</v>
      </c>
      <c r="AJ289" s="1" t="s">
        <v>403</v>
      </c>
      <c r="AK289" s="3">
        <v>35947</v>
      </c>
    </row>
    <row r="290" spans="1:37" ht="67.2" thickBot="1" x14ac:dyDescent="0.35">
      <c r="A290" s="2">
        <v>289</v>
      </c>
      <c r="B290" s="2">
        <v>954276278</v>
      </c>
      <c r="C290" s="2">
        <v>1023</v>
      </c>
      <c r="D290" s="1" t="s">
        <v>362</v>
      </c>
      <c r="E290" s="2">
        <v>284</v>
      </c>
      <c r="F290" s="1" t="s">
        <v>346</v>
      </c>
      <c r="G290" s="3">
        <v>23963</v>
      </c>
      <c r="H290" s="1" t="s">
        <v>18</v>
      </c>
      <c r="I290" s="1" t="s">
        <v>26</v>
      </c>
      <c r="J290" s="3">
        <v>37803</v>
      </c>
      <c r="K290" s="2">
        <v>1</v>
      </c>
      <c r="L290" s="2">
        <v>35</v>
      </c>
      <c r="M290" s="2">
        <v>37</v>
      </c>
      <c r="N290" s="2">
        <v>1</v>
      </c>
      <c r="O290" s="1" t="s">
        <v>20</v>
      </c>
      <c r="P290" s="3">
        <v>38199</v>
      </c>
      <c r="Q290" s="1" cm="1">
        <f t="array" ref="Q290">_xlfn.XLOOKUP(A290,$X$2:$X$291,$Z$2:$Z$291, N/A,0)</f>
        <v>23.076899999999998</v>
      </c>
      <c r="R290" s="1" t="str" cm="1">
        <f t="array" ref="R290">_xlfn.XLOOKUP(A290,$AD$2:$AD$291,$AI$2:$AI$291,N/A,0)</f>
        <v>Sales</v>
      </c>
      <c r="S290" s="19">
        <f t="shared" si="4"/>
        <v>6945.859901161215</v>
      </c>
      <c r="T290" s="1"/>
      <c r="U290" s="1">
        <v>18.18825655172412</v>
      </c>
      <c r="V290" s="1"/>
      <c r="W290" s="1"/>
      <c r="X290" s="2">
        <v>274</v>
      </c>
      <c r="Y290" s="3">
        <v>37483</v>
      </c>
      <c r="Z290" s="2">
        <v>30</v>
      </c>
      <c r="AA290" s="2">
        <v>2</v>
      </c>
      <c r="AB290" s="1" t="s">
        <v>387</v>
      </c>
      <c r="AD290" s="2">
        <v>109</v>
      </c>
      <c r="AE290" s="2">
        <v>1</v>
      </c>
      <c r="AF290" s="3">
        <v>36206</v>
      </c>
      <c r="AG290" s="3">
        <v>36205</v>
      </c>
      <c r="AH290" s="2">
        <v>16</v>
      </c>
      <c r="AI290" s="1" t="s">
        <v>415</v>
      </c>
      <c r="AJ290" s="1" t="s">
        <v>408</v>
      </c>
      <c r="AK290" s="3">
        <v>35947</v>
      </c>
    </row>
    <row r="291" spans="1:37" ht="67.2" thickBot="1" x14ac:dyDescent="0.35">
      <c r="A291" s="2">
        <v>290</v>
      </c>
      <c r="B291" s="2">
        <v>758596752</v>
      </c>
      <c r="C291" s="2">
        <v>1024</v>
      </c>
      <c r="D291" s="1" t="s">
        <v>363</v>
      </c>
      <c r="E291" s="2">
        <v>288</v>
      </c>
      <c r="F291" s="1" t="s">
        <v>346</v>
      </c>
      <c r="G291" s="3">
        <v>22389</v>
      </c>
      <c r="H291" s="1" t="s">
        <v>18</v>
      </c>
      <c r="I291" s="1" t="s">
        <v>26</v>
      </c>
      <c r="J291" s="3">
        <v>37803</v>
      </c>
      <c r="K291" s="2">
        <v>1</v>
      </c>
      <c r="L291" s="2">
        <v>36</v>
      </c>
      <c r="M291" s="2">
        <v>38</v>
      </c>
      <c r="N291" s="2">
        <v>1</v>
      </c>
      <c r="O291" s="1" t="s">
        <v>20</v>
      </c>
      <c r="P291" s="3">
        <v>38199</v>
      </c>
      <c r="Q291" s="1" cm="1">
        <f t="array" ref="Q291">_xlfn.XLOOKUP(A291,$X$2:$X$291,$Z$2:$Z$291, N/A,0)</f>
        <v>23.076899999999998</v>
      </c>
      <c r="R291" s="1" t="str" cm="1">
        <f t="array" ref="R291">_xlfn.XLOOKUP(A291,$AD$2:$AD$291,$AI$2:$AI$291,N/A,0)</f>
        <v>Sales</v>
      </c>
      <c r="S291" s="19">
        <f t="shared" si="4"/>
        <v>6946.8391069381269</v>
      </c>
      <c r="T291" s="1"/>
      <c r="U291" s="1">
        <v>18.18825655172412</v>
      </c>
      <c r="V291" s="1">
        <v>14</v>
      </c>
      <c r="W291" s="1"/>
      <c r="X291" s="2">
        <v>140</v>
      </c>
      <c r="Y291" s="3">
        <v>37316</v>
      </c>
      <c r="Z291" s="2">
        <v>60.096200000000003</v>
      </c>
      <c r="AA291" s="2">
        <v>2</v>
      </c>
      <c r="AB291" s="1" t="s">
        <v>388</v>
      </c>
      <c r="AD291" s="2">
        <v>140</v>
      </c>
      <c r="AE291" s="2">
        <v>1</v>
      </c>
      <c r="AF291" s="3">
        <v>37971</v>
      </c>
      <c r="AG291" s="3">
        <v>37970</v>
      </c>
      <c r="AH291" s="2">
        <v>16</v>
      </c>
      <c r="AI291" s="1" t="s">
        <v>415</v>
      </c>
      <c r="AJ291" s="1" t="s">
        <v>408</v>
      </c>
      <c r="AK291" s="3">
        <v>35947</v>
      </c>
    </row>
    <row r="292" spans="1:37"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37"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37"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37"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37"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37"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37"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37"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37"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37"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37"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37"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37"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sortState xmlns:xlrd2="http://schemas.microsoft.com/office/spreadsheetml/2017/richdata2" ref="A2:P291">
    <sortCondition ref="A2:A291"/>
  </sortState>
  <conditionalFormatting sqref="AD1:AD291">
    <cfRule type="duplicateValues" dxfId="7"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07D1B-2E9D-49DF-9DE6-CC3C8648AB5A}">
  <dimension ref="A1:Y994"/>
  <sheetViews>
    <sheetView workbookViewId="0">
      <selection activeCell="J7" sqref="J7"/>
    </sheetView>
  </sheetViews>
  <sheetFormatPr defaultRowHeight="14.4" x14ac:dyDescent="0.3"/>
  <cols>
    <col min="1" max="1" width="12.77734375" bestFit="1" customWidth="1"/>
    <col min="3" max="3" width="14.33203125" bestFit="1" customWidth="1"/>
    <col min="4" max="4" width="13.33203125" bestFit="1" customWidth="1"/>
    <col min="5" max="5" width="14.33203125" bestFit="1" customWidth="1"/>
    <col min="6" max="6" width="13.109375" bestFit="1" customWidth="1"/>
    <col min="7" max="7" width="11.5546875" customWidth="1"/>
    <col min="8" max="8" width="11.44140625" bestFit="1" customWidth="1"/>
    <col min="9" max="9" width="12.21875" bestFit="1" customWidth="1"/>
  </cols>
  <sheetData>
    <row r="1" spans="1:25" s="8" customFormat="1" ht="15" thickBot="1" x14ac:dyDescent="0.35">
      <c r="A1" s="5" t="s">
        <v>389</v>
      </c>
      <c r="B1" s="5" t="s">
        <v>391</v>
      </c>
      <c r="C1" s="5" t="s">
        <v>392</v>
      </c>
      <c r="D1" s="5" t="s">
        <v>393</v>
      </c>
      <c r="E1" s="5" t="s">
        <v>15</v>
      </c>
      <c r="F1" s="5" t="s">
        <v>390</v>
      </c>
      <c r="G1" s="5" t="s">
        <v>394</v>
      </c>
      <c r="H1" s="5" t="s">
        <v>395</v>
      </c>
      <c r="I1" s="5" t="s">
        <v>15</v>
      </c>
      <c r="J1" s="7"/>
      <c r="K1" s="7"/>
      <c r="L1" s="7"/>
      <c r="M1" s="7"/>
      <c r="N1" s="7"/>
      <c r="O1" s="7"/>
      <c r="P1" s="7"/>
      <c r="Q1" s="7"/>
      <c r="R1" s="7"/>
      <c r="S1" s="7"/>
      <c r="T1" s="7"/>
      <c r="U1" s="7"/>
      <c r="V1" s="7"/>
      <c r="W1" s="7"/>
      <c r="X1" s="7"/>
      <c r="Y1" s="7"/>
    </row>
    <row r="2" spans="1:25" ht="40.799999999999997" thickBot="1" x14ac:dyDescent="0.35">
      <c r="A2" s="2">
        <v>3</v>
      </c>
      <c r="B2" s="2">
        <v>1</v>
      </c>
      <c r="C2" s="3">
        <v>35776</v>
      </c>
      <c r="D2" s="1"/>
      <c r="E2" s="3">
        <v>35775</v>
      </c>
      <c r="F2" s="2">
        <v>1</v>
      </c>
      <c r="G2" s="1" t="s">
        <v>396</v>
      </c>
      <c r="H2" s="1" t="s">
        <v>397</v>
      </c>
      <c r="I2" s="3">
        <v>35947</v>
      </c>
      <c r="J2" s="1"/>
      <c r="K2" s="1"/>
      <c r="L2" s="1"/>
      <c r="M2" s="1"/>
      <c r="N2" s="1"/>
      <c r="O2" s="1"/>
      <c r="P2" s="1"/>
      <c r="Q2" s="1"/>
      <c r="R2" s="1"/>
      <c r="S2" s="1"/>
      <c r="T2" s="1"/>
      <c r="U2" s="1"/>
      <c r="V2" s="1"/>
      <c r="W2" s="1"/>
      <c r="X2" s="1"/>
      <c r="Y2" s="1"/>
    </row>
    <row r="3" spans="1:25" ht="40.799999999999997" thickBot="1" x14ac:dyDescent="0.35">
      <c r="A3" s="2">
        <v>9</v>
      </c>
      <c r="B3" s="2">
        <v>1</v>
      </c>
      <c r="C3" s="3">
        <v>35832</v>
      </c>
      <c r="D3" s="1"/>
      <c r="E3" s="3">
        <v>35831</v>
      </c>
      <c r="F3" s="2">
        <v>1</v>
      </c>
      <c r="G3" s="1" t="s">
        <v>396</v>
      </c>
      <c r="H3" s="1" t="s">
        <v>397</v>
      </c>
      <c r="I3" s="3">
        <v>35947</v>
      </c>
      <c r="J3" s="1"/>
      <c r="K3" s="1"/>
      <c r="L3" s="1"/>
      <c r="M3" s="1"/>
      <c r="N3" s="1"/>
      <c r="O3" s="1"/>
      <c r="P3" s="1"/>
      <c r="Q3" s="1"/>
      <c r="R3" s="1"/>
      <c r="S3" s="1"/>
      <c r="T3" s="1"/>
      <c r="U3" s="1"/>
      <c r="V3" s="1"/>
      <c r="W3" s="1"/>
      <c r="X3" s="1"/>
      <c r="Y3" s="1"/>
    </row>
    <row r="4" spans="1:25" ht="40.799999999999997" thickBot="1" x14ac:dyDescent="0.35">
      <c r="A4" s="2">
        <v>11</v>
      </c>
      <c r="B4" s="2">
        <v>1</v>
      </c>
      <c r="C4" s="3">
        <v>35850</v>
      </c>
      <c r="D4" s="1"/>
      <c r="E4" s="3">
        <v>35849</v>
      </c>
      <c r="F4" s="2">
        <v>1</v>
      </c>
      <c r="G4" s="1" t="s">
        <v>396</v>
      </c>
      <c r="H4" s="1" t="s">
        <v>397</v>
      </c>
      <c r="I4" s="3">
        <v>35947</v>
      </c>
      <c r="J4" s="1"/>
      <c r="K4" s="1"/>
      <c r="L4" s="1"/>
      <c r="M4" s="1"/>
      <c r="N4" s="1"/>
      <c r="O4" s="1"/>
      <c r="P4" s="1"/>
      <c r="Q4" s="1"/>
      <c r="R4" s="1"/>
      <c r="S4" s="1"/>
      <c r="T4" s="1"/>
      <c r="U4" s="1"/>
      <c r="V4" s="1"/>
      <c r="W4" s="1"/>
      <c r="X4" s="1"/>
      <c r="Y4" s="1"/>
    </row>
    <row r="5" spans="1:25" ht="40.799999999999997" thickBot="1" x14ac:dyDescent="0.35">
      <c r="A5" s="2">
        <v>12</v>
      </c>
      <c r="B5" s="2">
        <v>1</v>
      </c>
      <c r="C5" s="3">
        <v>35857</v>
      </c>
      <c r="D5" s="1"/>
      <c r="E5" s="3">
        <v>35856</v>
      </c>
      <c r="F5" s="2">
        <v>1</v>
      </c>
      <c r="G5" s="1" t="s">
        <v>396</v>
      </c>
      <c r="H5" s="1" t="s">
        <v>397</v>
      </c>
      <c r="I5" s="3">
        <v>35947</v>
      </c>
      <c r="J5" s="1"/>
      <c r="K5" s="1"/>
      <c r="L5" s="1"/>
      <c r="M5" s="1"/>
      <c r="N5" s="1"/>
      <c r="O5" s="1"/>
      <c r="P5" s="1"/>
      <c r="Q5" s="1"/>
      <c r="R5" s="1"/>
      <c r="S5" s="1"/>
      <c r="T5" s="1"/>
      <c r="U5" s="1"/>
      <c r="V5" s="1"/>
      <c r="W5" s="1"/>
      <c r="X5" s="1"/>
      <c r="Y5" s="1"/>
    </row>
    <row r="6" spans="1:25" ht="40.799999999999997" thickBot="1" x14ac:dyDescent="0.35">
      <c r="A6" s="2">
        <v>267</v>
      </c>
      <c r="B6" s="2">
        <v>1</v>
      </c>
      <c r="C6" s="3">
        <v>36921</v>
      </c>
      <c r="D6" s="1"/>
      <c r="E6" s="3">
        <v>36920</v>
      </c>
      <c r="F6" s="2">
        <v>1</v>
      </c>
      <c r="G6" s="1" t="s">
        <v>396</v>
      </c>
      <c r="H6" s="1" t="s">
        <v>397</v>
      </c>
      <c r="I6" s="3">
        <v>35947</v>
      </c>
      <c r="J6" s="1"/>
      <c r="K6" s="1"/>
      <c r="L6" s="1"/>
      <c r="M6" s="1"/>
      <c r="N6" s="1"/>
      <c r="O6" s="1"/>
      <c r="P6" s="1"/>
      <c r="Q6" s="1"/>
      <c r="R6" s="1"/>
      <c r="S6" s="1"/>
      <c r="T6" s="1"/>
      <c r="U6" s="1"/>
      <c r="V6" s="1"/>
      <c r="W6" s="1"/>
      <c r="X6" s="1"/>
      <c r="Y6" s="1"/>
    </row>
    <row r="7" spans="1:25" ht="40.799999999999997" thickBot="1" x14ac:dyDescent="0.35">
      <c r="A7" s="2">
        <v>270</v>
      </c>
      <c r="B7" s="2">
        <v>1</v>
      </c>
      <c r="C7" s="3">
        <v>36940</v>
      </c>
      <c r="D7" s="1"/>
      <c r="E7" s="3">
        <v>36939</v>
      </c>
      <c r="F7" s="2">
        <v>1</v>
      </c>
      <c r="G7" s="1" t="s">
        <v>396</v>
      </c>
      <c r="H7" s="1" t="s">
        <v>397</v>
      </c>
      <c r="I7" s="3">
        <v>35947</v>
      </c>
      <c r="J7" s="1"/>
      <c r="K7" s="1"/>
      <c r="L7" s="1"/>
      <c r="M7" s="1"/>
      <c r="N7" s="1"/>
      <c r="O7" s="1"/>
      <c r="P7" s="1"/>
      <c r="Q7" s="1"/>
      <c r="R7" s="1"/>
      <c r="S7" s="1"/>
      <c r="T7" s="1"/>
      <c r="U7" s="1"/>
      <c r="V7" s="1"/>
      <c r="W7" s="1"/>
      <c r="X7" s="1"/>
      <c r="Y7" s="1"/>
    </row>
    <row r="8" spans="1:25" ht="40.799999999999997" thickBot="1" x14ac:dyDescent="0.35">
      <c r="A8" s="2">
        <v>4</v>
      </c>
      <c r="B8" s="2">
        <v>1</v>
      </c>
      <c r="C8" s="3">
        <v>36708</v>
      </c>
      <c r="D8" s="1"/>
      <c r="E8" s="3">
        <v>36707</v>
      </c>
      <c r="F8" s="2">
        <v>2</v>
      </c>
      <c r="G8" s="1" t="s">
        <v>398</v>
      </c>
      <c r="H8" s="1" t="s">
        <v>397</v>
      </c>
      <c r="I8" s="3">
        <v>35947</v>
      </c>
      <c r="J8" s="1"/>
      <c r="K8" s="1"/>
      <c r="L8" s="1"/>
      <c r="M8" s="1"/>
      <c r="N8" s="1"/>
      <c r="O8" s="1"/>
      <c r="P8" s="1"/>
      <c r="Q8" s="1"/>
      <c r="R8" s="1"/>
      <c r="S8" s="1"/>
      <c r="T8" s="1"/>
      <c r="U8" s="1"/>
      <c r="V8" s="1"/>
      <c r="W8" s="1"/>
      <c r="X8" s="1"/>
      <c r="Y8" s="1"/>
    </row>
    <row r="9" spans="1:25" ht="40.799999999999997" thickBot="1" x14ac:dyDescent="0.35">
      <c r="A9" s="2">
        <v>5</v>
      </c>
      <c r="B9" s="2">
        <v>1</v>
      </c>
      <c r="C9" s="3">
        <v>35806</v>
      </c>
      <c r="D9" s="1"/>
      <c r="E9" s="3">
        <v>35805</v>
      </c>
      <c r="F9" s="2">
        <v>2</v>
      </c>
      <c r="G9" s="1" t="s">
        <v>398</v>
      </c>
      <c r="H9" s="1" t="s">
        <v>397</v>
      </c>
      <c r="I9" s="3">
        <v>35947</v>
      </c>
      <c r="J9" s="1"/>
      <c r="K9" s="1"/>
      <c r="L9" s="1"/>
      <c r="M9" s="1"/>
      <c r="N9" s="1"/>
      <c r="O9" s="1"/>
      <c r="P9" s="1"/>
      <c r="Q9" s="1"/>
      <c r="R9" s="1"/>
      <c r="S9" s="1"/>
      <c r="T9" s="1"/>
      <c r="U9" s="1"/>
      <c r="V9" s="1"/>
      <c r="W9" s="1"/>
      <c r="X9" s="1"/>
      <c r="Y9" s="1"/>
    </row>
    <row r="10" spans="1:25" ht="40.799999999999997" thickBot="1" x14ac:dyDescent="0.35">
      <c r="A10" s="2">
        <v>263</v>
      </c>
      <c r="B10" s="2">
        <v>1</v>
      </c>
      <c r="C10" s="3">
        <v>36896</v>
      </c>
      <c r="D10" s="1"/>
      <c r="E10" s="3">
        <v>36895</v>
      </c>
      <c r="F10" s="2">
        <v>2</v>
      </c>
      <c r="G10" s="1" t="s">
        <v>398</v>
      </c>
      <c r="H10" s="1" t="s">
        <v>397</v>
      </c>
      <c r="I10" s="3">
        <v>35947</v>
      </c>
      <c r="J10" s="1"/>
      <c r="K10" s="1"/>
      <c r="L10" s="1"/>
      <c r="M10" s="1"/>
      <c r="N10" s="1"/>
      <c r="O10" s="1"/>
      <c r="P10" s="1"/>
      <c r="Q10" s="1"/>
      <c r="R10" s="1"/>
      <c r="S10" s="1"/>
      <c r="T10" s="1"/>
      <c r="U10" s="1"/>
      <c r="V10" s="1"/>
      <c r="W10" s="1"/>
      <c r="X10" s="1"/>
      <c r="Y10" s="1"/>
    </row>
    <row r="11" spans="1:25" ht="40.799999999999997" thickBot="1" x14ac:dyDescent="0.35">
      <c r="A11" s="2">
        <v>265</v>
      </c>
      <c r="B11" s="2">
        <v>1</v>
      </c>
      <c r="C11" s="3">
        <v>36914</v>
      </c>
      <c r="D11" s="1"/>
      <c r="E11" s="3">
        <v>36913</v>
      </c>
      <c r="F11" s="2">
        <v>2</v>
      </c>
      <c r="G11" s="1" t="s">
        <v>398</v>
      </c>
      <c r="H11" s="1" t="s">
        <v>397</v>
      </c>
      <c r="I11" s="3">
        <v>35947</v>
      </c>
      <c r="J11" s="1"/>
      <c r="K11" s="1"/>
      <c r="L11" s="1"/>
      <c r="M11" s="1"/>
      <c r="N11" s="1"/>
      <c r="O11" s="1"/>
      <c r="P11" s="1"/>
      <c r="Q11" s="1"/>
      <c r="R11" s="1"/>
      <c r="S11" s="1"/>
      <c r="T11" s="1"/>
      <c r="U11" s="1"/>
      <c r="V11" s="1"/>
      <c r="W11" s="1"/>
      <c r="X11" s="1"/>
      <c r="Y11" s="1"/>
    </row>
    <row r="12" spans="1:25" ht="27.6" thickBot="1" x14ac:dyDescent="0.35">
      <c r="A12" s="2">
        <v>268</v>
      </c>
      <c r="B12" s="2">
        <v>1</v>
      </c>
      <c r="C12" s="3">
        <v>36926</v>
      </c>
      <c r="D12" s="1"/>
      <c r="E12" s="3">
        <v>36925</v>
      </c>
      <c r="F12" s="2">
        <v>3</v>
      </c>
      <c r="G12" s="1" t="s">
        <v>399</v>
      </c>
      <c r="H12" s="1" t="s">
        <v>400</v>
      </c>
      <c r="I12" s="3">
        <v>35947</v>
      </c>
      <c r="J12" s="1"/>
      <c r="K12" s="1"/>
      <c r="L12" s="1"/>
      <c r="M12" s="1"/>
      <c r="N12" s="1"/>
      <c r="O12" s="1"/>
      <c r="P12" s="1"/>
      <c r="Q12" s="1"/>
      <c r="R12" s="1"/>
      <c r="S12" s="1"/>
      <c r="T12" s="1"/>
      <c r="U12" s="1"/>
      <c r="V12" s="1"/>
      <c r="W12" s="1"/>
      <c r="X12" s="1"/>
      <c r="Y12" s="1"/>
    </row>
    <row r="13" spans="1:25" ht="27.6" thickBot="1" x14ac:dyDescent="0.35">
      <c r="A13" s="2">
        <v>273</v>
      </c>
      <c r="B13" s="2">
        <v>1</v>
      </c>
      <c r="C13" s="3">
        <v>36968</v>
      </c>
      <c r="D13" s="1"/>
      <c r="E13" s="3">
        <v>36967</v>
      </c>
      <c r="F13" s="2">
        <v>3</v>
      </c>
      <c r="G13" s="1" t="s">
        <v>399</v>
      </c>
      <c r="H13" s="1" t="s">
        <v>400</v>
      </c>
      <c r="I13" s="3">
        <v>35947</v>
      </c>
      <c r="J13" s="1"/>
      <c r="K13" s="1"/>
      <c r="L13" s="1"/>
      <c r="M13" s="1"/>
      <c r="N13" s="1"/>
      <c r="O13" s="1"/>
      <c r="P13" s="1"/>
      <c r="Q13" s="1"/>
      <c r="R13" s="1"/>
      <c r="S13" s="1"/>
      <c r="T13" s="1"/>
      <c r="U13" s="1"/>
      <c r="V13" s="1"/>
      <c r="W13" s="1"/>
      <c r="X13" s="1"/>
      <c r="Y13" s="1"/>
    </row>
    <row r="14" spans="1:25" ht="27.6" thickBot="1" x14ac:dyDescent="0.35">
      <c r="A14" s="2">
        <v>275</v>
      </c>
      <c r="B14" s="2">
        <v>1</v>
      </c>
      <c r="C14" s="3">
        <v>37073</v>
      </c>
      <c r="D14" s="1"/>
      <c r="E14" s="3">
        <v>37072</v>
      </c>
      <c r="F14" s="2">
        <v>3</v>
      </c>
      <c r="G14" s="1" t="s">
        <v>399</v>
      </c>
      <c r="H14" s="1" t="s">
        <v>400</v>
      </c>
      <c r="I14" s="3">
        <v>35947</v>
      </c>
      <c r="J14" s="1"/>
      <c r="K14" s="1"/>
      <c r="L14" s="1"/>
      <c r="M14" s="1"/>
      <c r="N14" s="1"/>
      <c r="O14" s="1"/>
      <c r="P14" s="1"/>
      <c r="Q14" s="1"/>
      <c r="R14" s="1"/>
      <c r="S14" s="1"/>
      <c r="T14" s="1"/>
      <c r="U14" s="1"/>
      <c r="V14" s="1"/>
      <c r="W14" s="1"/>
      <c r="X14" s="1"/>
      <c r="Y14" s="1"/>
    </row>
    <row r="15" spans="1:25" ht="27.6" thickBot="1" x14ac:dyDescent="0.35">
      <c r="A15" s="2">
        <v>276</v>
      </c>
      <c r="B15" s="2">
        <v>1</v>
      </c>
      <c r="C15" s="3">
        <v>37073</v>
      </c>
      <c r="D15" s="1"/>
      <c r="E15" s="3">
        <v>37072</v>
      </c>
      <c r="F15" s="2">
        <v>3</v>
      </c>
      <c r="G15" s="1" t="s">
        <v>399</v>
      </c>
      <c r="H15" s="1" t="s">
        <v>400</v>
      </c>
      <c r="I15" s="3">
        <v>35947</v>
      </c>
      <c r="J15" s="1"/>
      <c r="K15" s="1"/>
      <c r="L15" s="1"/>
      <c r="M15" s="1"/>
      <c r="N15" s="1"/>
      <c r="O15" s="1"/>
      <c r="P15" s="1"/>
      <c r="Q15" s="1"/>
      <c r="R15" s="1"/>
      <c r="S15" s="1"/>
      <c r="T15" s="1"/>
      <c r="U15" s="1"/>
      <c r="V15" s="1"/>
      <c r="W15" s="1"/>
      <c r="X15" s="1"/>
      <c r="Y15" s="1"/>
    </row>
    <row r="16" spans="1:25" ht="27.6" thickBot="1" x14ac:dyDescent="0.35">
      <c r="A16" s="2">
        <v>277</v>
      </c>
      <c r="B16" s="2">
        <v>1</v>
      </c>
      <c r="C16" s="3">
        <v>37073</v>
      </c>
      <c r="D16" s="1"/>
      <c r="E16" s="3">
        <v>37072</v>
      </c>
      <c r="F16" s="2">
        <v>3</v>
      </c>
      <c r="G16" s="1" t="s">
        <v>399</v>
      </c>
      <c r="H16" s="1" t="s">
        <v>400</v>
      </c>
      <c r="I16" s="3">
        <v>35947</v>
      </c>
      <c r="J16" s="1"/>
      <c r="K16" s="1"/>
      <c r="L16" s="1"/>
      <c r="M16" s="1"/>
      <c r="N16" s="1"/>
      <c r="O16" s="1"/>
      <c r="P16" s="1"/>
      <c r="Q16" s="1"/>
      <c r="R16" s="1"/>
      <c r="S16" s="1"/>
      <c r="T16" s="1"/>
      <c r="U16" s="1"/>
      <c r="V16" s="1"/>
      <c r="W16" s="1"/>
      <c r="X16" s="1"/>
      <c r="Y16" s="1"/>
    </row>
    <row r="17" spans="1:25" ht="27.6" thickBot="1" x14ac:dyDescent="0.35">
      <c r="A17" s="2">
        <v>278</v>
      </c>
      <c r="B17" s="2">
        <v>1</v>
      </c>
      <c r="C17" s="3">
        <v>37073</v>
      </c>
      <c r="D17" s="1"/>
      <c r="E17" s="3">
        <v>37072</v>
      </c>
      <c r="F17" s="2">
        <v>3</v>
      </c>
      <c r="G17" s="1" t="s">
        <v>399</v>
      </c>
      <c r="H17" s="1" t="s">
        <v>400</v>
      </c>
      <c r="I17" s="3">
        <v>35947</v>
      </c>
      <c r="J17" s="1"/>
      <c r="K17" s="1"/>
      <c r="L17" s="1"/>
      <c r="M17" s="1"/>
      <c r="N17" s="1"/>
      <c r="O17" s="1"/>
      <c r="P17" s="1"/>
      <c r="Q17" s="1"/>
      <c r="R17" s="1"/>
      <c r="S17" s="1"/>
      <c r="T17" s="1"/>
      <c r="U17" s="1"/>
      <c r="V17" s="1"/>
      <c r="W17" s="1"/>
      <c r="X17" s="1"/>
      <c r="Y17" s="1"/>
    </row>
    <row r="18" spans="1:25" ht="27.6" thickBot="1" x14ac:dyDescent="0.35">
      <c r="A18" s="2">
        <v>279</v>
      </c>
      <c r="B18" s="2">
        <v>1</v>
      </c>
      <c r="C18" s="3">
        <v>37073</v>
      </c>
      <c r="D18" s="1"/>
      <c r="E18" s="3">
        <v>37072</v>
      </c>
      <c r="F18" s="2">
        <v>3</v>
      </c>
      <c r="G18" s="1" t="s">
        <v>399</v>
      </c>
      <c r="H18" s="1" t="s">
        <v>400</v>
      </c>
      <c r="I18" s="3">
        <v>35947</v>
      </c>
      <c r="J18" s="1"/>
      <c r="K18" s="1"/>
      <c r="L18" s="1"/>
      <c r="M18" s="1"/>
      <c r="N18" s="1"/>
      <c r="O18" s="1"/>
      <c r="P18" s="1"/>
      <c r="Q18" s="1"/>
      <c r="R18" s="1"/>
      <c r="S18" s="1"/>
      <c r="T18" s="1"/>
      <c r="U18" s="1"/>
      <c r="V18" s="1"/>
      <c r="W18" s="1"/>
      <c r="X18" s="1"/>
      <c r="Y18" s="1"/>
    </row>
    <row r="19" spans="1:25" ht="27.6" thickBot="1" x14ac:dyDescent="0.35">
      <c r="A19" s="2">
        <v>280</v>
      </c>
      <c r="B19" s="2">
        <v>1</v>
      </c>
      <c r="C19" s="3">
        <v>37073</v>
      </c>
      <c r="D19" s="1"/>
      <c r="E19" s="3">
        <v>37072</v>
      </c>
      <c r="F19" s="2">
        <v>3</v>
      </c>
      <c r="G19" s="1" t="s">
        <v>399</v>
      </c>
      <c r="H19" s="1" t="s">
        <v>400</v>
      </c>
      <c r="I19" s="3">
        <v>35947</v>
      </c>
      <c r="J19" s="1"/>
      <c r="K19" s="1"/>
      <c r="L19" s="1"/>
      <c r="M19" s="1"/>
      <c r="N19" s="1"/>
      <c r="O19" s="1"/>
      <c r="P19" s="1"/>
      <c r="Q19" s="1"/>
      <c r="R19" s="1"/>
      <c r="S19" s="1"/>
      <c r="T19" s="1"/>
      <c r="U19" s="1"/>
      <c r="V19" s="1"/>
      <c r="W19" s="1"/>
      <c r="X19" s="1"/>
      <c r="Y19" s="1"/>
    </row>
    <row r="20" spans="1:25" ht="27.6" thickBot="1" x14ac:dyDescent="0.35">
      <c r="A20" s="2">
        <v>281</v>
      </c>
      <c r="B20" s="2">
        <v>1</v>
      </c>
      <c r="C20" s="3">
        <v>37073</v>
      </c>
      <c r="D20" s="1"/>
      <c r="E20" s="3">
        <v>37072</v>
      </c>
      <c r="F20" s="2">
        <v>3</v>
      </c>
      <c r="G20" s="1" t="s">
        <v>399</v>
      </c>
      <c r="H20" s="1" t="s">
        <v>400</v>
      </c>
      <c r="I20" s="3">
        <v>35947</v>
      </c>
      <c r="J20" s="1"/>
      <c r="K20" s="1"/>
      <c r="L20" s="1"/>
      <c r="M20" s="1"/>
      <c r="N20" s="1"/>
      <c r="O20" s="1"/>
      <c r="P20" s="1"/>
      <c r="Q20" s="1"/>
      <c r="R20" s="1"/>
      <c r="S20" s="1"/>
      <c r="T20" s="1"/>
      <c r="U20" s="1"/>
      <c r="V20" s="1"/>
      <c r="W20" s="1"/>
      <c r="X20" s="1"/>
      <c r="Y20" s="1"/>
    </row>
    <row r="21" spans="1:25" ht="27.6" thickBot="1" x14ac:dyDescent="0.35">
      <c r="A21" s="2">
        <v>282</v>
      </c>
      <c r="B21" s="2">
        <v>1</v>
      </c>
      <c r="C21" s="3">
        <v>37073</v>
      </c>
      <c r="D21" s="1"/>
      <c r="E21" s="3">
        <v>37072</v>
      </c>
      <c r="F21" s="2">
        <v>3</v>
      </c>
      <c r="G21" s="1" t="s">
        <v>399</v>
      </c>
      <c r="H21" s="1" t="s">
        <v>400</v>
      </c>
      <c r="I21" s="3">
        <v>35947</v>
      </c>
      <c r="J21" s="1"/>
      <c r="K21" s="1"/>
      <c r="L21" s="1"/>
      <c r="M21" s="1"/>
      <c r="N21" s="1"/>
      <c r="O21" s="1"/>
      <c r="P21" s="1"/>
      <c r="Q21" s="1"/>
      <c r="R21" s="1"/>
      <c r="S21" s="1"/>
      <c r="T21" s="1"/>
      <c r="U21" s="1"/>
      <c r="V21" s="1"/>
      <c r="W21" s="1"/>
      <c r="X21" s="1"/>
      <c r="Y21" s="1"/>
    </row>
    <row r="22" spans="1:25" ht="27.6" thickBot="1" x14ac:dyDescent="0.35">
      <c r="A22" s="2">
        <v>283</v>
      </c>
      <c r="B22" s="2">
        <v>1</v>
      </c>
      <c r="C22" s="3">
        <v>37073</v>
      </c>
      <c r="D22" s="1"/>
      <c r="E22" s="3">
        <v>37072</v>
      </c>
      <c r="F22" s="2">
        <v>3</v>
      </c>
      <c r="G22" s="1" t="s">
        <v>399</v>
      </c>
      <c r="H22" s="1" t="s">
        <v>400</v>
      </c>
      <c r="I22" s="3">
        <v>35947</v>
      </c>
      <c r="J22" s="1"/>
      <c r="K22" s="1"/>
      <c r="L22" s="1"/>
      <c r="M22" s="1"/>
      <c r="N22" s="1"/>
      <c r="O22" s="1"/>
      <c r="P22" s="1"/>
      <c r="Q22" s="1"/>
      <c r="R22" s="1"/>
      <c r="S22" s="1"/>
      <c r="T22" s="1"/>
      <c r="U22" s="1"/>
      <c r="V22" s="1"/>
      <c r="W22" s="1"/>
      <c r="X22" s="1"/>
      <c r="Y22" s="1"/>
    </row>
    <row r="23" spans="1:25" ht="27.6" thickBot="1" x14ac:dyDescent="0.35">
      <c r="A23" s="2">
        <v>284</v>
      </c>
      <c r="B23" s="2">
        <v>1</v>
      </c>
      <c r="C23" s="3">
        <v>37394</v>
      </c>
      <c r="D23" s="1"/>
      <c r="E23" s="3">
        <v>37393</v>
      </c>
      <c r="F23" s="2">
        <v>3</v>
      </c>
      <c r="G23" s="1" t="s">
        <v>399</v>
      </c>
      <c r="H23" s="1" t="s">
        <v>400</v>
      </c>
      <c r="I23" s="3">
        <v>35947</v>
      </c>
      <c r="J23" s="1"/>
      <c r="K23" s="1"/>
      <c r="L23" s="1"/>
      <c r="M23" s="1"/>
      <c r="N23" s="1"/>
      <c r="O23" s="1"/>
      <c r="P23" s="1"/>
      <c r="Q23" s="1"/>
      <c r="R23" s="1"/>
      <c r="S23" s="1"/>
      <c r="T23" s="1"/>
      <c r="U23" s="1"/>
      <c r="V23" s="1"/>
      <c r="W23" s="1"/>
      <c r="X23" s="1"/>
      <c r="Y23" s="1"/>
    </row>
    <row r="24" spans="1:25" ht="27.6" thickBot="1" x14ac:dyDescent="0.35">
      <c r="A24" s="2">
        <v>285</v>
      </c>
      <c r="B24" s="2">
        <v>1</v>
      </c>
      <c r="C24" s="3">
        <v>37438</v>
      </c>
      <c r="D24" s="1"/>
      <c r="E24" s="3">
        <v>37437</v>
      </c>
      <c r="F24" s="2">
        <v>3</v>
      </c>
      <c r="G24" s="1" t="s">
        <v>399</v>
      </c>
      <c r="H24" s="1" t="s">
        <v>400</v>
      </c>
      <c r="I24" s="3">
        <v>35947</v>
      </c>
      <c r="J24" s="1"/>
      <c r="K24" s="1"/>
      <c r="L24" s="1"/>
      <c r="M24" s="1"/>
      <c r="N24" s="1"/>
      <c r="O24" s="1"/>
      <c r="P24" s="1"/>
      <c r="Q24" s="1"/>
      <c r="R24" s="1"/>
      <c r="S24" s="1"/>
      <c r="T24" s="1"/>
      <c r="U24" s="1"/>
      <c r="V24" s="1"/>
      <c r="W24" s="1"/>
      <c r="X24" s="1"/>
      <c r="Y24" s="1"/>
    </row>
    <row r="25" spans="1:25" ht="27.6" thickBot="1" x14ac:dyDescent="0.35">
      <c r="A25" s="2">
        <v>286</v>
      </c>
      <c r="B25" s="2">
        <v>1</v>
      </c>
      <c r="C25" s="3">
        <v>37438</v>
      </c>
      <c r="D25" s="1"/>
      <c r="E25" s="3">
        <v>37437</v>
      </c>
      <c r="F25" s="2">
        <v>3</v>
      </c>
      <c r="G25" s="1" t="s">
        <v>399</v>
      </c>
      <c r="H25" s="1" t="s">
        <v>400</v>
      </c>
      <c r="I25" s="3">
        <v>35947</v>
      </c>
      <c r="J25" s="1"/>
      <c r="K25" s="1"/>
      <c r="L25" s="1"/>
      <c r="M25" s="1"/>
      <c r="N25" s="1"/>
      <c r="O25" s="1"/>
      <c r="P25" s="1"/>
      <c r="Q25" s="1"/>
      <c r="R25" s="1"/>
      <c r="S25" s="1"/>
      <c r="T25" s="1"/>
      <c r="U25" s="1"/>
      <c r="V25" s="1"/>
      <c r="W25" s="1"/>
      <c r="X25" s="1"/>
      <c r="Y25" s="1"/>
    </row>
    <row r="26" spans="1:25" ht="27.6" thickBot="1" x14ac:dyDescent="0.35">
      <c r="A26" s="2">
        <v>287</v>
      </c>
      <c r="B26" s="2">
        <v>1</v>
      </c>
      <c r="C26" s="3">
        <v>37561</v>
      </c>
      <c r="D26" s="1"/>
      <c r="E26" s="3">
        <v>37560</v>
      </c>
      <c r="F26" s="2">
        <v>3</v>
      </c>
      <c r="G26" s="1" t="s">
        <v>399</v>
      </c>
      <c r="H26" s="1" t="s">
        <v>400</v>
      </c>
      <c r="I26" s="3">
        <v>35947</v>
      </c>
      <c r="J26" s="1"/>
      <c r="K26" s="1"/>
      <c r="L26" s="1"/>
      <c r="M26" s="1"/>
      <c r="N26" s="1"/>
      <c r="O26" s="1"/>
      <c r="P26" s="1"/>
      <c r="Q26" s="1"/>
      <c r="R26" s="1"/>
      <c r="S26" s="1"/>
      <c r="T26" s="1"/>
      <c r="U26" s="1"/>
      <c r="V26" s="1"/>
      <c r="W26" s="1"/>
      <c r="X26" s="1"/>
      <c r="Y26" s="1"/>
    </row>
    <row r="27" spans="1:25" ht="27.6" thickBot="1" x14ac:dyDescent="0.35">
      <c r="A27" s="2">
        <v>288</v>
      </c>
      <c r="B27" s="2">
        <v>1</v>
      </c>
      <c r="C27" s="3">
        <v>37726</v>
      </c>
      <c r="D27" s="1"/>
      <c r="E27" s="3">
        <v>37725</v>
      </c>
      <c r="F27" s="2">
        <v>3</v>
      </c>
      <c r="G27" s="1" t="s">
        <v>399</v>
      </c>
      <c r="H27" s="1" t="s">
        <v>400</v>
      </c>
      <c r="I27" s="3">
        <v>35947</v>
      </c>
      <c r="J27" s="1"/>
      <c r="K27" s="1"/>
      <c r="L27" s="1"/>
      <c r="M27" s="1"/>
      <c r="N27" s="1"/>
      <c r="O27" s="1"/>
      <c r="P27" s="1"/>
      <c r="Q27" s="1"/>
      <c r="R27" s="1"/>
      <c r="S27" s="1"/>
      <c r="T27" s="1"/>
      <c r="U27" s="1"/>
      <c r="V27" s="1"/>
      <c r="W27" s="1"/>
      <c r="X27" s="1"/>
      <c r="Y27" s="1"/>
    </row>
    <row r="28" spans="1:25" ht="27.6" thickBot="1" x14ac:dyDescent="0.35">
      <c r="A28" s="2">
        <v>289</v>
      </c>
      <c r="B28" s="2">
        <v>1</v>
      </c>
      <c r="C28" s="3">
        <v>37803</v>
      </c>
      <c r="D28" s="1"/>
      <c r="E28" s="3">
        <v>37802</v>
      </c>
      <c r="F28" s="2">
        <v>3</v>
      </c>
      <c r="G28" s="1" t="s">
        <v>399</v>
      </c>
      <c r="H28" s="1" t="s">
        <v>400</v>
      </c>
      <c r="I28" s="3">
        <v>35947</v>
      </c>
      <c r="J28" s="1"/>
      <c r="K28" s="1"/>
      <c r="L28" s="1"/>
      <c r="M28" s="1"/>
      <c r="N28" s="1"/>
      <c r="O28" s="1"/>
      <c r="P28" s="1"/>
      <c r="Q28" s="1"/>
      <c r="R28" s="1"/>
      <c r="S28" s="1"/>
      <c r="T28" s="1"/>
      <c r="U28" s="1"/>
      <c r="V28" s="1"/>
      <c r="W28" s="1"/>
      <c r="X28" s="1"/>
      <c r="Y28" s="1"/>
    </row>
    <row r="29" spans="1:25" ht="27.6" thickBot="1" x14ac:dyDescent="0.35">
      <c r="A29" s="2">
        <v>290</v>
      </c>
      <c r="B29" s="2">
        <v>1</v>
      </c>
      <c r="C29" s="3">
        <v>37803</v>
      </c>
      <c r="D29" s="1"/>
      <c r="E29" s="3">
        <v>37802</v>
      </c>
      <c r="F29" s="2">
        <v>3</v>
      </c>
      <c r="G29" s="1" t="s">
        <v>399</v>
      </c>
      <c r="H29" s="1" t="s">
        <v>400</v>
      </c>
      <c r="I29" s="3">
        <v>35947</v>
      </c>
      <c r="J29" s="1"/>
      <c r="K29" s="1"/>
      <c r="L29" s="1"/>
      <c r="M29" s="1"/>
      <c r="N29" s="1"/>
      <c r="O29" s="1"/>
      <c r="P29" s="1"/>
      <c r="Q29" s="1"/>
      <c r="R29" s="1"/>
      <c r="S29" s="1"/>
      <c r="T29" s="1"/>
      <c r="U29" s="1"/>
      <c r="V29" s="1"/>
      <c r="W29" s="1"/>
      <c r="X29" s="1"/>
      <c r="Y29" s="1"/>
    </row>
    <row r="30" spans="1:25" ht="27.6" thickBot="1" x14ac:dyDescent="0.35">
      <c r="A30" s="2">
        <v>2</v>
      </c>
      <c r="B30" s="2">
        <v>1</v>
      </c>
      <c r="C30" s="3">
        <v>35487</v>
      </c>
      <c r="D30" s="1"/>
      <c r="E30" s="3">
        <v>35486</v>
      </c>
      <c r="F30" s="2">
        <v>4</v>
      </c>
      <c r="G30" s="1" t="s">
        <v>401</v>
      </c>
      <c r="H30" s="1" t="s">
        <v>400</v>
      </c>
      <c r="I30" s="3">
        <v>35947</v>
      </c>
      <c r="J30" s="1"/>
      <c r="K30" s="1"/>
      <c r="L30" s="1"/>
      <c r="M30" s="1"/>
      <c r="N30" s="1"/>
      <c r="O30" s="1"/>
      <c r="P30" s="1"/>
      <c r="Q30" s="1"/>
      <c r="R30" s="1"/>
      <c r="S30" s="1"/>
      <c r="T30" s="1"/>
      <c r="U30" s="1"/>
      <c r="V30" s="1"/>
      <c r="W30" s="1"/>
      <c r="X30" s="1"/>
      <c r="Y30" s="1"/>
    </row>
    <row r="31" spans="1:25" ht="27.6" thickBot="1" x14ac:dyDescent="0.35">
      <c r="A31" s="2">
        <v>6</v>
      </c>
      <c r="B31" s="2">
        <v>1</v>
      </c>
      <c r="C31" s="3">
        <v>36388</v>
      </c>
      <c r="D31" s="1"/>
      <c r="E31" s="3">
        <v>36387</v>
      </c>
      <c r="F31" s="2">
        <v>4</v>
      </c>
      <c r="G31" s="1" t="s">
        <v>401</v>
      </c>
      <c r="H31" s="1" t="s">
        <v>400</v>
      </c>
      <c r="I31" s="3">
        <v>35947</v>
      </c>
      <c r="J31" s="1"/>
      <c r="K31" s="1"/>
      <c r="L31" s="1"/>
      <c r="M31" s="1"/>
      <c r="N31" s="1"/>
      <c r="O31" s="1"/>
      <c r="P31" s="1"/>
      <c r="Q31" s="1"/>
      <c r="R31" s="1"/>
      <c r="S31" s="1"/>
      <c r="T31" s="1"/>
      <c r="U31" s="1"/>
      <c r="V31" s="1"/>
      <c r="W31" s="1"/>
      <c r="X31" s="1"/>
      <c r="Y31" s="1"/>
    </row>
    <row r="32" spans="1:25" ht="27.6" thickBot="1" x14ac:dyDescent="0.35">
      <c r="A32" s="2">
        <v>46</v>
      </c>
      <c r="B32" s="2">
        <v>1</v>
      </c>
      <c r="C32" s="3">
        <v>36173</v>
      </c>
      <c r="D32" s="1"/>
      <c r="E32" s="3">
        <v>36172</v>
      </c>
      <c r="F32" s="2">
        <v>4</v>
      </c>
      <c r="G32" s="1" t="s">
        <v>401</v>
      </c>
      <c r="H32" s="1" t="s">
        <v>400</v>
      </c>
      <c r="I32" s="3">
        <v>35947</v>
      </c>
      <c r="J32" s="1"/>
      <c r="K32" s="1"/>
      <c r="L32" s="1"/>
      <c r="M32" s="1"/>
      <c r="N32" s="1"/>
      <c r="O32" s="1"/>
      <c r="P32" s="1"/>
      <c r="Q32" s="1"/>
      <c r="R32" s="1"/>
      <c r="S32" s="1"/>
      <c r="T32" s="1"/>
      <c r="U32" s="1"/>
      <c r="V32" s="1"/>
      <c r="W32" s="1"/>
      <c r="X32" s="1"/>
      <c r="Y32" s="1"/>
    </row>
    <row r="33" spans="1:25" ht="27.6" thickBot="1" x14ac:dyDescent="0.35">
      <c r="A33" s="2">
        <v>106</v>
      </c>
      <c r="B33" s="2">
        <v>1</v>
      </c>
      <c r="C33" s="3">
        <v>36204</v>
      </c>
      <c r="D33" s="1"/>
      <c r="E33" s="3">
        <v>36203</v>
      </c>
      <c r="F33" s="2">
        <v>4</v>
      </c>
      <c r="G33" s="1" t="s">
        <v>401</v>
      </c>
      <c r="H33" s="1" t="s">
        <v>400</v>
      </c>
      <c r="I33" s="3">
        <v>35947</v>
      </c>
      <c r="J33" s="1"/>
      <c r="K33" s="1"/>
      <c r="L33" s="1"/>
      <c r="M33" s="1"/>
      <c r="N33" s="1"/>
      <c r="O33" s="1"/>
      <c r="P33" s="1"/>
      <c r="Q33" s="1"/>
      <c r="R33" s="1"/>
      <c r="S33" s="1"/>
      <c r="T33" s="1"/>
      <c r="U33" s="1"/>
      <c r="V33" s="1"/>
      <c r="W33" s="1"/>
      <c r="X33" s="1"/>
      <c r="Y33" s="1"/>
    </row>
    <row r="34" spans="1:25" ht="27.6" thickBot="1" x14ac:dyDescent="0.35">
      <c r="A34" s="2">
        <v>119</v>
      </c>
      <c r="B34" s="2">
        <v>1</v>
      </c>
      <c r="C34" s="3">
        <v>36210</v>
      </c>
      <c r="D34" s="1"/>
      <c r="E34" s="3">
        <v>36209</v>
      </c>
      <c r="F34" s="2">
        <v>4</v>
      </c>
      <c r="G34" s="1" t="s">
        <v>401</v>
      </c>
      <c r="H34" s="1" t="s">
        <v>400</v>
      </c>
      <c r="I34" s="3">
        <v>35947</v>
      </c>
      <c r="J34" s="1"/>
      <c r="K34" s="1"/>
      <c r="L34" s="1"/>
      <c r="M34" s="1"/>
      <c r="N34" s="1"/>
      <c r="O34" s="1"/>
      <c r="P34" s="1"/>
      <c r="Q34" s="1"/>
      <c r="R34" s="1"/>
      <c r="S34" s="1"/>
      <c r="T34" s="1"/>
      <c r="U34" s="1"/>
      <c r="V34" s="1"/>
      <c r="W34" s="1"/>
      <c r="X34" s="1"/>
      <c r="Y34" s="1"/>
    </row>
    <row r="35" spans="1:25" ht="27.6" thickBot="1" x14ac:dyDescent="0.35">
      <c r="A35" s="2">
        <v>203</v>
      </c>
      <c r="B35" s="2">
        <v>1</v>
      </c>
      <c r="C35" s="3">
        <v>36253</v>
      </c>
      <c r="D35" s="1"/>
      <c r="E35" s="3">
        <v>36252</v>
      </c>
      <c r="F35" s="2">
        <v>4</v>
      </c>
      <c r="G35" s="1" t="s">
        <v>401</v>
      </c>
      <c r="H35" s="1" t="s">
        <v>400</v>
      </c>
      <c r="I35" s="3">
        <v>35947</v>
      </c>
      <c r="J35" s="1"/>
      <c r="K35" s="1"/>
      <c r="L35" s="1"/>
      <c r="M35" s="1"/>
      <c r="N35" s="1"/>
      <c r="O35" s="1"/>
      <c r="P35" s="1"/>
      <c r="Q35" s="1"/>
      <c r="R35" s="1"/>
      <c r="S35" s="1"/>
      <c r="T35" s="1"/>
      <c r="U35" s="1"/>
      <c r="V35" s="1"/>
      <c r="W35" s="1"/>
      <c r="X35" s="1"/>
      <c r="Y35" s="1"/>
    </row>
    <row r="36" spans="1:25" ht="27.6" thickBot="1" x14ac:dyDescent="0.35">
      <c r="A36" s="2">
        <v>269</v>
      </c>
      <c r="B36" s="2">
        <v>1</v>
      </c>
      <c r="C36" s="3">
        <v>36929</v>
      </c>
      <c r="D36" s="1"/>
      <c r="E36" s="3">
        <v>36928</v>
      </c>
      <c r="F36" s="2">
        <v>4</v>
      </c>
      <c r="G36" s="1" t="s">
        <v>401</v>
      </c>
      <c r="H36" s="1" t="s">
        <v>400</v>
      </c>
      <c r="I36" s="3">
        <v>35947</v>
      </c>
      <c r="J36" s="1"/>
      <c r="K36" s="1"/>
      <c r="L36" s="1"/>
      <c r="M36" s="1"/>
      <c r="N36" s="1"/>
      <c r="O36" s="1"/>
      <c r="P36" s="1"/>
      <c r="Q36" s="1"/>
      <c r="R36" s="1"/>
      <c r="S36" s="1"/>
      <c r="T36" s="1"/>
      <c r="U36" s="1"/>
      <c r="V36" s="1"/>
      <c r="W36" s="1"/>
      <c r="X36" s="1"/>
      <c r="Y36" s="1"/>
    </row>
    <row r="37" spans="1:25" ht="27.6" thickBot="1" x14ac:dyDescent="0.35">
      <c r="A37" s="2">
        <v>271</v>
      </c>
      <c r="B37" s="2">
        <v>1</v>
      </c>
      <c r="C37" s="3">
        <v>36960</v>
      </c>
      <c r="D37" s="1"/>
      <c r="E37" s="3">
        <v>36959</v>
      </c>
      <c r="F37" s="2">
        <v>4</v>
      </c>
      <c r="G37" s="1" t="s">
        <v>401</v>
      </c>
      <c r="H37" s="1" t="s">
        <v>400</v>
      </c>
      <c r="I37" s="3">
        <v>35947</v>
      </c>
      <c r="J37" s="1"/>
      <c r="K37" s="1"/>
      <c r="L37" s="1"/>
      <c r="M37" s="1"/>
      <c r="N37" s="1"/>
      <c r="O37" s="1"/>
      <c r="P37" s="1"/>
      <c r="Q37" s="1"/>
      <c r="R37" s="1"/>
      <c r="S37" s="1"/>
      <c r="T37" s="1"/>
      <c r="U37" s="1"/>
      <c r="V37" s="1"/>
      <c r="W37" s="1"/>
      <c r="X37" s="1"/>
      <c r="Y37" s="1"/>
    </row>
    <row r="38" spans="1:25" ht="27.6" thickBot="1" x14ac:dyDescent="0.35">
      <c r="A38" s="2">
        <v>272</v>
      </c>
      <c r="B38" s="2">
        <v>1</v>
      </c>
      <c r="C38" s="3">
        <v>36967</v>
      </c>
      <c r="D38" s="1"/>
      <c r="E38" s="3">
        <v>36966</v>
      </c>
      <c r="F38" s="2">
        <v>4</v>
      </c>
      <c r="G38" s="1" t="s">
        <v>401</v>
      </c>
      <c r="H38" s="1" t="s">
        <v>400</v>
      </c>
      <c r="I38" s="3">
        <v>35947</v>
      </c>
      <c r="J38" s="1"/>
      <c r="K38" s="1"/>
      <c r="L38" s="1"/>
      <c r="M38" s="1"/>
      <c r="N38" s="1"/>
      <c r="O38" s="1"/>
      <c r="P38" s="1"/>
      <c r="Q38" s="1"/>
      <c r="R38" s="1"/>
      <c r="S38" s="1"/>
      <c r="T38" s="1"/>
      <c r="U38" s="1"/>
      <c r="V38" s="1"/>
      <c r="W38" s="1"/>
      <c r="X38" s="1"/>
      <c r="Y38" s="1"/>
    </row>
    <row r="39" spans="1:25" ht="27.6" thickBot="1" x14ac:dyDescent="0.35">
      <c r="A39" s="2">
        <v>164</v>
      </c>
      <c r="B39" s="2">
        <v>1</v>
      </c>
      <c r="C39" s="3">
        <v>36233</v>
      </c>
      <c r="D39" s="1"/>
      <c r="E39" s="3">
        <v>36232</v>
      </c>
      <c r="F39" s="2">
        <v>5</v>
      </c>
      <c r="G39" s="1" t="s">
        <v>402</v>
      </c>
      <c r="H39" s="1" t="s">
        <v>403</v>
      </c>
      <c r="I39" s="3">
        <v>35947</v>
      </c>
      <c r="J39" s="1"/>
      <c r="K39" s="1"/>
      <c r="L39" s="1"/>
      <c r="M39" s="1"/>
      <c r="N39" s="1"/>
      <c r="O39" s="1"/>
      <c r="P39" s="1"/>
      <c r="Q39" s="1"/>
      <c r="R39" s="1"/>
      <c r="S39" s="1"/>
      <c r="T39" s="1"/>
      <c r="U39" s="1"/>
      <c r="V39" s="1"/>
      <c r="W39" s="1"/>
      <c r="X39" s="1"/>
      <c r="Y39" s="1"/>
    </row>
    <row r="40" spans="1:25" ht="27.6" thickBot="1" x14ac:dyDescent="0.35">
      <c r="A40" s="2">
        <v>198</v>
      </c>
      <c r="B40" s="2">
        <v>1</v>
      </c>
      <c r="C40" s="3">
        <v>36251</v>
      </c>
      <c r="D40" s="1"/>
      <c r="E40" s="3">
        <v>36250</v>
      </c>
      <c r="F40" s="2">
        <v>5</v>
      </c>
      <c r="G40" s="1" t="s">
        <v>402</v>
      </c>
      <c r="H40" s="1" t="s">
        <v>403</v>
      </c>
      <c r="I40" s="3">
        <v>35947</v>
      </c>
      <c r="J40" s="1"/>
      <c r="K40" s="1"/>
      <c r="L40" s="1"/>
      <c r="M40" s="1"/>
      <c r="N40" s="1"/>
      <c r="O40" s="1"/>
      <c r="P40" s="1"/>
      <c r="Q40" s="1"/>
      <c r="R40" s="1"/>
      <c r="S40" s="1"/>
      <c r="T40" s="1"/>
      <c r="U40" s="1"/>
      <c r="V40" s="1"/>
      <c r="W40" s="1"/>
      <c r="X40" s="1"/>
      <c r="Y40" s="1"/>
    </row>
    <row r="41" spans="1:25" ht="27.6" thickBot="1" x14ac:dyDescent="0.35">
      <c r="A41" s="2">
        <v>223</v>
      </c>
      <c r="B41" s="2">
        <v>1</v>
      </c>
      <c r="C41" s="3">
        <v>36543</v>
      </c>
      <c r="D41" s="1"/>
      <c r="E41" s="3">
        <v>36542</v>
      </c>
      <c r="F41" s="2">
        <v>5</v>
      </c>
      <c r="G41" s="1" t="s">
        <v>402</v>
      </c>
      <c r="H41" s="1" t="s">
        <v>403</v>
      </c>
      <c r="I41" s="3">
        <v>35947</v>
      </c>
      <c r="J41" s="1"/>
      <c r="K41" s="1"/>
      <c r="L41" s="1"/>
      <c r="M41" s="1"/>
      <c r="N41" s="1"/>
      <c r="O41" s="1"/>
      <c r="P41" s="1"/>
      <c r="Q41" s="1"/>
      <c r="R41" s="1"/>
      <c r="S41" s="1"/>
      <c r="T41" s="1"/>
      <c r="U41" s="1"/>
      <c r="V41" s="1"/>
      <c r="W41" s="1"/>
      <c r="X41" s="1"/>
      <c r="Y41" s="1"/>
    </row>
    <row r="42" spans="1:25" ht="27.6" thickBot="1" x14ac:dyDescent="0.35">
      <c r="A42" s="2">
        <v>231</v>
      </c>
      <c r="B42" s="2">
        <v>1</v>
      </c>
      <c r="C42" s="3">
        <v>36561</v>
      </c>
      <c r="D42" s="1"/>
      <c r="E42" s="3">
        <v>36560</v>
      </c>
      <c r="F42" s="2">
        <v>5</v>
      </c>
      <c r="G42" s="1" t="s">
        <v>402</v>
      </c>
      <c r="H42" s="1" t="s">
        <v>403</v>
      </c>
      <c r="I42" s="3">
        <v>35947</v>
      </c>
      <c r="J42" s="1"/>
      <c r="K42" s="1"/>
      <c r="L42" s="1"/>
      <c r="M42" s="1"/>
      <c r="N42" s="1"/>
      <c r="O42" s="1"/>
      <c r="P42" s="1"/>
      <c r="Q42" s="1"/>
      <c r="R42" s="1"/>
      <c r="S42" s="1"/>
      <c r="T42" s="1"/>
      <c r="U42" s="1"/>
      <c r="V42" s="1"/>
      <c r="W42" s="1"/>
      <c r="X42" s="1"/>
      <c r="Y42" s="1"/>
    </row>
    <row r="43" spans="1:25" ht="27.6" thickBot="1" x14ac:dyDescent="0.35">
      <c r="A43" s="2">
        <v>233</v>
      </c>
      <c r="B43" s="2">
        <v>1</v>
      </c>
      <c r="C43" s="3">
        <v>36568</v>
      </c>
      <c r="D43" s="1"/>
      <c r="E43" s="3">
        <v>36567</v>
      </c>
      <c r="F43" s="2">
        <v>5</v>
      </c>
      <c r="G43" s="1" t="s">
        <v>402</v>
      </c>
      <c r="H43" s="1" t="s">
        <v>403</v>
      </c>
      <c r="I43" s="3">
        <v>35947</v>
      </c>
      <c r="J43" s="1"/>
      <c r="K43" s="1"/>
      <c r="L43" s="1"/>
      <c r="M43" s="1"/>
      <c r="N43" s="1"/>
      <c r="O43" s="1"/>
      <c r="P43" s="1"/>
      <c r="Q43" s="1"/>
      <c r="R43" s="1"/>
      <c r="S43" s="1"/>
      <c r="T43" s="1"/>
      <c r="U43" s="1"/>
      <c r="V43" s="1"/>
      <c r="W43" s="1"/>
      <c r="X43" s="1"/>
      <c r="Y43" s="1"/>
    </row>
    <row r="44" spans="1:25" ht="27.6" thickBot="1" x14ac:dyDescent="0.35">
      <c r="A44" s="2">
        <v>238</v>
      </c>
      <c r="B44" s="2">
        <v>1</v>
      </c>
      <c r="C44" s="3">
        <v>36580</v>
      </c>
      <c r="D44" s="1"/>
      <c r="E44" s="3">
        <v>36579</v>
      </c>
      <c r="F44" s="2">
        <v>5</v>
      </c>
      <c r="G44" s="1" t="s">
        <v>402</v>
      </c>
      <c r="H44" s="1" t="s">
        <v>403</v>
      </c>
      <c r="I44" s="3">
        <v>35947</v>
      </c>
      <c r="J44" s="1"/>
      <c r="K44" s="1"/>
      <c r="L44" s="1"/>
      <c r="M44" s="1"/>
      <c r="N44" s="1"/>
      <c r="O44" s="1"/>
      <c r="P44" s="1"/>
      <c r="Q44" s="1"/>
      <c r="R44" s="1"/>
      <c r="S44" s="1"/>
      <c r="T44" s="1"/>
      <c r="U44" s="1"/>
      <c r="V44" s="1"/>
      <c r="W44" s="1"/>
      <c r="X44" s="1"/>
      <c r="Y44" s="1"/>
    </row>
    <row r="45" spans="1:25" ht="27.6" thickBot="1" x14ac:dyDescent="0.35">
      <c r="A45" s="2">
        <v>241</v>
      </c>
      <c r="B45" s="2">
        <v>1</v>
      </c>
      <c r="C45" s="3">
        <v>36584</v>
      </c>
      <c r="D45" s="1"/>
      <c r="E45" s="3">
        <v>36583</v>
      </c>
      <c r="F45" s="2">
        <v>5</v>
      </c>
      <c r="G45" s="1" t="s">
        <v>402</v>
      </c>
      <c r="H45" s="1" t="s">
        <v>403</v>
      </c>
      <c r="I45" s="3">
        <v>35947</v>
      </c>
      <c r="J45" s="1"/>
      <c r="K45" s="1"/>
      <c r="L45" s="1"/>
      <c r="M45" s="1"/>
      <c r="N45" s="1"/>
      <c r="O45" s="1"/>
      <c r="P45" s="1"/>
      <c r="Q45" s="1"/>
      <c r="R45" s="1"/>
      <c r="S45" s="1"/>
      <c r="T45" s="1"/>
      <c r="U45" s="1"/>
      <c r="V45" s="1"/>
      <c r="W45" s="1"/>
      <c r="X45" s="1"/>
      <c r="Y45" s="1"/>
    </row>
    <row r="46" spans="1:25" ht="27.6" thickBot="1" x14ac:dyDescent="0.35">
      <c r="A46" s="2">
        <v>244</v>
      </c>
      <c r="B46" s="2">
        <v>1</v>
      </c>
      <c r="C46" s="3">
        <v>36588</v>
      </c>
      <c r="D46" s="1"/>
      <c r="E46" s="3">
        <v>36587</v>
      </c>
      <c r="F46" s="2">
        <v>5</v>
      </c>
      <c r="G46" s="1" t="s">
        <v>402</v>
      </c>
      <c r="H46" s="1" t="s">
        <v>403</v>
      </c>
      <c r="I46" s="3">
        <v>35947</v>
      </c>
      <c r="J46" s="1"/>
      <c r="K46" s="1"/>
      <c r="L46" s="1"/>
      <c r="M46" s="1"/>
      <c r="N46" s="1"/>
      <c r="O46" s="1"/>
      <c r="P46" s="1"/>
      <c r="Q46" s="1"/>
      <c r="R46" s="1"/>
      <c r="S46" s="1"/>
      <c r="T46" s="1"/>
      <c r="U46" s="1"/>
      <c r="V46" s="1"/>
      <c r="W46" s="1"/>
      <c r="X46" s="1"/>
      <c r="Y46" s="1"/>
    </row>
    <row r="47" spans="1:25" ht="27.6" thickBot="1" x14ac:dyDescent="0.35">
      <c r="A47" s="2">
        <v>261</v>
      </c>
      <c r="B47" s="2">
        <v>1</v>
      </c>
      <c r="C47" s="3">
        <v>36625</v>
      </c>
      <c r="D47" s="1"/>
      <c r="E47" s="3">
        <v>36624</v>
      </c>
      <c r="F47" s="2">
        <v>5</v>
      </c>
      <c r="G47" s="1" t="s">
        <v>402</v>
      </c>
      <c r="H47" s="1" t="s">
        <v>403</v>
      </c>
      <c r="I47" s="3">
        <v>35947</v>
      </c>
      <c r="J47" s="1"/>
      <c r="K47" s="1"/>
      <c r="L47" s="1"/>
      <c r="M47" s="1"/>
      <c r="N47" s="1"/>
      <c r="O47" s="1"/>
      <c r="P47" s="1"/>
      <c r="Q47" s="1"/>
      <c r="R47" s="1"/>
      <c r="S47" s="1"/>
      <c r="T47" s="1"/>
      <c r="U47" s="1"/>
      <c r="V47" s="1"/>
      <c r="W47" s="1"/>
      <c r="X47" s="1"/>
      <c r="Y47" s="1"/>
    </row>
    <row r="48" spans="1:25" ht="27.6" thickBot="1" x14ac:dyDescent="0.35">
      <c r="A48" s="2">
        <v>264</v>
      </c>
      <c r="B48" s="2">
        <v>1</v>
      </c>
      <c r="C48" s="3">
        <v>36897</v>
      </c>
      <c r="D48" s="1"/>
      <c r="E48" s="3">
        <v>36896</v>
      </c>
      <c r="F48" s="2">
        <v>5</v>
      </c>
      <c r="G48" s="1" t="s">
        <v>402</v>
      </c>
      <c r="H48" s="1" t="s">
        <v>403</v>
      </c>
      <c r="I48" s="3">
        <v>35947</v>
      </c>
      <c r="J48" s="1"/>
      <c r="K48" s="1"/>
      <c r="L48" s="1"/>
      <c r="M48" s="1"/>
      <c r="N48" s="1"/>
      <c r="O48" s="1"/>
      <c r="P48" s="1"/>
      <c r="Q48" s="1"/>
      <c r="R48" s="1"/>
      <c r="S48" s="1"/>
      <c r="T48" s="1"/>
      <c r="U48" s="1"/>
      <c r="V48" s="1"/>
      <c r="W48" s="1"/>
      <c r="X48" s="1"/>
      <c r="Y48" s="1"/>
    </row>
    <row r="49" spans="1:25" ht="27.6" thickBot="1" x14ac:dyDescent="0.35">
      <c r="A49" s="2">
        <v>266</v>
      </c>
      <c r="B49" s="2">
        <v>1</v>
      </c>
      <c r="C49" s="3">
        <v>36916</v>
      </c>
      <c r="D49" s="1"/>
      <c r="E49" s="3">
        <v>36915</v>
      </c>
      <c r="F49" s="2">
        <v>5</v>
      </c>
      <c r="G49" s="1" t="s">
        <v>402</v>
      </c>
      <c r="H49" s="1" t="s">
        <v>403</v>
      </c>
      <c r="I49" s="3">
        <v>35947</v>
      </c>
      <c r="J49" s="1"/>
      <c r="K49" s="1"/>
      <c r="L49" s="1"/>
      <c r="M49" s="1"/>
      <c r="N49" s="1"/>
      <c r="O49" s="1"/>
      <c r="P49" s="1"/>
      <c r="Q49" s="1"/>
      <c r="R49" s="1"/>
      <c r="S49" s="1"/>
      <c r="T49" s="1"/>
      <c r="U49" s="1"/>
      <c r="V49" s="1"/>
      <c r="W49" s="1"/>
      <c r="X49" s="1"/>
      <c r="Y49" s="1"/>
    </row>
    <row r="50" spans="1:25" ht="27.6" thickBot="1" x14ac:dyDescent="0.35">
      <c r="A50" s="2">
        <v>274</v>
      </c>
      <c r="B50" s="2">
        <v>1</v>
      </c>
      <c r="C50" s="3">
        <v>37484</v>
      </c>
      <c r="D50" s="1"/>
      <c r="E50" s="3">
        <v>37483</v>
      </c>
      <c r="F50" s="2">
        <v>5</v>
      </c>
      <c r="G50" s="1" t="s">
        <v>402</v>
      </c>
      <c r="H50" s="1" t="s">
        <v>403</v>
      </c>
      <c r="I50" s="3">
        <v>35947</v>
      </c>
      <c r="J50" s="1"/>
      <c r="K50" s="1"/>
      <c r="L50" s="1"/>
      <c r="M50" s="1"/>
      <c r="N50" s="1"/>
      <c r="O50" s="1"/>
      <c r="P50" s="1"/>
      <c r="Q50" s="1"/>
      <c r="R50" s="1"/>
      <c r="S50" s="1"/>
      <c r="T50" s="1"/>
      <c r="U50" s="1"/>
      <c r="V50" s="1"/>
      <c r="W50" s="1"/>
      <c r="X50" s="1"/>
      <c r="Y50" s="1"/>
    </row>
    <row r="51" spans="1:25" ht="40.799999999999997" thickBot="1" x14ac:dyDescent="0.35">
      <c r="A51" s="2">
        <v>79</v>
      </c>
      <c r="B51" s="2">
        <v>1</v>
      </c>
      <c r="C51" s="3">
        <v>36190</v>
      </c>
      <c r="D51" s="1"/>
      <c r="E51" s="3">
        <v>36189</v>
      </c>
      <c r="F51" s="2">
        <v>6</v>
      </c>
      <c r="G51" s="1" t="s">
        <v>397</v>
      </c>
      <c r="H51" s="1" t="s">
        <v>397</v>
      </c>
      <c r="I51" s="3">
        <v>35947</v>
      </c>
      <c r="J51" s="1"/>
      <c r="K51" s="1"/>
      <c r="L51" s="1"/>
      <c r="M51" s="1"/>
      <c r="N51" s="1"/>
      <c r="O51" s="1"/>
      <c r="P51" s="1"/>
      <c r="Q51" s="1"/>
      <c r="R51" s="1"/>
      <c r="S51" s="1"/>
      <c r="T51" s="1"/>
      <c r="U51" s="1"/>
      <c r="V51" s="1"/>
      <c r="W51" s="1"/>
      <c r="X51" s="1"/>
      <c r="Y51" s="1"/>
    </row>
    <row r="52" spans="1:25" ht="40.799999999999997" thickBot="1" x14ac:dyDescent="0.35">
      <c r="A52" s="2">
        <v>114</v>
      </c>
      <c r="B52" s="2">
        <v>1</v>
      </c>
      <c r="C52" s="3">
        <v>36208</v>
      </c>
      <c r="D52" s="1"/>
      <c r="E52" s="3">
        <v>36207</v>
      </c>
      <c r="F52" s="2">
        <v>6</v>
      </c>
      <c r="G52" s="1" t="s">
        <v>397</v>
      </c>
      <c r="H52" s="1" t="s">
        <v>397</v>
      </c>
      <c r="I52" s="3">
        <v>35947</v>
      </c>
      <c r="J52" s="1"/>
      <c r="K52" s="1"/>
      <c r="L52" s="1"/>
      <c r="M52" s="1"/>
      <c r="N52" s="1"/>
      <c r="O52" s="1"/>
      <c r="P52" s="1"/>
      <c r="Q52" s="1"/>
      <c r="R52" s="1"/>
      <c r="S52" s="1"/>
      <c r="T52" s="1"/>
      <c r="U52" s="1"/>
      <c r="V52" s="1"/>
      <c r="W52" s="1"/>
      <c r="X52" s="1"/>
      <c r="Y52" s="1"/>
    </row>
    <row r="53" spans="1:25" ht="40.799999999999997" thickBot="1" x14ac:dyDescent="0.35">
      <c r="A53" s="2">
        <v>158</v>
      </c>
      <c r="B53" s="2">
        <v>1</v>
      </c>
      <c r="C53" s="3">
        <v>36231</v>
      </c>
      <c r="D53" s="1"/>
      <c r="E53" s="3">
        <v>36230</v>
      </c>
      <c r="F53" s="2">
        <v>6</v>
      </c>
      <c r="G53" s="1" t="s">
        <v>397</v>
      </c>
      <c r="H53" s="1" t="s">
        <v>397</v>
      </c>
      <c r="I53" s="3">
        <v>35947</v>
      </c>
      <c r="J53" s="1"/>
      <c r="K53" s="1"/>
      <c r="L53" s="1"/>
      <c r="M53" s="1"/>
      <c r="N53" s="1"/>
      <c r="O53" s="1"/>
      <c r="P53" s="1"/>
      <c r="Q53" s="1"/>
      <c r="R53" s="1"/>
      <c r="S53" s="1"/>
      <c r="T53" s="1"/>
      <c r="U53" s="1"/>
      <c r="V53" s="1"/>
      <c r="W53" s="1"/>
      <c r="X53" s="1"/>
      <c r="Y53" s="1"/>
    </row>
    <row r="54" spans="1:25" ht="40.799999999999997" thickBot="1" x14ac:dyDescent="0.35">
      <c r="A54" s="2">
        <v>217</v>
      </c>
      <c r="B54" s="2">
        <v>1</v>
      </c>
      <c r="C54" s="3">
        <v>36315</v>
      </c>
      <c r="D54" s="1"/>
      <c r="E54" s="3">
        <v>36314</v>
      </c>
      <c r="F54" s="2">
        <v>6</v>
      </c>
      <c r="G54" s="1" t="s">
        <v>397</v>
      </c>
      <c r="H54" s="1" t="s">
        <v>397</v>
      </c>
      <c r="I54" s="3">
        <v>35947</v>
      </c>
      <c r="J54" s="1"/>
      <c r="K54" s="1"/>
      <c r="L54" s="1"/>
      <c r="M54" s="1"/>
      <c r="N54" s="1"/>
      <c r="O54" s="1"/>
      <c r="P54" s="1"/>
      <c r="Q54" s="1"/>
      <c r="R54" s="1"/>
      <c r="S54" s="1"/>
      <c r="T54" s="1"/>
      <c r="U54" s="1"/>
      <c r="V54" s="1"/>
      <c r="W54" s="1"/>
      <c r="X54" s="1"/>
      <c r="Y54" s="1"/>
    </row>
    <row r="55" spans="1:25" ht="27.6" thickBot="1" x14ac:dyDescent="0.35">
      <c r="A55" s="2">
        <v>1</v>
      </c>
      <c r="B55" s="2">
        <v>1</v>
      </c>
      <c r="C55" s="3">
        <v>35277</v>
      </c>
      <c r="D55" s="1"/>
      <c r="E55" s="3">
        <v>35276</v>
      </c>
      <c r="F55" s="2">
        <v>7</v>
      </c>
      <c r="G55" s="1" t="s">
        <v>404</v>
      </c>
      <c r="H55" s="1" t="s">
        <v>405</v>
      </c>
      <c r="I55" s="3">
        <v>35947</v>
      </c>
      <c r="J55" s="1"/>
      <c r="K55" s="1"/>
      <c r="L55" s="1"/>
      <c r="M55" s="1"/>
      <c r="N55" s="1"/>
      <c r="O55" s="1"/>
      <c r="P55" s="1"/>
      <c r="Q55" s="1"/>
      <c r="R55" s="1"/>
      <c r="S55" s="1"/>
      <c r="T55" s="1"/>
      <c r="U55" s="1"/>
      <c r="V55" s="1"/>
      <c r="W55" s="1"/>
      <c r="X55" s="1"/>
      <c r="Y55" s="1"/>
    </row>
    <row r="56" spans="1:25" ht="27.6" thickBot="1" x14ac:dyDescent="0.35">
      <c r="A56" s="2">
        <v>7</v>
      </c>
      <c r="B56" s="2">
        <v>3</v>
      </c>
      <c r="C56" s="3">
        <v>35821</v>
      </c>
      <c r="D56" s="1"/>
      <c r="E56" s="3">
        <v>35820</v>
      </c>
      <c r="F56" s="2">
        <v>7</v>
      </c>
      <c r="G56" s="1" t="s">
        <v>404</v>
      </c>
      <c r="H56" s="1" t="s">
        <v>405</v>
      </c>
      <c r="I56" s="3">
        <v>35947</v>
      </c>
      <c r="J56" s="1"/>
      <c r="K56" s="1"/>
      <c r="L56" s="1"/>
      <c r="M56" s="1"/>
      <c r="N56" s="1"/>
      <c r="O56" s="1"/>
      <c r="P56" s="1"/>
      <c r="Q56" s="1"/>
      <c r="R56" s="1"/>
      <c r="S56" s="1"/>
      <c r="T56" s="1"/>
      <c r="U56" s="1"/>
      <c r="V56" s="1"/>
      <c r="W56" s="1"/>
      <c r="X56" s="1"/>
      <c r="Y56" s="1"/>
    </row>
    <row r="57" spans="1:25" ht="27.6" thickBot="1" x14ac:dyDescent="0.35">
      <c r="A57" s="2">
        <v>8</v>
      </c>
      <c r="B57" s="2">
        <v>1</v>
      </c>
      <c r="C57" s="3">
        <v>35832</v>
      </c>
      <c r="D57" s="1"/>
      <c r="E57" s="3">
        <v>35831</v>
      </c>
      <c r="F57" s="2">
        <v>7</v>
      </c>
      <c r="G57" s="1" t="s">
        <v>404</v>
      </c>
      <c r="H57" s="1" t="s">
        <v>405</v>
      </c>
      <c r="I57" s="3">
        <v>35947</v>
      </c>
      <c r="J57" s="1"/>
      <c r="K57" s="1"/>
      <c r="L57" s="1"/>
      <c r="M57" s="1"/>
      <c r="N57" s="1"/>
      <c r="O57" s="1"/>
      <c r="P57" s="1"/>
      <c r="Q57" s="1"/>
      <c r="R57" s="1"/>
      <c r="S57" s="1"/>
      <c r="T57" s="1"/>
      <c r="U57" s="1"/>
      <c r="V57" s="1"/>
      <c r="W57" s="1"/>
      <c r="X57" s="1"/>
      <c r="Y57" s="1"/>
    </row>
    <row r="58" spans="1:25" ht="27.6" thickBot="1" x14ac:dyDescent="0.35">
      <c r="A58" s="2">
        <v>10</v>
      </c>
      <c r="B58" s="2">
        <v>1</v>
      </c>
      <c r="C58" s="3">
        <v>35833</v>
      </c>
      <c r="D58" s="1"/>
      <c r="E58" s="3">
        <v>35832</v>
      </c>
      <c r="F58" s="2">
        <v>7</v>
      </c>
      <c r="G58" s="1" t="s">
        <v>404</v>
      </c>
      <c r="H58" s="1" t="s">
        <v>405</v>
      </c>
      <c r="I58" s="3">
        <v>35947</v>
      </c>
      <c r="J58" s="1"/>
      <c r="K58" s="1"/>
      <c r="L58" s="1"/>
      <c r="M58" s="1"/>
      <c r="N58" s="1"/>
      <c r="O58" s="1"/>
      <c r="P58" s="1"/>
      <c r="Q58" s="1"/>
      <c r="R58" s="1"/>
      <c r="S58" s="1"/>
      <c r="T58" s="1"/>
      <c r="U58" s="1"/>
      <c r="V58" s="1"/>
      <c r="W58" s="1"/>
      <c r="X58" s="1"/>
      <c r="Y58" s="1"/>
    </row>
    <row r="59" spans="1:25" ht="27.6" thickBot="1" x14ac:dyDescent="0.35">
      <c r="A59" s="2">
        <v>13</v>
      </c>
      <c r="B59" s="2">
        <v>1</v>
      </c>
      <c r="C59" s="3">
        <v>35859</v>
      </c>
      <c r="D59" s="1"/>
      <c r="E59" s="3">
        <v>35858</v>
      </c>
      <c r="F59" s="2">
        <v>7</v>
      </c>
      <c r="G59" s="1" t="s">
        <v>404</v>
      </c>
      <c r="H59" s="1" t="s">
        <v>405</v>
      </c>
      <c r="I59" s="3">
        <v>35947</v>
      </c>
      <c r="J59" s="1"/>
      <c r="K59" s="1"/>
      <c r="L59" s="1"/>
      <c r="M59" s="1"/>
      <c r="N59" s="1"/>
      <c r="O59" s="1"/>
      <c r="P59" s="1"/>
      <c r="Q59" s="1"/>
      <c r="R59" s="1"/>
      <c r="S59" s="1"/>
      <c r="T59" s="1"/>
      <c r="U59" s="1"/>
      <c r="V59" s="1"/>
      <c r="W59" s="1"/>
      <c r="X59" s="1"/>
      <c r="Y59" s="1"/>
    </row>
    <row r="60" spans="1:25" ht="27.6" thickBot="1" x14ac:dyDescent="0.35">
      <c r="A60" s="2">
        <v>14</v>
      </c>
      <c r="B60" s="2">
        <v>3</v>
      </c>
      <c r="C60" s="3">
        <v>35865</v>
      </c>
      <c r="D60" s="1"/>
      <c r="E60" s="3">
        <v>35864</v>
      </c>
      <c r="F60" s="2">
        <v>7</v>
      </c>
      <c r="G60" s="1" t="s">
        <v>404</v>
      </c>
      <c r="H60" s="1" t="s">
        <v>405</v>
      </c>
      <c r="I60" s="3">
        <v>35947</v>
      </c>
      <c r="J60" s="1"/>
      <c r="K60" s="1"/>
      <c r="L60" s="1"/>
      <c r="M60" s="1"/>
      <c r="N60" s="1"/>
      <c r="O60" s="1"/>
      <c r="P60" s="1"/>
      <c r="Q60" s="1"/>
      <c r="R60" s="1"/>
      <c r="S60" s="1"/>
      <c r="T60" s="1"/>
      <c r="U60" s="1"/>
      <c r="V60" s="1"/>
      <c r="W60" s="1"/>
      <c r="X60" s="1"/>
      <c r="Y60" s="1"/>
    </row>
    <row r="61" spans="1:25" ht="27.6" thickBot="1" x14ac:dyDescent="0.35">
      <c r="A61" s="2">
        <v>15</v>
      </c>
      <c r="B61" s="2">
        <v>1</v>
      </c>
      <c r="C61" s="3">
        <v>35877</v>
      </c>
      <c r="D61" s="1"/>
      <c r="E61" s="3">
        <v>35876</v>
      </c>
      <c r="F61" s="2">
        <v>7</v>
      </c>
      <c r="G61" s="1" t="s">
        <v>404</v>
      </c>
      <c r="H61" s="1" t="s">
        <v>405</v>
      </c>
      <c r="I61" s="3">
        <v>35947</v>
      </c>
      <c r="J61" s="1"/>
      <c r="K61" s="1"/>
      <c r="L61" s="1"/>
      <c r="M61" s="1"/>
      <c r="N61" s="1"/>
      <c r="O61" s="1"/>
      <c r="P61" s="1"/>
      <c r="Q61" s="1"/>
      <c r="R61" s="1"/>
      <c r="S61" s="1"/>
      <c r="T61" s="1"/>
      <c r="U61" s="1"/>
      <c r="V61" s="1"/>
      <c r="W61" s="1"/>
      <c r="X61" s="1"/>
      <c r="Y61" s="1"/>
    </row>
    <row r="62" spans="1:25" ht="27.6" thickBot="1" x14ac:dyDescent="0.35">
      <c r="A62" s="2">
        <v>16</v>
      </c>
      <c r="B62" s="2">
        <v>1</v>
      </c>
      <c r="C62" s="3">
        <v>35884</v>
      </c>
      <c r="D62" s="1"/>
      <c r="E62" s="3">
        <v>35883</v>
      </c>
      <c r="F62" s="2">
        <v>7</v>
      </c>
      <c r="G62" s="1" t="s">
        <v>404</v>
      </c>
      <c r="H62" s="1" t="s">
        <v>405</v>
      </c>
      <c r="I62" s="3">
        <v>35947</v>
      </c>
      <c r="J62" s="1"/>
      <c r="K62" s="1"/>
      <c r="L62" s="1"/>
      <c r="M62" s="1"/>
      <c r="N62" s="1"/>
      <c r="O62" s="1"/>
      <c r="P62" s="1"/>
      <c r="Q62" s="1"/>
      <c r="R62" s="1"/>
      <c r="S62" s="1"/>
      <c r="T62" s="1"/>
      <c r="U62" s="1"/>
      <c r="V62" s="1"/>
      <c r="W62" s="1"/>
      <c r="X62" s="1"/>
      <c r="Y62" s="1"/>
    </row>
    <row r="63" spans="1:25" ht="27.6" thickBot="1" x14ac:dyDescent="0.35">
      <c r="A63" s="2">
        <v>17</v>
      </c>
      <c r="B63" s="2">
        <v>1</v>
      </c>
      <c r="C63" s="3">
        <v>35896</v>
      </c>
      <c r="D63" s="1"/>
      <c r="E63" s="3">
        <v>35895</v>
      </c>
      <c r="F63" s="2">
        <v>7</v>
      </c>
      <c r="G63" s="1" t="s">
        <v>404</v>
      </c>
      <c r="H63" s="1" t="s">
        <v>405</v>
      </c>
      <c r="I63" s="3">
        <v>35947</v>
      </c>
      <c r="J63" s="1"/>
      <c r="K63" s="1"/>
      <c r="L63" s="1"/>
      <c r="M63" s="1"/>
      <c r="N63" s="1"/>
      <c r="O63" s="1"/>
      <c r="P63" s="1"/>
      <c r="Q63" s="1"/>
      <c r="R63" s="1"/>
      <c r="S63" s="1"/>
      <c r="T63" s="1"/>
      <c r="U63" s="1"/>
      <c r="V63" s="1"/>
      <c r="W63" s="1"/>
      <c r="X63" s="1"/>
      <c r="Y63" s="1"/>
    </row>
    <row r="64" spans="1:25" ht="27.6" thickBot="1" x14ac:dyDescent="0.35">
      <c r="A64" s="2">
        <v>18</v>
      </c>
      <c r="B64" s="2">
        <v>2</v>
      </c>
      <c r="C64" s="3">
        <v>35903</v>
      </c>
      <c r="D64" s="1"/>
      <c r="E64" s="3">
        <v>35902</v>
      </c>
      <c r="F64" s="2">
        <v>7</v>
      </c>
      <c r="G64" s="1" t="s">
        <v>404</v>
      </c>
      <c r="H64" s="1" t="s">
        <v>405</v>
      </c>
      <c r="I64" s="3">
        <v>35947</v>
      </c>
      <c r="J64" s="1"/>
      <c r="K64" s="1"/>
      <c r="L64" s="1"/>
      <c r="M64" s="1"/>
      <c r="N64" s="1"/>
      <c r="O64" s="1"/>
      <c r="P64" s="1"/>
      <c r="Q64" s="1"/>
      <c r="R64" s="1"/>
      <c r="S64" s="1"/>
      <c r="T64" s="1"/>
      <c r="U64" s="1"/>
      <c r="V64" s="1"/>
      <c r="W64" s="1"/>
      <c r="X64" s="1"/>
      <c r="Y64" s="1"/>
    </row>
    <row r="65" spans="1:25" ht="27.6" thickBot="1" x14ac:dyDescent="0.35">
      <c r="A65" s="2">
        <v>19</v>
      </c>
      <c r="B65" s="2">
        <v>1</v>
      </c>
      <c r="C65" s="3">
        <v>35914</v>
      </c>
      <c r="D65" s="1"/>
      <c r="E65" s="3">
        <v>35913</v>
      </c>
      <c r="F65" s="2">
        <v>7</v>
      </c>
      <c r="G65" s="1" t="s">
        <v>404</v>
      </c>
      <c r="H65" s="1" t="s">
        <v>405</v>
      </c>
      <c r="I65" s="3">
        <v>35947</v>
      </c>
      <c r="J65" s="1"/>
      <c r="K65" s="1"/>
      <c r="L65" s="1"/>
      <c r="M65" s="1"/>
      <c r="N65" s="1"/>
      <c r="O65" s="1"/>
      <c r="P65" s="1"/>
      <c r="Q65" s="1"/>
      <c r="R65" s="1"/>
      <c r="S65" s="1"/>
      <c r="T65" s="1"/>
      <c r="U65" s="1"/>
      <c r="V65" s="1"/>
      <c r="W65" s="1"/>
      <c r="X65" s="1"/>
      <c r="Y65" s="1"/>
    </row>
    <row r="66" spans="1:25" ht="27.6" thickBot="1" x14ac:dyDescent="0.35">
      <c r="A66" s="2">
        <v>20</v>
      </c>
      <c r="B66" s="2">
        <v>3</v>
      </c>
      <c r="C66" s="3">
        <v>36162</v>
      </c>
      <c r="D66" s="1"/>
      <c r="E66" s="3">
        <v>36161</v>
      </c>
      <c r="F66" s="2">
        <v>7</v>
      </c>
      <c r="G66" s="1" t="s">
        <v>404</v>
      </c>
      <c r="H66" s="1" t="s">
        <v>405</v>
      </c>
      <c r="I66" s="3">
        <v>35947</v>
      </c>
      <c r="J66" s="1"/>
      <c r="K66" s="1"/>
      <c r="L66" s="1"/>
      <c r="M66" s="1"/>
      <c r="N66" s="1"/>
      <c r="O66" s="1"/>
      <c r="P66" s="1"/>
      <c r="Q66" s="1"/>
      <c r="R66" s="1"/>
      <c r="S66" s="1"/>
      <c r="T66" s="1"/>
      <c r="U66" s="1"/>
      <c r="V66" s="1"/>
      <c r="W66" s="1"/>
      <c r="X66" s="1"/>
      <c r="Y66" s="1"/>
    </row>
    <row r="67" spans="1:25" ht="27.6" thickBot="1" x14ac:dyDescent="0.35">
      <c r="A67" s="2">
        <v>22</v>
      </c>
      <c r="B67" s="2">
        <v>3</v>
      </c>
      <c r="C67" s="3">
        <v>36163</v>
      </c>
      <c r="D67" s="1"/>
      <c r="E67" s="3">
        <v>36162</v>
      </c>
      <c r="F67" s="2">
        <v>7</v>
      </c>
      <c r="G67" s="1" t="s">
        <v>404</v>
      </c>
      <c r="H67" s="1" t="s">
        <v>405</v>
      </c>
      <c r="I67" s="3">
        <v>35947</v>
      </c>
      <c r="J67" s="1"/>
      <c r="K67" s="1"/>
      <c r="L67" s="1"/>
      <c r="M67" s="1"/>
      <c r="N67" s="1"/>
      <c r="O67" s="1"/>
      <c r="P67" s="1"/>
      <c r="Q67" s="1"/>
      <c r="R67" s="1"/>
      <c r="S67" s="1"/>
      <c r="T67" s="1"/>
      <c r="U67" s="1"/>
      <c r="V67" s="1"/>
      <c r="W67" s="1"/>
      <c r="X67" s="1"/>
      <c r="Y67" s="1"/>
    </row>
    <row r="68" spans="1:25" ht="27.6" thickBot="1" x14ac:dyDescent="0.35">
      <c r="A68" s="2">
        <v>23</v>
      </c>
      <c r="B68" s="2">
        <v>3</v>
      </c>
      <c r="C68" s="3">
        <v>36163</v>
      </c>
      <c r="D68" s="1"/>
      <c r="E68" s="3">
        <v>36162</v>
      </c>
      <c r="F68" s="2">
        <v>7</v>
      </c>
      <c r="G68" s="1" t="s">
        <v>404</v>
      </c>
      <c r="H68" s="1" t="s">
        <v>405</v>
      </c>
      <c r="I68" s="3">
        <v>35947</v>
      </c>
      <c r="J68" s="1"/>
      <c r="K68" s="1"/>
      <c r="L68" s="1"/>
      <c r="M68" s="1"/>
      <c r="N68" s="1"/>
      <c r="O68" s="1"/>
      <c r="P68" s="1"/>
      <c r="Q68" s="1"/>
      <c r="R68" s="1"/>
      <c r="S68" s="1"/>
      <c r="T68" s="1"/>
      <c r="U68" s="1"/>
      <c r="V68" s="1"/>
      <c r="W68" s="1"/>
      <c r="X68" s="1"/>
      <c r="Y68" s="1"/>
    </row>
    <row r="69" spans="1:25" ht="27.6" thickBot="1" x14ac:dyDescent="0.35">
      <c r="A69" s="2">
        <v>24</v>
      </c>
      <c r="B69" s="2">
        <v>1</v>
      </c>
      <c r="C69" s="3">
        <v>36163</v>
      </c>
      <c r="D69" s="1"/>
      <c r="E69" s="3">
        <v>36162</v>
      </c>
      <c r="F69" s="2">
        <v>7</v>
      </c>
      <c r="G69" s="1" t="s">
        <v>404</v>
      </c>
      <c r="H69" s="1" t="s">
        <v>405</v>
      </c>
      <c r="I69" s="3">
        <v>35947</v>
      </c>
      <c r="J69" s="1"/>
      <c r="K69" s="1"/>
      <c r="L69" s="1"/>
      <c r="M69" s="1"/>
      <c r="N69" s="1"/>
      <c r="O69" s="1"/>
      <c r="P69" s="1"/>
      <c r="Q69" s="1"/>
      <c r="R69" s="1"/>
      <c r="S69" s="1"/>
      <c r="T69" s="1"/>
      <c r="U69" s="1"/>
      <c r="V69" s="1"/>
      <c r="W69" s="1"/>
      <c r="X69" s="1"/>
      <c r="Y69" s="1"/>
    </row>
    <row r="70" spans="1:25" ht="27.6" thickBot="1" x14ac:dyDescent="0.35">
      <c r="A70" s="2">
        <v>25</v>
      </c>
      <c r="B70" s="2">
        <v>2</v>
      </c>
      <c r="C70" s="3">
        <v>36164</v>
      </c>
      <c r="D70" s="1"/>
      <c r="E70" s="3">
        <v>36163</v>
      </c>
      <c r="F70" s="2">
        <v>7</v>
      </c>
      <c r="G70" s="1" t="s">
        <v>404</v>
      </c>
      <c r="H70" s="1" t="s">
        <v>405</v>
      </c>
      <c r="I70" s="3">
        <v>35947</v>
      </c>
      <c r="J70" s="1"/>
      <c r="K70" s="1"/>
      <c r="L70" s="1"/>
      <c r="M70" s="1"/>
      <c r="N70" s="1"/>
      <c r="O70" s="1"/>
      <c r="P70" s="1"/>
      <c r="Q70" s="1"/>
      <c r="R70" s="1"/>
      <c r="S70" s="1"/>
      <c r="T70" s="1"/>
      <c r="U70" s="1"/>
      <c r="V70" s="1"/>
      <c r="W70" s="1"/>
      <c r="X70" s="1"/>
      <c r="Y70" s="1"/>
    </row>
    <row r="71" spans="1:25" ht="27.6" thickBot="1" x14ac:dyDescent="0.35">
      <c r="A71" s="2">
        <v>26</v>
      </c>
      <c r="B71" s="2">
        <v>1</v>
      </c>
      <c r="C71" s="3">
        <v>36165</v>
      </c>
      <c r="D71" s="1"/>
      <c r="E71" s="3">
        <v>36164</v>
      </c>
      <c r="F71" s="2">
        <v>7</v>
      </c>
      <c r="G71" s="1" t="s">
        <v>404</v>
      </c>
      <c r="H71" s="1" t="s">
        <v>405</v>
      </c>
      <c r="I71" s="3">
        <v>35947</v>
      </c>
      <c r="J71" s="1"/>
      <c r="K71" s="1"/>
      <c r="L71" s="1"/>
      <c r="M71" s="1"/>
      <c r="N71" s="1"/>
      <c r="O71" s="1"/>
      <c r="P71" s="1"/>
      <c r="Q71" s="1"/>
      <c r="R71" s="1"/>
      <c r="S71" s="1"/>
      <c r="T71" s="1"/>
      <c r="U71" s="1"/>
      <c r="V71" s="1"/>
      <c r="W71" s="1"/>
      <c r="X71" s="1"/>
      <c r="Y71" s="1"/>
    </row>
    <row r="72" spans="1:25" ht="27.6" thickBot="1" x14ac:dyDescent="0.35">
      <c r="A72" s="2">
        <v>27</v>
      </c>
      <c r="B72" s="2">
        <v>3</v>
      </c>
      <c r="C72" s="3">
        <v>36165</v>
      </c>
      <c r="D72" s="1"/>
      <c r="E72" s="3">
        <v>36164</v>
      </c>
      <c r="F72" s="2">
        <v>7</v>
      </c>
      <c r="G72" s="1" t="s">
        <v>404</v>
      </c>
      <c r="H72" s="1" t="s">
        <v>405</v>
      </c>
      <c r="I72" s="3">
        <v>35947</v>
      </c>
      <c r="J72" s="1"/>
      <c r="K72" s="1"/>
      <c r="L72" s="1"/>
      <c r="M72" s="1"/>
      <c r="N72" s="1"/>
      <c r="O72" s="1"/>
      <c r="P72" s="1"/>
      <c r="Q72" s="1"/>
      <c r="R72" s="1"/>
      <c r="S72" s="1"/>
      <c r="T72" s="1"/>
      <c r="U72" s="1"/>
      <c r="V72" s="1"/>
      <c r="W72" s="1"/>
      <c r="X72" s="1"/>
      <c r="Y72" s="1"/>
    </row>
    <row r="73" spans="1:25" ht="27.6" thickBot="1" x14ac:dyDescent="0.35">
      <c r="A73" s="2">
        <v>29</v>
      </c>
      <c r="B73" s="2">
        <v>3</v>
      </c>
      <c r="C73" s="3">
        <v>36166</v>
      </c>
      <c r="D73" s="1"/>
      <c r="E73" s="3">
        <v>36165</v>
      </c>
      <c r="F73" s="2">
        <v>7</v>
      </c>
      <c r="G73" s="1" t="s">
        <v>404</v>
      </c>
      <c r="H73" s="1" t="s">
        <v>405</v>
      </c>
      <c r="I73" s="3">
        <v>35947</v>
      </c>
      <c r="J73" s="1"/>
      <c r="K73" s="1"/>
      <c r="L73" s="1"/>
      <c r="M73" s="1"/>
      <c r="N73" s="1"/>
      <c r="O73" s="1"/>
      <c r="P73" s="1"/>
      <c r="Q73" s="1"/>
      <c r="R73" s="1"/>
      <c r="S73" s="1"/>
      <c r="T73" s="1"/>
      <c r="U73" s="1"/>
      <c r="V73" s="1"/>
      <c r="W73" s="1"/>
      <c r="X73" s="1"/>
      <c r="Y73" s="1"/>
    </row>
    <row r="74" spans="1:25" ht="27.6" thickBot="1" x14ac:dyDescent="0.35">
      <c r="A74" s="2">
        <v>31</v>
      </c>
      <c r="B74" s="2">
        <v>1</v>
      </c>
      <c r="C74" s="3">
        <v>36167</v>
      </c>
      <c r="D74" s="1"/>
      <c r="E74" s="3">
        <v>36166</v>
      </c>
      <c r="F74" s="2">
        <v>7</v>
      </c>
      <c r="G74" s="1" t="s">
        <v>404</v>
      </c>
      <c r="H74" s="1" t="s">
        <v>405</v>
      </c>
      <c r="I74" s="3">
        <v>35947</v>
      </c>
      <c r="J74" s="1"/>
      <c r="K74" s="1"/>
      <c r="L74" s="1"/>
      <c r="M74" s="1"/>
      <c r="N74" s="1"/>
      <c r="O74" s="1"/>
      <c r="P74" s="1"/>
      <c r="Q74" s="1"/>
      <c r="R74" s="1"/>
      <c r="S74" s="1"/>
      <c r="T74" s="1"/>
      <c r="U74" s="1"/>
      <c r="V74" s="1"/>
      <c r="W74" s="1"/>
      <c r="X74" s="1"/>
      <c r="Y74" s="1"/>
    </row>
    <row r="75" spans="1:25" ht="27.6" thickBot="1" x14ac:dyDescent="0.35">
      <c r="A75" s="2">
        <v>32</v>
      </c>
      <c r="B75" s="2">
        <v>1</v>
      </c>
      <c r="C75" s="3">
        <v>36168</v>
      </c>
      <c r="D75" s="1"/>
      <c r="E75" s="3">
        <v>36167</v>
      </c>
      <c r="F75" s="2">
        <v>7</v>
      </c>
      <c r="G75" s="1" t="s">
        <v>404</v>
      </c>
      <c r="H75" s="1" t="s">
        <v>405</v>
      </c>
      <c r="I75" s="3">
        <v>35947</v>
      </c>
      <c r="J75" s="1"/>
      <c r="K75" s="1"/>
      <c r="L75" s="1"/>
      <c r="M75" s="1"/>
      <c r="N75" s="1"/>
      <c r="O75" s="1"/>
      <c r="P75" s="1"/>
      <c r="Q75" s="1"/>
      <c r="R75" s="1"/>
      <c r="S75" s="1"/>
      <c r="T75" s="1"/>
      <c r="U75" s="1"/>
      <c r="V75" s="1"/>
      <c r="W75" s="1"/>
      <c r="X75" s="1"/>
      <c r="Y75" s="1"/>
    </row>
    <row r="76" spans="1:25" ht="27.6" thickBot="1" x14ac:dyDescent="0.35">
      <c r="A76" s="2">
        <v>33</v>
      </c>
      <c r="B76" s="2">
        <v>2</v>
      </c>
      <c r="C76" s="3">
        <v>36168</v>
      </c>
      <c r="D76" s="1"/>
      <c r="E76" s="3">
        <v>36167</v>
      </c>
      <c r="F76" s="2">
        <v>7</v>
      </c>
      <c r="G76" s="1" t="s">
        <v>404</v>
      </c>
      <c r="H76" s="1" t="s">
        <v>405</v>
      </c>
      <c r="I76" s="3">
        <v>35947</v>
      </c>
      <c r="J76" s="1"/>
      <c r="K76" s="1"/>
      <c r="L76" s="1"/>
      <c r="M76" s="1"/>
      <c r="N76" s="1"/>
      <c r="O76" s="1"/>
      <c r="P76" s="1"/>
      <c r="Q76" s="1"/>
      <c r="R76" s="1"/>
      <c r="S76" s="1"/>
      <c r="T76" s="1"/>
      <c r="U76" s="1"/>
      <c r="V76" s="1"/>
      <c r="W76" s="1"/>
      <c r="X76" s="1"/>
      <c r="Y76" s="1"/>
    </row>
    <row r="77" spans="1:25" ht="27.6" thickBot="1" x14ac:dyDescent="0.35">
      <c r="A77" s="2">
        <v>36</v>
      </c>
      <c r="B77" s="2">
        <v>1</v>
      </c>
      <c r="C77" s="3">
        <v>36168</v>
      </c>
      <c r="D77" s="1"/>
      <c r="E77" s="3">
        <v>36167</v>
      </c>
      <c r="F77" s="2">
        <v>7</v>
      </c>
      <c r="G77" s="1" t="s">
        <v>404</v>
      </c>
      <c r="H77" s="1" t="s">
        <v>405</v>
      </c>
      <c r="I77" s="3">
        <v>35947</v>
      </c>
      <c r="J77" s="1"/>
      <c r="K77" s="1"/>
      <c r="L77" s="1"/>
      <c r="M77" s="1"/>
      <c r="N77" s="1"/>
      <c r="O77" s="1"/>
      <c r="P77" s="1"/>
      <c r="Q77" s="1"/>
      <c r="R77" s="1"/>
      <c r="S77" s="1"/>
      <c r="T77" s="1"/>
      <c r="U77" s="1"/>
      <c r="V77" s="1"/>
      <c r="W77" s="1"/>
      <c r="X77" s="1"/>
      <c r="Y77" s="1"/>
    </row>
    <row r="78" spans="1:25" ht="27.6" thickBot="1" x14ac:dyDescent="0.35">
      <c r="A78" s="2">
        <v>37</v>
      </c>
      <c r="B78" s="2">
        <v>3</v>
      </c>
      <c r="C78" s="3">
        <v>36169</v>
      </c>
      <c r="D78" s="1"/>
      <c r="E78" s="3">
        <v>36168</v>
      </c>
      <c r="F78" s="2">
        <v>7</v>
      </c>
      <c r="G78" s="1" t="s">
        <v>404</v>
      </c>
      <c r="H78" s="1" t="s">
        <v>405</v>
      </c>
      <c r="I78" s="3">
        <v>35947</v>
      </c>
      <c r="J78" s="1"/>
      <c r="K78" s="1"/>
      <c r="L78" s="1"/>
      <c r="M78" s="1"/>
      <c r="N78" s="1"/>
      <c r="O78" s="1"/>
      <c r="P78" s="1"/>
      <c r="Q78" s="1"/>
      <c r="R78" s="1"/>
      <c r="S78" s="1"/>
      <c r="T78" s="1"/>
      <c r="U78" s="1"/>
      <c r="V78" s="1"/>
      <c r="W78" s="1"/>
      <c r="X78" s="1"/>
      <c r="Y78" s="1"/>
    </row>
    <row r="79" spans="1:25" ht="27.6" thickBot="1" x14ac:dyDescent="0.35">
      <c r="A79" s="2">
        <v>38</v>
      </c>
      <c r="B79" s="2">
        <v>1</v>
      </c>
      <c r="C79" s="3">
        <v>36169</v>
      </c>
      <c r="D79" s="1"/>
      <c r="E79" s="3">
        <v>36168</v>
      </c>
      <c r="F79" s="2">
        <v>7</v>
      </c>
      <c r="G79" s="1" t="s">
        <v>404</v>
      </c>
      <c r="H79" s="1" t="s">
        <v>405</v>
      </c>
      <c r="I79" s="3">
        <v>35947</v>
      </c>
      <c r="J79" s="1"/>
      <c r="K79" s="1"/>
      <c r="L79" s="1"/>
      <c r="M79" s="1"/>
      <c r="N79" s="1"/>
      <c r="O79" s="1"/>
      <c r="P79" s="1"/>
      <c r="Q79" s="1"/>
      <c r="R79" s="1"/>
      <c r="S79" s="1"/>
      <c r="T79" s="1"/>
      <c r="U79" s="1"/>
      <c r="V79" s="1"/>
      <c r="W79" s="1"/>
      <c r="X79" s="1"/>
      <c r="Y79" s="1"/>
    </row>
    <row r="80" spans="1:25" ht="27.6" thickBot="1" x14ac:dyDescent="0.35">
      <c r="A80" s="2">
        <v>39</v>
      </c>
      <c r="B80" s="2">
        <v>3</v>
      </c>
      <c r="C80" s="3">
        <v>36170</v>
      </c>
      <c r="D80" s="1"/>
      <c r="E80" s="3">
        <v>36169</v>
      </c>
      <c r="F80" s="2">
        <v>7</v>
      </c>
      <c r="G80" s="1" t="s">
        <v>404</v>
      </c>
      <c r="H80" s="1" t="s">
        <v>405</v>
      </c>
      <c r="I80" s="3">
        <v>35947</v>
      </c>
      <c r="J80" s="1"/>
      <c r="K80" s="1"/>
      <c r="L80" s="1"/>
      <c r="M80" s="1"/>
      <c r="N80" s="1"/>
      <c r="O80" s="1"/>
      <c r="P80" s="1"/>
      <c r="Q80" s="1"/>
      <c r="R80" s="1"/>
      <c r="S80" s="1"/>
      <c r="T80" s="1"/>
      <c r="U80" s="1"/>
      <c r="V80" s="1"/>
      <c r="W80" s="1"/>
      <c r="X80" s="1"/>
      <c r="Y80" s="1"/>
    </row>
    <row r="81" spans="1:25" ht="27.6" thickBot="1" x14ac:dyDescent="0.35">
      <c r="A81" s="2">
        <v>40</v>
      </c>
      <c r="B81" s="2">
        <v>2</v>
      </c>
      <c r="C81" s="3">
        <v>36170</v>
      </c>
      <c r="D81" s="1"/>
      <c r="E81" s="3">
        <v>36169</v>
      </c>
      <c r="F81" s="2">
        <v>7</v>
      </c>
      <c r="G81" s="1" t="s">
        <v>404</v>
      </c>
      <c r="H81" s="1" t="s">
        <v>405</v>
      </c>
      <c r="I81" s="3">
        <v>35947</v>
      </c>
      <c r="J81" s="1"/>
      <c r="K81" s="1"/>
      <c r="L81" s="1"/>
      <c r="M81" s="1"/>
      <c r="N81" s="1"/>
      <c r="O81" s="1"/>
      <c r="P81" s="1"/>
      <c r="Q81" s="1"/>
      <c r="R81" s="1"/>
      <c r="S81" s="1"/>
      <c r="T81" s="1"/>
      <c r="U81" s="1"/>
      <c r="V81" s="1"/>
      <c r="W81" s="1"/>
      <c r="X81" s="1"/>
      <c r="Y81" s="1"/>
    </row>
    <row r="82" spans="1:25" ht="27.6" thickBot="1" x14ac:dyDescent="0.35">
      <c r="A82" s="2">
        <v>43</v>
      </c>
      <c r="B82" s="2">
        <v>2</v>
      </c>
      <c r="C82" s="3">
        <v>36173</v>
      </c>
      <c r="D82" s="1"/>
      <c r="E82" s="3">
        <v>36172</v>
      </c>
      <c r="F82" s="2">
        <v>7</v>
      </c>
      <c r="G82" s="1" t="s">
        <v>404</v>
      </c>
      <c r="H82" s="1" t="s">
        <v>405</v>
      </c>
      <c r="I82" s="3">
        <v>35947</v>
      </c>
      <c r="J82" s="1"/>
      <c r="K82" s="1"/>
      <c r="L82" s="1"/>
      <c r="M82" s="1"/>
      <c r="N82" s="1"/>
      <c r="O82" s="1"/>
      <c r="P82" s="1"/>
      <c r="Q82" s="1"/>
      <c r="R82" s="1"/>
      <c r="S82" s="1"/>
      <c r="T82" s="1"/>
      <c r="U82" s="1"/>
      <c r="V82" s="1"/>
      <c r="W82" s="1"/>
      <c r="X82" s="1"/>
      <c r="Y82" s="1"/>
    </row>
    <row r="83" spans="1:25" ht="27.6" thickBot="1" x14ac:dyDescent="0.35">
      <c r="A83" s="2">
        <v>45</v>
      </c>
      <c r="B83" s="2">
        <v>1</v>
      </c>
      <c r="C83" s="3">
        <v>36173</v>
      </c>
      <c r="D83" s="1"/>
      <c r="E83" s="3">
        <v>36172</v>
      </c>
      <c r="F83" s="2">
        <v>7</v>
      </c>
      <c r="G83" s="1" t="s">
        <v>404</v>
      </c>
      <c r="H83" s="1" t="s">
        <v>405</v>
      </c>
      <c r="I83" s="3">
        <v>35947</v>
      </c>
      <c r="J83" s="1"/>
      <c r="K83" s="1"/>
      <c r="L83" s="1"/>
      <c r="M83" s="1"/>
      <c r="N83" s="1"/>
      <c r="O83" s="1"/>
      <c r="P83" s="1"/>
      <c r="Q83" s="1"/>
      <c r="R83" s="1"/>
      <c r="S83" s="1"/>
      <c r="T83" s="1"/>
      <c r="U83" s="1"/>
      <c r="V83" s="1"/>
      <c r="W83" s="1"/>
      <c r="X83" s="1"/>
      <c r="Y83" s="1"/>
    </row>
    <row r="84" spans="1:25" ht="27.6" thickBot="1" x14ac:dyDescent="0.35">
      <c r="A84" s="2">
        <v>48</v>
      </c>
      <c r="B84" s="2">
        <v>1</v>
      </c>
      <c r="C84" s="3">
        <v>36175</v>
      </c>
      <c r="D84" s="1"/>
      <c r="E84" s="3">
        <v>36174</v>
      </c>
      <c r="F84" s="2">
        <v>7</v>
      </c>
      <c r="G84" s="1" t="s">
        <v>404</v>
      </c>
      <c r="H84" s="1" t="s">
        <v>405</v>
      </c>
      <c r="I84" s="3">
        <v>35947</v>
      </c>
      <c r="J84" s="1"/>
      <c r="K84" s="1"/>
      <c r="L84" s="1"/>
      <c r="M84" s="1"/>
      <c r="N84" s="1"/>
      <c r="O84" s="1"/>
      <c r="P84" s="1"/>
      <c r="Q84" s="1"/>
      <c r="R84" s="1"/>
      <c r="S84" s="1"/>
      <c r="T84" s="1"/>
      <c r="U84" s="1"/>
      <c r="V84" s="1"/>
      <c r="W84" s="1"/>
      <c r="X84" s="1"/>
      <c r="Y84" s="1"/>
    </row>
    <row r="85" spans="1:25" ht="27.6" thickBot="1" x14ac:dyDescent="0.35">
      <c r="A85" s="2">
        <v>50</v>
      </c>
      <c r="B85" s="2">
        <v>1</v>
      </c>
      <c r="C85" s="3">
        <v>36175</v>
      </c>
      <c r="D85" s="1"/>
      <c r="E85" s="3">
        <v>36174</v>
      </c>
      <c r="F85" s="2">
        <v>7</v>
      </c>
      <c r="G85" s="1" t="s">
        <v>404</v>
      </c>
      <c r="H85" s="1" t="s">
        <v>405</v>
      </c>
      <c r="I85" s="3">
        <v>35947</v>
      </c>
      <c r="J85" s="1"/>
      <c r="K85" s="1"/>
      <c r="L85" s="1"/>
      <c r="M85" s="1"/>
      <c r="N85" s="1"/>
      <c r="O85" s="1"/>
      <c r="P85" s="1"/>
      <c r="Q85" s="1"/>
      <c r="R85" s="1"/>
      <c r="S85" s="1"/>
      <c r="T85" s="1"/>
      <c r="U85" s="1"/>
      <c r="V85" s="1"/>
      <c r="W85" s="1"/>
      <c r="X85" s="1"/>
      <c r="Y85" s="1"/>
    </row>
    <row r="86" spans="1:25" ht="27.6" thickBot="1" x14ac:dyDescent="0.35">
      <c r="A86" s="2">
        <v>51</v>
      </c>
      <c r="B86" s="2">
        <v>2</v>
      </c>
      <c r="C86" s="3">
        <v>36176</v>
      </c>
      <c r="D86" s="1"/>
      <c r="E86" s="3">
        <v>36175</v>
      </c>
      <c r="F86" s="2">
        <v>7</v>
      </c>
      <c r="G86" s="1" t="s">
        <v>404</v>
      </c>
      <c r="H86" s="1" t="s">
        <v>405</v>
      </c>
      <c r="I86" s="3">
        <v>35947</v>
      </c>
      <c r="J86" s="1"/>
      <c r="K86" s="1"/>
      <c r="L86" s="1"/>
      <c r="M86" s="1"/>
      <c r="N86" s="1"/>
      <c r="O86" s="1"/>
      <c r="P86" s="1"/>
      <c r="Q86" s="1"/>
      <c r="R86" s="1"/>
      <c r="S86" s="1"/>
      <c r="T86" s="1"/>
      <c r="U86" s="1"/>
      <c r="V86" s="1"/>
      <c r="W86" s="1"/>
      <c r="X86" s="1"/>
      <c r="Y86" s="1"/>
    </row>
    <row r="87" spans="1:25" ht="27.6" thickBot="1" x14ac:dyDescent="0.35">
      <c r="A87" s="2">
        <v>52</v>
      </c>
      <c r="B87" s="2">
        <v>1</v>
      </c>
      <c r="C87" s="3">
        <v>36176</v>
      </c>
      <c r="D87" s="1"/>
      <c r="E87" s="3">
        <v>36175</v>
      </c>
      <c r="F87" s="2">
        <v>7</v>
      </c>
      <c r="G87" s="1" t="s">
        <v>404</v>
      </c>
      <c r="H87" s="1" t="s">
        <v>405</v>
      </c>
      <c r="I87" s="3">
        <v>35947</v>
      </c>
      <c r="J87" s="1"/>
      <c r="K87" s="1"/>
      <c r="L87" s="1"/>
      <c r="M87" s="1"/>
      <c r="N87" s="1"/>
      <c r="O87" s="1"/>
      <c r="P87" s="1"/>
      <c r="Q87" s="1"/>
      <c r="R87" s="1"/>
      <c r="S87" s="1"/>
      <c r="T87" s="1"/>
      <c r="U87" s="1"/>
      <c r="V87" s="1"/>
      <c r="W87" s="1"/>
      <c r="X87" s="1"/>
      <c r="Y87" s="1"/>
    </row>
    <row r="88" spans="1:25" ht="27.6" thickBot="1" x14ac:dyDescent="0.35">
      <c r="A88" s="2">
        <v>53</v>
      </c>
      <c r="B88" s="2">
        <v>2</v>
      </c>
      <c r="C88" s="3">
        <v>36176</v>
      </c>
      <c r="D88" s="1"/>
      <c r="E88" s="3">
        <v>36175</v>
      </c>
      <c r="F88" s="2">
        <v>7</v>
      </c>
      <c r="G88" s="1" t="s">
        <v>404</v>
      </c>
      <c r="H88" s="1" t="s">
        <v>405</v>
      </c>
      <c r="I88" s="3">
        <v>35947</v>
      </c>
      <c r="J88" s="1"/>
      <c r="K88" s="1"/>
      <c r="L88" s="1"/>
      <c r="M88" s="1"/>
      <c r="N88" s="1"/>
      <c r="O88" s="1"/>
      <c r="P88" s="1"/>
      <c r="Q88" s="1"/>
      <c r="R88" s="1"/>
      <c r="S88" s="1"/>
      <c r="T88" s="1"/>
      <c r="U88" s="1"/>
      <c r="V88" s="1"/>
      <c r="W88" s="1"/>
      <c r="X88" s="1"/>
      <c r="Y88" s="1"/>
    </row>
    <row r="89" spans="1:25" ht="27.6" thickBot="1" x14ac:dyDescent="0.35">
      <c r="A89" s="2">
        <v>55</v>
      </c>
      <c r="B89" s="2">
        <v>2</v>
      </c>
      <c r="C89" s="3">
        <v>36177</v>
      </c>
      <c r="D89" s="1"/>
      <c r="E89" s="3">
        <v>36176</v>
      </c>
      <c r="F89" s="2">
        <v>7</v>
      </c>
      <c r="G89" s="1" t="s">
        <v>404</v>
      </c>
      <c r="H89" s="1" t="s">
        <v>405</v>
      </c>
      <c r="I89" s="3">
        <v>35947</v>
      </c>
      <c r="J89" s="1"/>
      <c r="K89" s="1"/>
      <c r="L89" s="1"/>
      <c r="M89" s="1"/>
      <c r="N89" s="1"/>
      <c r="O89" s="1"/>
      <c r="P89" s="1"/>
      <c r="Q89" s="1"/>
      <c r="R89" s="1"/>
      <c r="S89" s="1"/>
      <c r="T89" s="1"/>
      <c r="U89" s="1"/>
      <c r="V89" s="1"/>
      <c r="W89" s="1"/>
      <c r="X89" s="1"/>
      <c r="Y89" s="1"/>
    </row>
    <row r="90" spans="1:25" ht="27.6" thickBot="1" x14ac:dyDescent="0.35">
      <c r="A90" s="2">
        <v>56</v>
      </c>
      <c r="B90" s="2">
        <v>1</v>
      </c>
      <c r="C90" s="3">
        <v>36178</v>
      </c>
      <c r="D90" s="1"/>
      <c r="E90" s="3">
        <v>36177</v>
      </c>
      <c r="F90" s="2">
        <v>7</v>
      </c>
      <c r="G90" s="1" t="s">
        <v>404</v>
      </c>
      <c r="H90" s="1" t="s">
        <v>405</v>
      </c>
      <c r="I90" s="3">
        <v>35947</v>
      </c>
      <c r="J90" s="1"/>
      <c r="K90" s="1"/>
      <c r="L90" s="1"/>
      <c r="M90" s="1"/>
      <c r="N90" s="1"/>
      <c r="O90" s="1"/>
      <c r="P90" s="1"/>
      <c r="Q90" s="1"/>
      <c r="R90" s="1"/>
      <c r="S90" s="1"/>
      <c r="T90" s="1"/>
      <c r="U90" s="1"/>
      <c r="V90" s="1"/>
      <c r="W90" s="1"/>
      <c r="X90" s="1"/>
      <c r="Y90" s="1"/>
    </row>
    <row r="91" spans="1:25" ht="27.6" thickBot="1" x14ac:dyDescent="0.35">
      <c r="A91" s="2">
        <v>57</v>
      </c>
      <c r="B91" s="2">
        <v>1</v>
      </c>
      <c r="C91" s="3">
        <v>36178</v>
      </c>
      <c r="D91" s="1"/>
      <c r="E91" s="3">
        <v>36177</v>
      </c>
      <c r="F91" s="2">
        <v>7</v>
      </c>
      <c r="G91" s="1" t="s">
        <v>404</v>
      </c>
      <c r="H91" s="1" t="s">
        <v>405</v>
      </c>
      <c r="I91" s="3">
        <v>35947</v>
      </c>
      <c r="J91" s="1"/>
      <c r="K91" s="1"/>
      <c r="L91" s="1"/>
      <c r="M91" s="1"/>
      <c r="N91" s="1"/>
      <c r="O91" s="1"/>
      <c r="P91" s="1"/>
      <c r="Q91" s="1"/>
      <c r="R91" s="1"/>
      <c r="S91" s="1"/>
      <c r="T91" s="1"/>
      <c r="U91" s="1"/>
      <c r="V91" s="1"/>
      <c r="W91" s="1"/>
      <c r="X91" s="1"/>
      <c r="Y91" s="1"/>
    </row>
    <row r="92" spans="1:25" ht="27.6" thickBot="1" x14ac:dyDescent="0.35">
      <c r="A92" s="2">
        <v>58</v>
      </c>
      <c r="B92" s="2">
        <v>1</v>
      </c>
      <c r="C92" s="3">
        <v>36178</v>
      </c>
      <c r="D92" s="1"/>
      <c r="E92" s="3">
        <v>36177</v>
      </c>
      <c r="F92" s="2">
        <v>7</v>
      </c>
      <c r="G92" s="1" t="s">
        <v>404</v>
      </c>
      <c r="H92" s="1" t="s">
        <v>405</v>
      </c>
      <c r="I92" s="3">
        <v>35947</v>
      </c>
      <c r="J92" s="1"/>
      <c r="K92" s="1"/>
      <c r="L92" s="1"/>
      <c r="M92" s="1"/>
      <c r="N92" s="1"/>
      <c r="O92" s="1"/>
      <c r="P92" s="1"/>
      <c r="Q92" s="1"/>
      <c r="R92" s="1"/>
      <c r="S92" s="1"/>
      <c r="T92" s="1"/>
      <c r="U92" s="1"/>
      <c r="V92" s="1"/>
      <c r="W92" s="1"/>
      <c r="X92" s="1"/>
      <c r="Y92" s="1"/>
    </row>
    <row r="93" spans="1:25" ht="27.6" thickBot="1" x14ac:dyDescent="0.35">
      <c r="A93" s="2">
        <v>60</v>
      </c>
      <c r="B93" s="2">
        <v>2</v>
      </c>
      <c r="C93" s="3">
        <v>36180</v>
      </c>
      <c r="D93" s="1"/>
      <c r="E93" s="3">
        <v>36179</v>
      </c>
      <c r="F93" s="2">
        <v>7</v>
      </c>
      <c r="G93" s="1" t="s">
        <v>404</v>
      </c>
      <c r="H93" s="1" t="s">
        <v>405</v>
      </c>
      <c r="I93" s="3">
        <v>35947</v>
      </c>
      <c r="J93" s="1"/>
      <c r="K93" s="1"/>
      <c r="L93" s="1"/>
      <c r="M93" s="1"/>
      <c r="N93" s="1"/>
      <c r="O93" s="1"/>
      <c r="P93" s="1"/>
      <c r="Q93" s="1"/>
      <c r="R93" s="1"/>
      <c r="S93" s="1"/>
      <c r="T93" s="1"/>
      <c r="U93" s="1"/>
      <c r="V93" s="1"/>
      <c r="W93" s="1"/>
      <c r="X93" s="1"/>
      <c r="Y93" s="1"/>
    </row>
    <row r="94" spans="1:25" ht="27.6" thickBot="1" x14ac:dyDescent="0.35">
      <c r="A94" s="2">
        <v>61</v>
      </c>
      <c r="B94" s="2">
        <v>3</v>
      </c>
      <c r="C94" s="3">
        <v>36180</v>
      </c>
      <c r="D94" s="1"/>
      <c r="E94" s="3">
        <v>36179</v>
      </c>
      <c r="F94" s="2">
        <v>7</v>
      </c>
      <c r="G94" s="1" t="s">
        <v>404</v>
      </c>
      <c r="H94" s="1" t="s">
        <v>405</v>
      </c>
      <c r="I94" s="3">
        <v>35947</v>
      </c>
      <c r="J94" s="1"/>
      <c r="K94" s="1"/>
      <c r="L94" s="1"/>
      <c r="M94" s="1"/>
      <c r="N94" s="1"/>
      <c r="O94" s="1"/>
      <c r="P94" s="1"/>
      <c r="Q94" s="1"/>
      <c r="R94" s="1"/>
      <c r="S94" s="1"/>
      <c r="T94" s="1"/>
      <c r="U94" s="1"/>
      <c r="V94" s="1"/>
      <c r="W94" s="1"/>
      <c r="X94" s="1"/>
      <c r="Y94" s="1"/>
    </row>
    <row r="95" spans="1:25" ht="27.6" thickBot="1" x14ac:dyDescent="0.35">
      <c r="A95" s="2">
        <v>62</v>
      </c>
      <c r="B95" s="2">
        <v>1</v>
      </c>
      <c r="C95" s="3">
        <v>36182</v>
      </c>
      <c r="D95" s="1"/>
      <c r="E95" s="3">
        <v>36181</v>
      </c>
      <c r="F95" s="2">
        <v>7</v>
      </c>
      <c r="G95" s="1" t="s">
        <v>404</v>
      </c>
      <c r="H95" s="1" t="s">
        <v>405</v>
      </c>
      <c r="I95" s="3">
        <v>35947</v>
      </c>
      <c r="J95" s="1"/>
      <c r="K95" s="1"/>
      <c r="L95" s="1"/>
      <c r="M95" s="1"/>
      <c r="N95" s="1"/>
      <c r="O95" s="1"/>
      <c r="P95" s="1"/>
      <c r="Q95" s="1"/>
      <c r="R95" s="1"/>
      <c r="S95" s="1"/>
      <c r="T95" s="1"/>
      <c r="U95" s="1"/>
      <c r="V95" s="1"/>
      <c r="W95" s="1"/>
      <c r="X95" s="1"/>
      <c r="Y95" s="1"/>
    </row>
    <row r="96" spans="1:25" ht="27.6" thickBot="1" x14ac:dyDescent="0.35">
      <c r="A96" s="2">
        <v>63</v>
      </c>
      <c r="B96" s="2">
        <v>3</v>
      </c>
      <c r="C96" s="3">
        <v>36183</v>
      </c>
      <c r="D96" s="1"/>
      <c r="E96" s="3">
        <v>36182</v>
      </c>
      <c r="F96" s="2">
        <v>7</v>
      </c>
      <c r="G96" s="1" t="s">
        <v>404</v>
      </c>
      <c r="H96" s="1" t="s">
        <v>405</v>
      </c>
      <c r="I96" s="3">
        <v>35947</v>
      </c>
      <c r="J96" s="1"/>
      <c r="K96" s="1"/>
      <c r="L96" s="1"/>
      <c r="M96" s="1"/>
      <c r="N96" s="1"/>
      <c r="O96" s="1"/>
      <c r="P96" s="1"/>
      <c r="Q96" s="1"/>
      <c r="R96" s="1"/>
      <c r="S96" s="1"/>
      <c r="T96" s="1"/>
      <c r="U96" s="1"/>
      <c r="V96" s="1"/>
      <c r="W96" s="1"/>
      <c r="X96" s="1"/>
      <c r="Y96" s="1"/>
    </row>
    <row r="97" spans="1:25" ht="27.6" thickBot="1" x14ac:dyDescent="0.35">
      <c r="A97" s="2">
        <v>64</v>
      </c>
      <c r="B97" s="2">
        <v>3</v>
      </c>
      <c r="C97" s="3">
        <v>36183</v>
      </c>
      <c r="D97" s="1"/>
      <c r="E97" s="3">
        <v>36182</v>
      </c>
      <c r="F97" s="2">
        <v>7</v>
      </c>
      <c r="G97" s="1" t="s">
        <v>404</v>
      </c>
      <c r="H97" s="1" t="s">
        <v>405</v>
      </c>
      <c r="I97" s="3">
        <v>35947</v>
      </c>
      <c r="J97" s="1"/>
      <c r="K97" s="1"/>
      <c r="L97" s="1"/>
      <c r="M97" s="1"/>
      <c r="N97" s="1"/>
      <c r="O97" s="1"/>
      <c r="P97" s="1"/>
      <c r="Q97" s="1"/>
      <c r="R97" s="1"/>
      <c r="S97" s="1"/>
      <c r="T97" s="1"/>
      <c r="U97" s="1"/>
      <c r="V97" s="1"/>
      <c r="W97" s="1"/>
      <c r="X97" s="1"/>
      <c r="Y97" s="1"/>
    </row>
    <row r="98" spans="1:25" ht="27.6" thickBot="1" x14ac:dyDescent="0.35">
      <c r="A98" s="2">
        <v>65</v>
      </c>
      <c r="B98" s="2">
        <v>2</v>
      </c>
      <c r="C98" s="3">
        <v>36184</v>
      </c>
      <c r="D98" s="1"/>
      <c r="E98" s="3">
        <v>36183</v>
      </c>
      <c r="F98" s="2">
        <v>7</v>
      </c>
      <c r="G98" s="1" t="s">
        <v>404</v>
      </c>
      <c r="H98" s="1" t="s">
        <v>405</v>
      </c>
      <c r="I98" s="3">
        <v>35947</v>
      </c>
      <c r="J98" s="1"/>
      <c r="K98" s="1"/>
      <c r="L98" s="1"/>
      <c r="M98" s="1"/>
      <c r="N98" s="1"/>
      <c r="O98" s="1"/>
      <c r="P98" s="1"/>
      <c r="Q98" s="1"/>
      <c r="R98" s="1"/>
      <c r="S98" s="1"/>
      <c r="T98" s="1"/>
      <c r="U98" s="1"/>
      <c r="V98" s="1"/>
      <c r="W98" s="1"/>
      <c r="X98" s="1"/>
      <c r="Y98" s="1"/>
    </row>
    <row r="99" spans="1:25" ht="27.6" thickBot="1" x14ac:dyDescent="0.35">
      <c r="A99" s="2">
        <v>67</v>
      </c>
      <c r="B99" s="2">
        <v>3</v>
      </c>
      <c r="C99" s="3">
        <v>36185</v>
      </c>
      <c r="D99" s="1"/>
      <c r="E99" s="3">
        <v>36184</v>
      </c>
      <c r="F99" s="2">
        <v>7</v>
      </c>
      <c r="G99" s="1" t="s">
        <v>404</v>
      </c>
      <c r="H99" s="1" t="s">
        <v>405</v>
      </c>
      <c r="I99" s="3">
        <v>35947</v>
      </c>
      <c r="J99" s="1"/>
      <c r="K99" s="1"/>
      <c r="L99" s="1"/>
      <c r="M99" s="1"/>
      <c r="N99" s="1"/>
      <c r="O99" s="1"/>
      <c r="P99" s="1"/>
      <c r="Q99" s="1"/>
      <c r="R99" s="1"/>
      <c r="S99" s="1"/>
      <c r="T99" s="1"/>
      <c r="U99" s="1"/>
      <c r="V99" s="1"/>
      <c r="W99" s="1"/>
      <c r="X99" s="1"/>
      <c r="Y99" s="1"/>
    </row>
    <row r="100" spans="1:25" ht="27.6" thickBot="1" x14ac:dyDescent="0.35">
      <c r="A100" s="2">
        <v>68</v>
      </c>
      <c r="B100" s="2">
        <v>1</v>
      </c>
      <c r="C100" s="3">
        <v>36185</v>
      </c>
      <c r="D100" s="1"/>
      <c r="E100" s="3">
        <v>36184</v>
      </c>
      <c r="F100" s="2">
        <v>7</v>
      </c>
      <c r="G100" s="1" t="s">
        <v>404</v>
      </c>
      <c r="H100" s="1" t="s">
        <v>405</v>
      </c>
      <c r="I100" s="3">
        <v>35947</v>
      </c>
      <c r="J100" s="1"/>
      <c r="K100" s="1"/>
      <c r="L100" s="1"/>
      <c r="M100" s="1"/>
      <c r="N100" s="1"/>
      <c r="O100" s="1"/>
      <c r="P100" s="1"/>
      <c r="Q100" s="1"/>
      <c r="R100" s="1"/>
      <c r="S100" s="1"/>
      <c r="T100" s="1"/>
      <c r="U100" s="1"/>
      <c r="V100" s="1"/>
      <c r="W100" s="1"/>
      <c r="X100" s="1"/>
      <c r="Y100" s="1"/>
    </row>
    <row r="101" spans="1:25" ht="27.6" thickBot="1" x14ac:dyDescent="0.35">
      <c r="A101" s="2">
        <v>69</v>
      </c>
      <c r="B101" s="2">
        <v>1</v>
      </c>
      <c r="C101" s="3">
        <v>36186</v>
      </c>
      <c r="D101" s="1"/>
      <c r="E101" s="3">
        <v>36185</v>
      </c>
      <c r="F101" s="2">
        <v>7</v>
      </c>
      <c r="G101" s="1" t="s">
        <v>404</v>
      </c>
      <c r="H101" s="1" t="s">
        <v>405</v>
      </c>
      <c r="I101" s="3">
        <v>35947</v>
      </c>
      <c r="J101" s="1"/>
      <c r="K101" s="1"/>
      <c r="L101" s="1"/>
      <c r="M101" s="1"/>
      <c r="N101" s="1"/>
      <c r="O101" s="1"/>
      <c r="P101" s="1"/>
      <c r="Q101" s="1"/>
      <c r="R101" s="1"/>
      <c r="S101" s="1"/>
      <c r="T101" s="1"/>
      <c r="U101" s="1"/>
      <c r="V101" s="1"/>
      <c r="W101" s="1"/>
      <c r="X101" s="1"/>
      <c r="Y101" s="1"/>
    </row>
    <row r="102" spans="1:25" ht="27.6" thickBot="1" x14ac:dyDescent="0.35">
      <c r="A102" s="2">
        <v>73</v>
      </c>
      <c r="B102" s="2">
        <v>2</v>
      </c>
      <c r="C102" s="3">
        <v>36187</v>
      </c>
      <c r="D102" s="1"/>
      <c r="E102" s="3">
        <v>36186</v>
      </c>
      <c r="F102" s="2">
        <v>7</v>
      </c>
      <c r="G102" s="1" t="s">
        <v>404</v>
      </c>
      <c r="H102" s="1" t="s">
        <v>405</v>
      </c>
      <c r="I102" s="3">
        <v>35947</v>
      </c>
      <c r="J102" s="1"/>
      <c r="K102" s="1"/>
      <c r="L102" s="1"/>
      <c r="M102" s="1"/>
      <c r="N102" s="1"/>
      <c r="O102" s="1"/>
      <c r="P102" s="1"/>
      <c r="Q102" s="1"/>
      <c r="R102" s="1"/>
      <c r="S102" s="1"/>
      <c r="T102" s="1"/>
      <c r="U102" s="1"/>
      <c r="V102" s="1"/>
      <c r="W102" s="1"/>
      <c r="X102" s="1"/>
      <c r="Y102" s="1"/>
    </row>
    <row r="103" spans="1:25" ht="27.6" thickBot="1" x14ac:dyDescent="0.35">
      <c r="A103" s="2">
        <v>74</v>
      </c>
      <c r="B103" s="2">
        <v>2</v>
      </c>
      <c r="C103" s="3">
        <v>36188</v>
      </c>
      <c r="D103" s="1"/>
      <c r="E103" s="3">
        <v>36187</v>
      </c>
      <c r="F103" s="2">
        <v>7</v>
      </c>
      <c r="G103" s="1" t="s">
        <v>404</v>
      </c>
      <c r="H103" s="1" t="s">
        <v>405</v>
      </c>
      <c r="I103" s="3">
        <v>35947</v>
      </c>
      <c r="J103" s="1"/>
      <c r="K103" s="1"/>
      <c r="L103" s="1"/>
      <c r="M103" s="1"/>
      <c r="N103" s="1"/>
      <c r="O103" s="1"/>
      <c r="P103" s="1"/>
      <c r="Q103" s="1"/>
      <c r="R103" s="1"/>
      <c r="S103" s="1"/>
      <c r="T103" s="1"/>
      <c r="U103" s="1"/>
      <c r="V103" s="1"/>
      <c r="W103" s="1"/>
      <c r="X103" s="1"/>
      <c r="Y103" s="1"/>
    </row>
    <row r="104" spans="1:25" ht="27.6" thickBot="1" x14ac:dyDescent="0.35">
      <c r="A104" s="2">
        <v>75</v>
      </c>
      <c r="B104" s="2">
        <v>2</v>
      </c>
      <c r="C104" s="3">
        <v>36188</v>
      </c>
      <c r="D104" s="1"/>
      <c r="E104" s="3">
        <v>36187</v>
      </c>
      <c r="F104" s="2">
        <v>7</v>
      </c>
      <c r="G104" s="1" t="s">
        <v>404</v>
      </c>
      <c r="H104" s="1" t="s">
        <v>405</v>
      </c>
      <c r="I104" s="3">
        <v>35947</v>
      </c>
      <c r="J104" s="1"/>
      <c r="K104" s="1"/>
      <c r="L104" s="1"/>
      <c r="M104" s="1"/>
      <c r="N104" s="1"/>
      <c r="O104" s="1"/>
      <c r="P104" s="1"/>
      <c r="Q104" s="1"/>
      <c r="R104" s="1"/>
      <c r="S104" s="1"/>
      <c r="T104" s="1"/>
      <c r="U104" s="1"/>
      <c r="V104" s="1"/>
      <c r="W104" s="1"/>
      <c r="X104" s="1"/>
      <c r="Y104" s="1"/>
    </row>
    <row r="105" spans="1:25" ht="27.6" thickBot="1" x14ac:dyDescent="0.35">
      <c r="A105" s="2">
        <v>76</v>
      </c>
      <c r="B105" s="2">
        <v>3</v>
      </c>
      <c r="C105" s="3">
        <v>36188</v>
      </c>
      <c r="D105" s="1"/>
      <c r="E105" s="3">
        <v>36187</v>
      </c>
      <c r="F105" s="2">
        <v>7</v>
      </c>
      <c r="G105" s="1" t="s">
        <v>404</v>
      </c>
      <c r="H105" s="1" t="s">
        <v>405</v>
      </c>
      <c r="I105" s="3">
        <v>35947</v>
      </c>
      <c r="J105" s="1"/>
      <c r="K105" s="1"/>
      <c r="L105" s="1"/>
      <c r="M105" s="1"/>
      <c r="N105" s="1"/>
      <c r="O105" s="1"/>
      <c r="P105" s="1"/>
      <c r="Q105" s="1"/>
      <c r="R105" s="1"/>
      <c r="S105" s="1"/>
      <c r="T105" s="1"/>
      <c r="U105" s="1"/>
      <c r="V105" s="1"/>
      <c r="W105" s="1"/>
      <c r="X105" s="1"/>
      <c r="Y105" s="1"/>
    </row>
    <row r="106" spans="1:25" ht="27.6" thickBot="1" x14ac:dyDescent="0.35">
      <c r="A106" s="2">
        <v>78</v>
      </c>
      <c r="B106" s="2">
        <v>3</v>
      </c>
      <c r="C106" s="3">
        <v>36189</v>
      </c>
      <c r="D106" s="1"/>
      <c r="E106" s="3">
        <v>36188</v>
      </c>
      <c r="F106" s="2">
        <v>7</v>
      </c>
      <c r="G106" s="1" t="s">
        <v>404</v>
      </c>
      <c r="H106" s="1" t="s">
        <v>405</v>
      </c>
      <c r="I106" s="3">
        <v>35947</v>
      </c>
      <c r="J106" s="1"/>
      <c r="K106" s="1"/>
      <c r="L106" s="1"/>
      <c r="M106" s="1"/>
      <c r="N106" s="1"/>
      <c r="O106" s="1"/>
      <c r="P106" s="1"/>
      <c r="Q106" s="1"/>
      <c r="R106" s="1"/>
      <c r="S106" s="1"/>
      <c r="T106" s="1"/>
      <c r="U106" s="1"/>
      <c r="V106" s="1"/>
      <c r="W106" s="1"/>
      <c r="X106" s="1"/>
      <c r="Y106" s="1"/>
    </row>
    <row r="107" spans="1:25" ht="27.6" thickBot="1" x14ac:dyDescent="0.35">
      <c r="A107" s="2">
        <v>80</v>
      </c>
      <c r="B107" s="2">
        <v>1</v>
      </c>
      <c r="C107" s="3">
        <v>36190</v>
      </c>
      <c r="D107" s="1"/>
      <c r="E107" s="3">
        <v>36189</v>
      </c>
      <c r="F107" s="2">
        <v>7</v>
      </c>
      <c r="G107" s="1" t="s">
        <v>404</v>
      </c>
      <c r="H107" s="1" t="s">
        <v>405</v>
      </c>
      <c r="I107" s="3">
        <v>35947</v>
      </c>
      <c r="J107" s="1"/>
      <c r="K107" s="1"/>
      <c r="L107" s="1"/>
      <c r="M107" s="1"/>
      <c r="N107" s="1"/>
      <c r="O107" s="1"/>
      <c r="P107" s="1"/>
      <c r="Q107" s="1"/>
      <c r="R107" s="1"/>
      <c r="S107" s="1"/>
      <c r="T107" s="1"/>
      <c r="U107" s="1"/>
      <c r="V107" s="1"/>
      <c r="W107" s="1"/>
      <c r="X107" s="1"/>
      <c r="Y107" s="1"/>
    </row>
    <row r="108" spans="1:25" ht="27.6" thickBot="1" x14ac:dyDescent="0.35">
      <c r="A108" s="2">
        <v>81</v>
      </c>
      <c r="B108" s="2">
        <v>1</v>
      </c>
      <c r="C108" s="3">
        <v>36192</v>
      </c>
      <c r="D108" s="1"/>
      <c r="E108" s="3">
        <v>36191</v>
      </c>
      <c r="F108" s="2">
        <v>7</v>
      </c>
      <c r="G108" s="1" t="s">
        <v>404</v>
      </c>
      <c r="H108" s="1" t="s">
        <v>405</v>
      </c>
      <c r="I108" s="3">
        <v>35947</v>
      </c>
      <c r="J108" s="1"/>
      <c r="K108" s="1"/>
      <c r="L108" s="1"/>
      <c r="M108" s="1"/>
      <c r="N108" s="1"/>
      <c r="O108" s="1"/>
      <c r="P108" s="1"/>
      <c r="Q108" s="1"/>
      <c r="R108" s="1"/>
      <c r="S108" s="1"/>
      <c r="T108" s="1"/>
      <c r="U108" s="1"/>
      <c r="V108" s="1"/>
      <c r="W108" s="1"/>
      <c r="X108" s="1"/>
      <c r="Y108" s="1"/>
    </row>
    <row r="109" spans="1:25" ht="27.6" thickBot="1" x14ac:dyDescent="0.35">
      <c r="A109" s="2">
        <v>83</v>
      </c>
      <c r="B109" s="2">
        <v>1</v>
      </c>
      <c r="C109" s="3">
        <v>36193</v>
      </c>
      <c r="D109" s="1"/>
      <c r="E109" s="3">
        <v>36192</v>
      </c>
      <c r="F109" s="2">
        <v>7</v>
      </c>
      <c r="G109" s="1" t="s">
        <v>404</v>
      </c>
      <c r="H109" s="1" t="s">
        <v>405</v>
      </c>
      <c r="I109" s="3">
        <v>35947</v>
      </c>
      <c r="J109" s="1"/>
      <c r="K109" s="1"/>
      <c r="L109" s="1"/>
      <c r="M109" s="1"/>
      <c r="N109" s="1"/>
      <c r="O109" s="1"/>
      <c r="P109" s="1"/>
      <c r="Q109" s="1"/>
      <c r="R109" s="1"/>
      <c r="S109" s="1"/>
      <c r="T109" s="1"/>
      <c r="U109" s="1"/>
      <c r="V109" s="1"/>
      <c r="W109" s="1"/>
      <c r="X109" s="1"/>
      <c r="Y109" s="1"/>
    </row>
    <row r="110" spans="1:25" ht="27.6" thickBot="1" x14ac:dyDescent="0.35">
      <c r="A110" s="2">
        <v>84</v>
      </c>
      <c r="B110" s="2">
        <v>3</v>
      </c>
      <c r="C110" s="3">
        <v>36194</v>
      </c>
      <c r="D110" s="1"/>
      <c r="E110" s="3">
        <v>36193</v>
      </c>
      <c r="F110" s="2">
        <v>7</v>
      </c>
      <c r="G110" s="1" t="s">
        <v>404</v>
      </c>
      <c r="H110" s="1" t="s">
        <v>405</v>
      </c>
      <c r="I110" s="3">
        <v>35947</v>
      </c>
      <c r="J110" s="1"/>
      <c r="K110" s="1"/>
      <c r="L110" s="1"/>
      <c r="M110" s="1"/>
      <c r="N110" s="1"/>
      <c r="O110" s="1"/>
      <c r="P110" s="1"/>
      <c r="Q110" s="1"/>
      <c r="R110" s="1"/>
      <c r="S110" s="1"/>
      <c r="T110" s="1"/>
      <c r="U110" s="1"/>
      <c r="V110" s="1"/>
      <c r="W110" s="1"/>
      <c r="X110" s="1"/>
      <c r="Y110" s="1"/>
    </row>
    <row r="111" spans="1:25" ht="27.6" thickBot="1" x14ac:dyDescent="0.35">
      <c r="A111" s="2">
        <v>86</v>
      </c>
      <c r="B111" s="2">
        <v>1</v>
      </c>
      <c r="C111" s="3">
        <v>36194</v>
      </c>
      <c r="D111" s="1"/>
      <c r="E111" s="3">
        <v>36193</v>
      </c>
      <c r="F111" s="2">
        <v>7</v>
      </c>
      <c r="G111" s="1" t="s">
        <v>404</v>
      </c>
      <c r="H111" s="1" t="s">
        <v>405</v>
      </c>
      <c r="I111" s="3">
        <v>35947</v>
      </c>
      <c r="J111" s="1"/>
      <c r="K111" s="1"/>
      <c r="L111" s="1"/>
      <c r="M111" s="1"/>
      <c r="N111" s="1"/>
      <c r="O111" s="1"/>
      <c r="P111" s="1"/>
      <c r="Q111" s="1"/>
      <c r="R111" s="1"/>
      <c r="S111" s="1"/>
      <c r="T111" s="1"/>
      <c r="U111" s="1"/>
      <c r="V111" s="1"/>
      <c r="W111" s="1"/>
      <c r="X111" s="1"/>
      <c r="Y111" s="1"/>
    </row>
    <row r="112" spans="1:25" ht="27.6" thickBot="1" x14ac:dyDescent="0.35">
      <c r="A112" s="2">
        <v>87</v>
      </c>
      <c r="B112" s="2">
        <v>3</v>
      </c>
      <c r="C112" s="3">
        <v>36195</v>
      </c>
      <c r="D112" s="1"/>
      <c r="E112" s="3">
        <v>36194</v>
      </c>
      <c r="F112" s="2">
        <v>7</v>
      </c>
      <c r="G112" s="1" t="s">
        <v>404</v>
      </c>
      <c r="H112" s="1" t="s">
        <v>405</v>
      </c>
      <c r="I112" s="3">
        <v>35947</v>
      </c>
      <c r="J112" s="1"/>
      <c r="K112" s="1"/>
      <c r="L112" s="1"/>
      <c r="M112" s="1"/>
      <c r="N112" s="1"/>
      <c r="O112" s="1"/>
      <c r="P112" s="1"/>
      <c r="Q112" s="1"/>
      <c r="R112" s="1"/>
      <c r="S112" s="1"/>
      <c r="T112" s="1"/>
      <c r="U112" s="1"/>
      <c r="V112" s="1"/>
      <c r="W112" s="1"/>
      <c r="X112" s="1"/>
      <c r="Y112" s="1"/>
    </row>
    <row r="113" spans="1:25" ht="27.6" thickBot="1" x14ac:dyDescent="0.35">
      <c r="A113" s="2">
        <v>88</v>
      </c>
      <c r="B113" s="2">
        <v>1</v>
      </c>
      <c r="C113" s="3">
        <v>36195</v>
      </c>
      <c r="D113" s="1"/>
      <c r="E113" s="3">
        <v>36194</v>
      </c>
      <c r="F113" s="2">
        <v>7</v>
      </c>
      <c r="G113" s="1" t="s">
        <v>404</v>
      </c>
      <c r="H113" s="1" t="s">
        <v>405</v>
      </c>
      <c r="I113" s="3">
        <v>35947</v>
      </c>
      <c r="J113" s="1"/>
      <c r="K113" s="1"/>
      <c r="L113" s="1"/>
      <c r="M113" s="1"/>
      <c r="N113" s="1"/>
      <c r="O113" s="1"/>
      <c r="P113" s="1"/>
      <c r="Q113" s="1"/>
      <c r="R113" s="1"/>
      <c r="S113" s="1"/>
      <c r="T113" s="1"/>
      <c r="U113" s="1"/>
      <c r="V113" s="1"/>
      <c r="W113" s="1"/>
      <c r="X113" s="1"/>
      <c r="Y113" s="1"/>
    </row>
    <row r="114" spans="1:25" ht="27.6" thickBot="1" x14ac:dyDescent="0.35">
      <c r="A114" s="2">
        <v>89</v>
      </c>
      <c r="B114" s="2">
        <v>1</v>
      </c>
      <c r="C114" s="3">
        <v>36196</v>
      </c>
      <c r="D114" s="1"/>
      <c r="E114" s="3">
        <v>36195</v>
      </c>
      <c r="F114" s="2">
        <v>7</v>
      </c>
      <c r="G114" s="1" t="s">
        <v>404</v>
      </c>
      <c r="H114" s="1" t="s">
        <v>405</v>
      </c>
      <c r="I114" s="3">
        <v>35947</v>
      </c>
      <c r="J114" s="1"/>
      <c r="K114" s="1"/>
      <c r="L114" s="1"/>
      <c r="M114" s="1"/>
      <c r="N114" s="1"/>
      <c r="O114" s="1"/>
      <c r="P114" s="1"/>
      <c r="Q114" s="1"/>
      <c r="R114" s="1"/>
      <c r="S114" s="1"/>
      <c r="T114" s="1"/>
      <c r="U114" s="1"/>
      <c r="V114" s="1"/>
      <c r="W114" s="1"/>
      <c r="X114" s="1"/>
      <c r="Y114" s="1"/>
    </row>
    <row r="115" spans="1:25" ht="27.6" thickBot="1" x14ac:dyDescent="0.35">
      <c r="A115" s="2">
        <v>91</v>
      </c>
      <c r="B115" s="2">
        <v>1</v>
      </c>
      <c r="C115" s="3">
        <v>36196</v>
      </c>
      <c r="D115" s="1"/>
      <c r="E115" s="3">
        <v>36195</v>
      </c>
      <c r="F115" s="2">
        <v>7</v>
      </c>
      <c r="G115" s="1" t="s">
        <v>404</v>
      </c>
      <c r="H115" s="1" t="s">
        <v>405</v>
      </c>
      <c r="I115" s="3">
        <v>35947</v>
      </c>
      <c r="J115" s="1"/>
      <c r="K115" s="1"/>
      <c r="L115" s="1"/>
      <c r="M115" s="1"/>
      <c r="N115" s="1"/>
      <c r="O115" s="1"/>
      <c r="P115" s="1"/>
      <c r="Q115" s="1"/>
      <c r="R115" s="1"/>
      <c r="S115" s="1"/>
      <c r="T115" s="1"/>
      <c r="U115" s="1"/>
      <c r="V115" s="1"/>
      <c r="W115" s="1"/>
      <c r="X115" s="1"/>
      <c r="Y115" s="1"/>
    </row>
    <row r="116" spans="1:25" ht="27.6" thickBot="1" x14ac:dyDescent="0.35">
      <c r="A116" s="2">
        <v>92</v>
      </c>
      <c r="B116" s="2">
        <v>2</v>
      </c>
      <c r="C116" s="3">
        <v>36196</v>
      </c>
      <c r="D116" s="1"/>
      <c r="E116" s="3">
        <v>36195</v>
      </c>
      <c r="F116" s="2">
        <v>7</v>
      </c>
      <c r="G116" s="1" t="s">
        <v>404</v>
      </c>
      <c r="H116" s="1" t="s">
        <v>405</v>
      </c>
      <c r="I116" s="3">
        <v>35947</v>
      </c>
      <c r="J116" s="1"/>
      <c r="K116" s="1"/>
      <c r="L116" s="1"/>
      <c r="M116" s="1"/>
      <c r="N116" s="1"/>
      <c r="O116" s="1"/>
      <c r="P116" s="1"/>
      <c r="Q116" s="1"/>
      <c r="R116" s="1"/>
      <c r="S116" s="1"/>
      <c r="T116" s="1"/>
      <c r="U116" s="1"/>
      <c r="V116" s="1"/>
      <c r="W116" s="1"/>
      <c r="X116" s="1"/>
      <c r="Y116" s="1"/>
    </row>
    <row r="117" spans="1:25" ht="27.6" thickBot="1" x14ac:dyDescent="0.35">
      <c r="A117" s="2">
        <v>93</v>
      </c>
      <c r="B117" s="2">
        <v>2</v>
      </c>
      <c r="C117" s="3">
        <v>36197</v>
      </c>
      <c r="D117" s="1"/>
      <c r="E117" s="3">
        <v>36196</v>
      </c>
      <c r="F117" s="2">
        <v>7</v>
      </c>
      <c r="G117" s="1" t="s">
        <v>404</v>
      </c>
      <c r="H117" s="1" t="s">
        <v>405</v>
      </c>
      <c r="I117" s="3">
        <v>35947</v>
      </c>
      <c r="J117" s="1"/>
      <c r="K117" s="1"/>
      <c r="L117" s="1"/>
      <c r="M117" s="1"/>
      <c r="N117" s="1"/>
      <c r="O117" s="1"/>
      <c r="P117" s="1"/>
      <c r="Q117" s="1"/>
      <c r="R117" s="1"/>
      <c r="S117" s="1"/>
      <c r="T117" s="1"/>
      <c r="U117" s="1"/>
      <c r="V117" s="1"/>
      <c r="W117" s="1"/>
      <c r="X117" s="1"/>
      <c r="Y117" s="1"/>
    </row>
    <row r="118" spans="1:25" ht="27.6" thickBot="1" x14ac:dyDescent="0.35">
      <c r="A118" s="2">
        <v>95</v>
      </c>
      <c r="B118" s="2">
        <v>2</v>
      </c>
      <c r="C118" s="3">
        <v>36198</v>
      </c>
      <c r="D118" s="1"/>
      <c r="E118" s="3">
        <v>36197</v>
      </c>
      <c r="F118" s="2">
        <v>7</v>
      </c>
      <c r="G118" s="1" t="s">
        <v>404</v>
      </c>
      <c r="H118" s="1" t="s">
        <v>405</v>
      </c>
      <c r="I118" s="3">
        <v>35947</v>
      </c>
      <c r="J118" s="1"/>
      <c r="K118" s="1"/>
      <c r="L118" s="1"/>
      <c r="M118" s="1"/>
      <c r="N118" s="1"/>
      <c r="O118" s="1"/>
      <c r="P118" s="1"/>
      <c r="Q118" s="1"/>
      <c r="R118" s="1"/>
      <c r="S118" s="1"/>
      <c r="T118" s="1"/>
      <c r="U118" s="1"/>
      <c r="V118" s="1"/>
      <c r="W118" s="1"/>
      <c r="X118" s="1"/>
      <c r="Y118" s="1"/>
    </row>
    <row r="119" spans="1:25" ht="27.6" thickBot="1" x14ac:dyDescent="0.35">
      <c r="A119" s="2">
        <v>97</v>
      </c>
      <c r="B119" s="2">
        <v>3</v>
      </c>
      <c r="C119" s="3">
        <v>36199</v>
      </c>
      <c r="D119" s="1"/>
      <c r="E119" s="3">
        <v>36198</v>
      </c>
      <c r="F119" s="2">
        <v>7</v>
      </c>
      <c r="G119" s="1" t="s">
        <v>404</v>
      </c>
      <c r="H119" s="1" t="s">
        <v>405</v>
      </c>
      <c r="I119" s="3">
        <v>35947</v>
      </c>
      <c r="J119" s="1"/>
      <c r="K119" s="1"/>
      <c r="L119" s="1"/>
      <c r="M119" s="1"/>
      <c r="N119" s="1"/>
      <c r="O119" s="1"/>
      <c r="P119" s="1"/>
      <c r="Q119" s="1"/>
      <c r="R119" s="1"/>
      <c r="S119" s="1"/>
      <c r="T119" s="1"/>
      <c r="U119" s="1"/>
      <c r="V119" s="1"/>
      <c r="W119" s="1"/>
      <c r="X119" s="1"/>
      <c r="Y119" s="1"/>
    </row>
    <row r="120" spans="1:25" ht="27.6" thickBot="1" x14ac:dyDescent="0.35">
      <c r="A120" s="2">
        <v>98</v>
      </c>
      <c r="B120" s="2">
        <v>3</v>
      </c>
      <c r="C120" s="3">
        <v>36200</v>
      </c>
      <c r="D120" s="1"/>
      <c r="E120" s="3">
        <v>36199</v>
      </c>
      <c r="F120" s="2">
        <v>7</v>
      </c>
      <c r="G120" s="1" t="s">
        <v>404</v>
      </c>
      <c r="H120" s="1" t="s">
        <v>405</v>
      </c>
      <c r="I120" s="3">
        <v>35947</v>
      </c>
      <c r="J120" s="1"/>
      <c r="K120" s="1"/>
      <c r="L120" s="1"/>
      <c r="M120" s="1"/>
      <c r="N120" s="1"/>
      <c r="O120" s="1"/>
      <c r="P120" s="1"/>
      <c r="Q120" s="1"/>
      <c r="R120" s="1"/>
      <c r="S120" s="1"/>
      <c r="T120" s="1"/>
      <c r="U120" s="1"/>
      <c r="V120" s="1"/>
      <c r="W120" s="1"/>
      <c r="X120" s="1"/>
      <c r="Y120" s="1"/>
    </row>
    <row r="121" spans="1:25" ht="27.6" thickBot="1" x14ac:dyDescent="0.35">
      <c r="A121" s="2">
        <v>99</v>
      </c>
      <c r="B121" s="2">
        <v>3</v>
      </c>
      <c r="C121" s="3">
        <v>36202</v>
      </c>
      <c r="D121" s="1"/>
      <c r="E121" s="3">
        <v>36201</v>
      </c>
      <c r="F121" s="2">
        <v>7</v>
      </c>
      <c r="G121" s="1" t="s">
        <v>404</v>
      </c>
      <c r="H121" s="1" t="s">
        <v>405</v>
      </c>
      <c r="I121" s="3">
        <v>35947</v>
      </c>
      <c r="J121" s="1"/>
      <c r="K121" s="1"/>
      <c r="L121" s="1"/>
      <c r="M121" s="1"/>
      <c r="N121" s="1"/>
      <c r="O121" s="1"/>
      <c r="P121" s="1"/>
      <c r="Q121" s="1"/>
      <c r="R121" s="1"/>
      <c r="S121" s="1"/>
      <c r="T121" s="1"/>
      <c r="U121" s="1"/>
      <c r="V121" s="1"/>
      <c r="W121" s="1"/>
      <c r="X121" s="1"/>
      <c r="Y121" s="1"/>
    </row>
    <row r="122" spans="1:25" ht="27.6" thickBot="1" x14ac:dyDescent="0.35">
      <c r="A122" s="2">
        <v>100</v>
      </c>
      <c r="B122" s="2">
        <v>2</v>
      </c>
      <c r="C122" s="3">
        <v>36203</v>
      </c>
      <c r="D122" s="1"/>
      <c r="E122" s="3">
        <v>36202</v>
      </c>
      <c r="F122" s="2">
        <v>7</v>
      </c>
      <c r="G122" s="1" t="s">
        <v>404</v>
      </c>
      <c r="H122" s="1" t="s">
        <v>405</v>
      </c>
      <c r="I122" s="3">
        <v>35947</v>
      </c>
      <c r="J122" s="1"/>
      <c r="K122" s="1"/>
      <c r="L122" s="1"/>
      <c r="M122" s="1"/>
      <c r="N122" s="1"/>
      <c r="O122" s="1"/>
      <c r="P122" s="1"/>
      <c r="Q122" s="1"/>
      <c r="R122" s="1"/>
      <c r="S122" s="1"/>
      <c r="T122" s="1"/>
      <c r="U122" s="1"/>
      <c r="V122" s="1"/>
      <c r="W122" s="1"/>
      <c r="X122" s="1"/>
      <c r="Y122" s="1"/>
    </row>
    <row r="123" spans="1:25" ht="27.6" thickBot="1" x14ac:dyDescent="0.35">
      <c r="A123" s="2">
        <v>101</v>
      </c>
      <c r="B123" s="2">
        <v>3</v>
      </c>
      <c r="C123" s="3">
        <v>36203</v>
      </c>
      <c r="D123" s="1"/>
      <c r="E123" s="3">
        <v>36202</v>
      </c>
      <c r="F123" s="2">
        <v>7</v>
      </c>
      <c r="G123" s="1" t="s">
        <v>404</v>
      </c>
      <c r="H123" s="1" t="s">
        <v>405</v>
      </c>
      <c r="I123" s="3">
        <v>35947</v>
      </c>
      <c r="J123" s="1"/>
      <c r="K123" s="1"/>
      <c r="L123" s="1"/>
      <c r="M123" s="1"/>
      <c r="N123" s="1"/>
      <c r="O123" s="1"/>
      <c r="P123" s="1"/>
      <c r="Q123" s="1"/>
      <c r="R123" s="1"/>
      <c r="S123" s="1"/>
      <c r="T123" s="1"/>
      <c r="U123" s="1"/>
      <c r="V123" s="1"/>
      <c r="W123" s="1"/>
      <c r="X123" s="1"/>
      <c r="Y123" s="1"/>
    </row>
    <row r="124" spans="1:25" ht="27.6" thickBot="1" x14ac:dyDescent="0.35">
      <c r="A124" s="2">
        <v>104</v>
      </c>
      <c r="B124" s="2">
        <v>2</v>
      </c>
      <c r="C124" s="3">
        <v>36204</v>
      </c>
      <c r="D124" s="1"/>
      <c r="E124" s="3">
        <v>36203</v>
      </c>
      <c r="F124" s="2">
        <v>7</v>
      </c>
      <c r="G124" s="1" t="s">
        <v>404</v>
      </c>
      <c r="H124" s="1" t="s">
        <v>405</v>
      </c>
      <c r="I124" s="3">
        <v>35947</v>
      </c>
      <c r="J124" s="1"/>
      <c r="K124" s="1"/>
      <c r="L124" s="1"/>
      <c r="M124" s="1"/>
      <c r="N124" s="1"/>
      <c r="O124" s="1"/>
      <c r="P124" s="1"/>
      <c r="Q124" s="1"/>
      <c r="R124" s="1"/>
      <c r="S124" s="1"/>
      <c r="T124" s="1"/>
      <c r="U124" s="1"/>
      <c r="V124" s="1"/>
      <c r="W124" s="1"/>
      <c r="X124" s="1"/>
      <c r="Y124" s="1"/>
    </row>
    <row r="125" spans="1:25" ht="27.6" thickBot="1" x14ac:dyDescent="0.35">
      <c r="A125" s="2">
        <v>105</v>
      </c>
      <c r="B125" s="2">
        <v>1</v>
      </c>
      <c r="C125" s="3">
        <v>36204</v>
      </c>
      <c r="D125" s="1"/>
      <c r="E125" s="3">
        <v>36203</v>
      </c>
      <c r="F125" s="2">
        <v>7</v>
      </c>
      <c r="G125" s="1" t="s">
        <v>404</v>
      </c>
      <c r="H125" s="1" t="s">
        <v>405</v>
      </c>
      <c r="I125" s="3">
        <v>35947</v>
      </c>
      <c r="J125" s="1"/>
      <c r="K125" s="1"/>
      <c r="L125" s="1"/>
      <c r="M125" s="1"/>
      <c r="N125" s="1"/>
      <c r="O125" s="1"/>
      <c r="P125" s="1"/>
      <c r="Q125" s="1"/>
      <c r="R125" s="1"/>
      <c r="S125" s="1"/>
      <c r="T125" s="1"/>
      <c r="U125" s="1"/>
      <c r="V125" s="1"/>
      <c r="W125" s="1"/>
      <c r="X125" s="1"/>
      <c r="Y125" s="1"/>
    </row>
    <row r="126" spans="1:25" ht="27.6" thickBot="1" x14ac:dyDescent="0.35">
      <c r="A126" s="2">
        <v>107</v>
      </c>
      <c r="B126" s="2">
        <v>1</v>
      </c>
      <c r="C126" s="3">
        <v>36205</v>
      </c>
      <c r="D126" s="1"/>
      <c r="E126" s="3">
        <v>36204</v>
      </c>
      <c r="F126" s="2">
        <v>7</v>
      </c>
      <c r="G126" s="1" t="s">
        <v>404</v>
      </c>
      <c r="H126" s="1" t="s">
        <v>405</v>
      </c>
      <c r="I126" s="3">
        <v>35947</v>
      </c>
      <c r="J126" s="1"/>
      <c r="K126" s="1"/>
      <c r="L126" s="1"/>
      <c r="M126" s="1"/>
      <c r="N126" s="1"/>
      <c r="O126" s="1"/>
      <c r="P126" s="1"/>
      <c r="Q126" s="1"/>
      <c r="R126" s="1"/>
      <c r="S126" s="1"/>
      <c r="T126" s="1"/>
      <c r="U126" s="1"/>
      <c r="V126" s="1"/>
      <c r="W126" s="1"/>
      <c r="X126" s="1"/>
      <c r="Y126" s="1"/>
    </row>
    <row r="127" spans="1:25" ht="27.6" thickBot="1" x14ac:dyDescent="0.35">
      <c r="A127" s="2">
        <v>108</v>
      </c>
      <c r="B127" s="2">
        <v>1</v>
      </c>
      <c r="C127" s="3">
        <v>36206</v>
      </c>
      <c r="D127" s="1"/>
      <c r="E127" s="3">
        <v>36205</v>
      </c>
      <c r="F127" s="2">
        <v>7</v>
      </c>
      <c r="G127" s="1" t="s">
        <v>404</v>
      </c>
      <c r="H127" s="1" t="s">
        <v>405</v>
      </c>
      <c r="I127" s="3">
        <v>35947</v>
      </c>
      <c r="J127" s="1"/>
      <c r="K127" s="1"/>
      <c r="L127" s="1"/>
      <c r="M127" s="1"/>
      <c r="N127" s="1"/>
      <c r="O127" s="1"/>
      <c r="P127" s="1"/>
      <c r="Q127" s="1"/>
      <c r="R127" s="1"/>
      <c r="S127" s="1"/>
      <c r="T127" s="1"/>
      <c r="U127" s="1"/>
      <c r="V127" s="1"/>
      <c r="W127" s="1"/>
      <c r="X127" s="1"/>
      <c r="Y127" s="1"/>
    </row>
    <row r="128" spans="1:25" ht="27.6" thickBot="1" x14ac:dyDescent="0.35">
      <c r="A128" s="2">
        <v>110</v>
      </c>
      <c r="B128" s="2">
        <v>2</v>
      </c>
      <c r="C128" s="3">
        <v>36206</v>
      </c>
      <c r="D128" s="1"/>
      <c r="E128" s="3">
        <v>36205</v>
      </c>
      <c r="F128" s="2">
        <v>7</v>
      </c>
      <c r="G128" s="1" t="s">
        <v>404</v>
      </c>
      <c r="H128" s="1" t="s">
        <v>405</v>
      </c>
      <c r="I128" s="3">
        <v>35947</v>
      </c>
      <c r="J128" s="1"/>
      <c r="K128" s="1"/>
      <c r="L128" s="1"/>
      <c r="M128" s="1"/>
      <c r="N128" s="1"/>
      <c r="O128" s="1"/>
      <c r="P128" s="1"/>
      <c r="Q128" s="1"/>
      <c r="R128" s="1"/>
      <c r="S128" s="1"/>
      <c r="T128" s="1"/>
      <c r="U128" s="1"/>
      <c r="V128" s="1"/>
      <c r="W128" s="1"/>
      <c r="X128" s="1"/>
      <c r="Y128" s="1"/>
    </row>
    <row r="129" spans="1:25" ht="27.6" thickBot="1" x14ac:dyDescent="0.35">
      <c r="A129" s="2">
        <v>112</v>
      </c>
      <c r="B129" s="2">
        <v>2</v>
      </c>
      <c r="C129" s="3">
        <v>36207</v>
      </c>
      <c r="D129" s="1"/>
      <c r="E129" s="3">
        <v>36206</v>
      </c>
      <c r="F129" s="2">
        <v>7</v>
      </c>
      <c r="G129" s="1" t="s">
        <v>404</v>
      </c>
      <c r="H129" s="1" t="s">
        <v>405</v>
      </c>
      <c r="I129" s="3">
        <v>35947</v>
      </c>
      <c r="J129" s="1"/>
      <c r="K129" s="1"/>
      <c r="L129" s="1"/>
      <c r="M129" s="1"/>
      <c r="N129" s="1"/>
      <c r="O129" s="1"/>
      <c r="P129" s="1"/>
      <c r="Q129" s="1"/>
      <c r="R129" s="1"/>
      <c r="S129" s="1"/>
      <c r="T129" s="1"/>
      <c r="U129" s="1"/>
      <c r="V129" s="1"/>
      <c r="W129" s="1"/>
      <c r="X129" s="1"/>
      <c r="Y129" s="1"/>
    </row>
    <row r="130" spans="1:25" ht="27.6" thickBot="1" x14ac:dyDescent="0.35">
      <c r="A130" s="2">
        <v>113</v>
      </c>
      <c r="B130" s="2">
        <v>1</v>
      </c>
      <c r="C130" s="3">
        <v>36208</v>
      </c>
      <c r="D130" s="1"/>
      <c r="E130" s="3">
        <v>36207</v>
      </c>
      <c r="F130" s="2">
        <v>7</v>
      </c>
      <c r="G130" s="1" t="s">
        <v>404</v>
      </c>
      <c r="H130" s="1" t="s">
        <v>405</v>
      </c>
      <c r="I130" s="3">
        <v>35947</v>
      </c>
      <c r="J130" s="1"/>
      <c r="K130" s="1"/>
      <c r="L130" s="1"/>
      <c r="M130" s="1"/>
      <c r="N130" s="1"/>
      <c r="O130" s="1"/>
      <c r="P130" s="1"/>
      <c r="Q130" s="1"/>
      <c r="R130" s="1"/>
      <c r="S130" s="1"/>
      <c r="T130" s="1"/>
      <c r="U130" s="1"/>
      <c r="V130" s="1"/>
      <c r="W130" s="1"/>
      <c r="X130" s="1"/>
      <c r="Y130" s="1"/>
    </row>
    <row r="131" spans="1:25" ht="27.6" thickBot="1" x14ac:dyDescent="0.35">
      <c r="A131" s="2">
        <v>115</v>
      </c>
      <c r="B131" s="2">
        <v>1</v>
      </c>
      <c r="C131" s="3">
        <v>36209</v>
      </c>
      <c r="D131" s="1"/>
      <c r="E131" s="3">
        <v>36208</v>
      </c>
      <c r="F131" s="2">
        <v>7</v>
      </c>
      <c r="G131" s="1" t="s">
        <v>404</v>
      </c>
      <c r="H131" s="1" t="s">
        <v>405</v>
      </c>
      <c r="I131" s="3">
        <v>35947</v>
      </c>
      <c r="J131" s="1"/>
      <c r="K131" s="1"/>
      <c r="L131" s="1"/>
      <c r="M131" s="1"/>
      <c r="N131" s="1"/>
      <c r="O131" s="1"/>
      <c r="P131" s="1"/>
      <c r="Q131" s="1"/>
      <c r="R131" s="1"/>
      <c r="S131" s="1"/>
      <c r="T131" s="1"/>
      <c r="U131" s="1"/>
      <c r="V131" s="1"/>
      <c r="W131" s="1"/>
      <c r="X131" s="1"/>
      <c r="Y131" s="1"/>
    </row>
    <row r="132" spans="1:25" ht="27.6" thickBot="1" x14ac:dyDescent="0.35">
      <c r="A132" s="2">
        <v>116</v>
      </c>
      <c r="B132" s="2">
        <v>1</v>
      </c>
      <c r="C132" s="3">
        <v>36209</v>
      </c>
      <c r="D132" s="1"/>
      <c r="E132" s="3">
        <v>36208</v>
      </c>
      <c r="F132" s="2">
        <v>7</v>
      </c>
      <c r="G132" s="1" t="s">
        <v>404</v>
      </c>
      <c r="H132" s="1" t="s">
        <v>405</v>
      </c>
      <c r="I132" s="3">
        <v>35947</v>
      </c>
      <c r="J132" s="1"/>
      <c r="K132" s="1"/>
      <c r="L132" s="1"/>
      <c r="M132" s="1"/>
      <c r="N132" s="1"/>
      <c r="O132" s="1"/>
      <c r="P132" s="1"/>
      <c r="Q132" s="1"/>
      <c r="R132" s="1"/>
      <c r="S132" s="1"/>
      <c r="T132" s="1"/>
      <c r="U132" s="1"/>
      <c r="V132" s="1"/>
      <c r="W132" s="1"/>
      <c r="X132" s="1"/>
      <c r="Y132" s="1"/>
    </row>
    <row r="133" spans="1:25" ht="27.6" thickBot="1" x14ac:dyDescent="0.35">
      <c r="A133" s="2">
        <v>118</v>
      </c>
      <c r="B133" s="2">
        <v>3</v>
      </c>
      <c r="C133" s="3">
        <v>36210</v>
      </c>
      <c r="D133" s="1"/>
      <c r="E133" s="3">
        <v>36209</v>
      </c>
      <c r="F133" s="2">
        <v>7</v>
      </c>
      <c r="G133" s="1" t="s">
        <v>404</v>
      </c>
      <c r="H133" s="1" t="s">
        <v>405</v>
      </c>
      <c r="I133" s="3">
        <v>35947</v>
      </c>
      <c r="J133" s="1"/>
      <c r="K133" s="1"/>
      <c r="L133" s="1"/>
      <c r="M133" s="1"/>
      <c r="N133" s="1"/>
      <c r="O133" s="1"/>
      <c r="P133" s="1"/>
      <c r="Q133" s="1"/>
      <c r="R133" s="1"/>
      <c r="S133" s="1"/>
      <c r="T133" s="1"/>
      <c r="U133" s="1"/>
      <c r="V133" s="1"/>
      <c r="W133" s="1"/>
      <c r="X133" s="1"/>
      <c r="Y133" s="1"/>
    </row>
    <row r="134" spans="1:25" ht="27.6" thickBot="1" x14ac:dyDescent="0.35">
      <c r="A134" s="2">
        <v>120</v>
      </c>
      <c r="B134" s="2">
        <v>1</v>
      </c>
      <c r="C134" s="3">
        <v>36212</v>
      </c>
      <c r="D134" s="1"/>
      <c r="E134" s="3">
        <v>36211</v>
      </c>
      <c r="F134" s="2">
        <v>7</v>
      </c>
      <c r="G134" s="1" t="s">
        <v>404</v>
      </c>
      <c r="H134" s="1" t="s">
        <v>405</v>
      </c>
      <c r="I134" s="3">
        <v>35947</v>
      </c>
      <c r="J134" s="1"/>
      <c r="K134" s="1"/>
      <c r="L134" s="1"/>
      <c r="M134" s="1"/>
      <c r="N134" s="1"/>
      <c r="O134" s="1"/>
      <c r="P134" s="1"/>
      <c r="Q134" s="1"/>
      <c r="R134" s="1"/>
      <c r="S134" s="1"/>
      <c r="T134" s="1"/>
      <c r="U134" s="1"/>
      <c r="V134" s="1"/>
      <c r="W134" s="1"/>
      <c r="X134" s="1"/>
      <c r="Y134" s="1"/>
    </row>
    <row r="135" spans="1:25" ht="27.6" thickBot="1" x14ac:dyDescent="0.35">
      <c r="A135" s="2">
        <v>122</v>
      </c>
      <c r="B135" s="2">
        <v>3</v>
      </c>
      <c r="C135" s="3">
        <v>36213</v>
      </c>
      <c r="D135" s="1"/>
      <c r="E135" s="3">
        <v>36212</v>
      </c>
      <c r="F135" s="2">
        <v>7</v>
      </c>
      <c r="G135" s="1" t="s">
        <v>404</v>
      </c>
      <c r="H135" s="1" t="s">
        <v>405</v>
      </c>
      <c r="I135" s="3">
        <v>35947</v>
      </c>
      <c r="J135" s="1"/>
      <c r="K135" s="1"/>
      <c r="L135" s="1"/>
      <c r="M135" s="1"/>
      <c r="N135" s="1"/>
      <c r="O135" s="1"/>
      <c r="P135" s="1"/>
      <c r="Q135" s="1"/>
      <c r="R135" s="1"/>
      <c r="S135" s="1"/>
      <c r="T135" s="1"/>
      <c r="U135" s="1"/>
      <c r="V135" s="1"/>
      <c r="W135" s="1"/>
      <c r="X135" s="1"/>
      <c r="Y135" s="1"/>
    </row>
    <row r="136" spans="1:25" ht="27.6" thickBot="1" x14ac:dyDescent="0.35">
      <c r="A136" s="2">
        <v>123</v>
      </c>
      <c r="B136" s="2">
        <v>1</v>
      </c>
      <c r="C136" s="3">
        <v>36213</v>
      </c>
      <c r="D136" s="1"/>
      <c r="E136" s="3">
        <v>36212</v>
      </c>
      <c r="F136" s="2">
        <v>7</v>
      </c>
      <c r="G136" s="1" t="s">
        <v>404</v>
      </c>
      <c r="H136" s="1" t="s">
        <v>405</v>
      </c>
      <c r="I136" s="3">
        <v>35947</v>
      </c>
      <c r="J136" s="1"/>
      <c r="K136" s="1"/>
      <c r="L136" s="1"/>
      <c r="M136" s="1"/>
      <c r="N136" s="1"/>
      <c r="O136" s="1"/>
      <c r="P136" s="1"/>
      <c r="Q136" s="1"/>
      <c r="R136" s="1"/>
      <c r="S136" s="1"/>
      <c r="T136" s="1"/>
      <c r="U136" s="1"/>
      <c r="V136" s="1"/>
      <c r="W136" s="1"/>
      <c r="X136" s="1"/>
      <c r="Y136" s="1"/>
    </row>
    <row r="137" spans="1:25" ht="27.6" thickBot="1" x14ac:dyDescent="0.35">
      <c r="A137" s="2">
        <v>124</v>
      </c>
      <c r="B137" s="2">
        <v>1</v>
      </c>
      <c r="C137" s="3">
        <v>36213</v>
      </c>
      <c r="D137" s="1"/>
      <c r="E137" s="3">
        <v>36212</v>
      </c>
      <c r="F137" s="2">
        <v>7</v>
      </c>
      <c r="G137" s="1" t="s">
        <v>404</v>
      </c>
      <c r="H137" s="1" t="s">
        <v>405</v>
      </c>
      <c r="I137" s="3">
        <v>35947</v>
      </c>
      <c r="J137" s="1"/>
      <c r="K137" s="1"/>
      <c r="L137" s="1"/>
      <c r="M137" s="1"/>
      <c r="N137" s="1"/>
      <c r="O137" s="1"/>
      <c r="P137" s="1"/>
      <c r="Q137" s="1"/>
      <c r="R137" s="1"/>
      <c r="S137" s="1"/>
      <c r="T137" s="1"/>
      <c r="U137" s="1"/>
      <c r="V137" s="1"/>
      <c r="W137" s="1"/>
      <c r="X137" s="1"/>
      <c r="Y137" s="1"/>
    </row>
    <row r="138" spans="1:25" ht="27.6" thickBot="1" x14ac:dyDescent="0.35">
      <c r="A138" s="2">
        <v>125</v>
      </c>
      <c r="B138" s="2">
        <v>3</v>
      </c>
      <c r="C138" s="3">
        <v>36214</v>
      </c>
      <c r="D138" s="1"/>
      <c r="E138" s="3">
        <v>36213</v>
      </c>
      <c r="F138" s="2">
        <v>7</v>
      </c>
      <c r="G138" s="1" t="s">
        <v>404</v>
      </c>
      <c r="H138" s="1" t="s">
        <v>405</v>
      </c>
      <c r="I138" s="3">
        <v>35947</v>
      </c>
      <c r="J138" s="1"/>
      <c r="K138" s="1"/>
      <c r="L138" s="1"/>
      <c r="M138" s="1"/>
      <c r="N138" s="1"/>
      <c r="O138" s="1"/>
      <c r="P138" s="1"/>
      <c r="Q138" s="1"/>
      <c r="R138" s="1"/>
      <c r="S138" s="1"/>
      <c r="T138" s="1"/>
      <c r="U138" s="1"/>
      <c r="V138" s="1"/>
      <c r="W138" s="1"/>
      <c r="X138" s="1"/>
      <c r="Y138" s="1"/>
    </row>
    <row r="139" spans="1:25" ht="27.6" thickBot="1" x14ac:dyDescent="0.35">
      <c r="A139" s="2">
        <v>126</v>
      </c>
      <c r="B139" s="2">
        <v>1</v>
      </c>
      <c r="C139" s="3">
        <v>36214</v>
      </c>
      <c r="D139" s="1"/>
      <c r="E139" s="3">
        <v>36213</v>
      </c>
      <c r="F139" s="2">
        <v>7</v>
      </c>
      <c r="G139" s="1" t="s">
        <v>404</v>
      </c>
      <c r="H139" s="1" t="s">
        <v>405</v>
      </c>
      <c r="I139" s="3">
        <v>35947</v>
      </c>
      <c r="J139" s="1"/>
      <c r="K139" s="1"/>
      <c r="L139" s="1"/>
      <c r="M139" s="1"/>
      <c r="N139" s="1"/>
      <c r="O139" s="1"/>
      <c r="P139" s="1"/>
      <c r="Q139" s="1"/>
      <c r="R139" s="1"/>
      <c r="S139" s="1"/>
      <c r="T139" s="1"/>
      <c r="U139" s="1"/>
      <c r="V139" s="1"/>
      <c r="W139" s="1"/>
      <c r="X139" s="1"/>
      <c r="Y139" s="1"/>
    </row>
    <row r="140" spans="1:25" ht="27.6" thickBot="1" x14ac:dyDescent="0.35">
      <c r="A140" s="2">
        <v>129</v>
      </c>
      <c r="B140" s="2">
        <v>1</v>
      </c>
      <c r="C140" s="3">
        <v>36215</v>
      </c>
      <c r="D140" s="1"/>
      <c r="E140" s="3">
        <v>36214</v>
      </c>
      <c r="F140" s="2">
        <v>7</v>
      </c>
      <c r="G140" s="1" t="s">
        <v>404</v>
      </c>
      <c r="H140" s="1" t="s">
        <v>405</v>
      </c>
      <c r="I140" s="3">
        <v>35947</v>
      </c>
      <c r="J140" s="1"/>
      <c r="K140" s="1"/>
      <c r="L140" s="1"/>
      <c r="M140" s="1"/>
      <c r="N140" s="1"/>
      <c r="O140" s="1"/>
      <c r="P140" s="1"/>
      <c r="Q140" s="1"/>
      <c r="R140" s="1"/>
      <c r="S140" s="1"/>
      <c r="T140" s="1"/>
      <c r="U140" s="1"/>
      <c r="V140" s="1"/>
      <c r="W140" s="1"/>
      <c r="X140" s="1"/>
      <c r="Y140" s="1"/>
    </row>
    <row r="141" spans="1:25" ht="27.6" thickBot="1" x14ac:dyDescent="0.35">
      <c r="A141" s="2">
        <v>131</v>
      </c>
      <c r="B141" s="2">
        <v>2</v>
      </c>
      <c r="C141" s="3">
        <v>36217</v>
      </c>
      <c r="D141" s="1"/>
      <c r="E141" s="3">
        <v>36216</v>
      </c>
      <c r="F141" s="2">
        <v>7</v>
      </c>
      <c r="G141" s="1" t="s">
        <v>404</v>
      </c>
      <c r="H141" s="1" t="s">
        <v>405</v>
      </c>
      <c r="I141" s="3">
        <v>35947</v>
      </c>
      <c r="J141" s="1"/>
      <c r="K141" s="1"/>
      <c r="L141" s="1"/>
      <c r="M141" s="1"/>
      <c r="N141" s="1"/>
      <c r="O141" s="1"/>
      <c r="P141" s="1"/>
      <c r="Q141" s="1"/>
      <c r="R141" s="1"/>
      <c r="S141" s="1"/>
      <c r="T141" s="1"/>
      <c r="U141" s="1"/>
      <c r="V141" s="1"/>
      <c r="W141" s="1"/>
      <c r="X141" s="1"/>
      <c r="Y141" s="1"/>
    </row>
    <row r="142" spans="1:25" ht="27.6" thickBot="1" x14ac:dyDescent="0.35">
      <c r="A142" s="2">
        <v>133</v>
      </c>
      <c r="B142" s="2">
        <v>3</v>
      </c>
      <c r="C142" s="3">
        <v>36218</v>
      </c>
      <c r="D142" s="1"/>
      <c r="E142" s="3">
        <v>36217</v>
      </c>
      <c r="F142" s="2">
        <v>7</v>
      </c>
      <c r="G142" s="1" t="s">
        <v>404</v>
      </c>
      <c r="H142" s="1" t="s">
        <v>405</v>
      </c>
      <c r="I142" s="3">
        <v>35947</v>
      </c>
      <c r="J142" s="1"/>
      <c r="K142" s="1"/>
      <c r="L142" s="1"/>
      <c r="M142" s="1"/>
      <c r="N142" s="1"/>
      <c r="O142" s="1"/>
      <c r="P142" s="1"/>
      <c r="Q142" s="1"/>
      <c r="R142" s="1"/>
      <c r="S142" s="1"/>
      <c r="T142" s="1"/>
      <c r="U142" s="1"/>
      <c r="V142" s="1"/>
      <c r="W142" s="1"/>
      <c r="X142" s="1"/>
      <c r="Y142" s="1"/>
    </row>
    <row r="143" spans="1:25" ht="27.6" thickBot="1" x14ac:dyDescent="0.35">
      <c r="A143" s="2">
        <v>134</v>
      </c>
      <c r="B143" s="2">
        <v>1</v>
      </c>
      <c r="C143" s="3">
        <v>36219</v>
      </c>
      <c r="D143" s="1"/>
      <c r="E143" s="3">
        <v>36218</v>
      </c>
      <c r="F143" s="2">
        <v>7</v>
      </c>
      <c r="G143" s="1" t="s">
        <v>404</v>
      </c>
      <c r="H143" s="1" t="s">
        <v>405</v>
      </c>
      <c r="I143" s="3">
        <v>35947</v>
      </c>
      <c r="J143" s="1"/>
      <c r="K143" s="1"/>
      <c r="L143" s="1"/>
      <c r="M143" s="1"/>
      <c r="N143" s="1"/>
      <c r="O143" s="1"/>
      <c r="P143" s="1"/>
      <c r="Q143" s="1"/>
      <c r="R143" s="1"/>
      <c r="S143" s="1"/>
      <c r="T143" s="1"/>
      <c r="U143" s="1"/>
      <c r="V143" s="1"/>
      <c r="W143" s="1"/>
      <c r="X143" s="1"/>
      <c r="Y143" s="1"/>
    </row>
    <row r="144" spans="1:25" ht="27.6" thickBot="1" x14ac:dyDescent="0.35">
      <c r="A144" s="2">
        <v>135</v>
      </c>
      <c r="B144" s="2">
        <v>2</v>
      </c>
      <c r="C144" s="3">
        <v>36219</v>
      </c>
      <c r="D144" s="1"/>
      <c r="E144" s="3">
        <v>36218</v>
      </c>
      <c r="F144" s="2">
        <v>7</v>
      </c>
      <c r="G144" s="1" t="s">
        <v>404</v>
      </c>
      <c r="H144" s="1" t="s">
        <v>405</v>
      </c>
      <c r="I144" s="3">
        <v>35947</v>
      </c>
      <c r="J144" s="1"/>
      <c r="K144" s="1"/>
      <c r="L144" s="1"/>
      <c r="M144" s="1"/>
      <c r="N144" s="1"/>
      <c r="O144" s="1"/>
      <c r="P144" s="1"/>
      <c r="Q144" s="1"/>
      <c r="R144" s="1"/>
      <c r="S144" s="1"/>
      <c r="T144" s="1"/>
      <c r="U144" s="1"/>
      <c r="V144" s="1"/>
      <c r="W144" s="1"/>
      <c r="X144" s="1"/>
      <c r="Y144" s="1"/>
    </row>
    <row r="145" spans="1:25" ht="27.6" thickBot="1" x14ac:dyDescent="0.35">
      <c r="A145" s="2">
        <v>136</v>
      </c>
      <c r="B145" s="2">
        <v>3</v>
      </c>
      <c r="C145" s="3">
        <v>36219</v>
      </c>
      <c r="D145" s="1"/>
      <c r="E145" s="3">
        <v>36218</v>
      </c>
      <c r="F145" s="2">
        <v>7</v>
      </c>
      <c r="G145" s="1" t="s">
        <v>404</v>
      </c>
      <c r="H145" s="1" t="s">
        <v>405</v>
      </c>
      <c r="I145" s="3">
        <v>35947</v>
      </c>
      <c r="J145" s="1"/>
      <c r="K145" s="1"/>
      <c r="L145" s="1"/>
      <c r="M145" s="1"/>
      <c r="N145" s="1"/>
      <c r="O145" s="1"/>
      <c r="P145" s="1"/>
      <c r="Q145" s="1"/>
      <c r="R145" s="1"/>
      <c r="S145" s="1"/>
      <c r="T145" s="1"/>
      <c r="U145" s="1"/>
      <c r="V145" s="1"/>
      <c r="W145" s="1"/>
      <c r="X145" s="1"/>
      <c r="Y145" s="1"/>
    </row>
    <row r="146" spans="1:25" ht="27.6" thickBot="1" x14ac:dyDescent="0.35">
      <c r="A146" s="2">
        <v>137</v>
      </c>
      <c r="B146" s="2">
        <v>1</v>
      </c>
      <c r="C146" s="3">
        <v>36221</v>
      </c>
      <c r="D146" s="1"/>
      <c r="E146" s="3">
        <v>36220</v>
      </c>
      <c r="F146" s="2">
        <v>7</v>
      </c>
      <c r="G146" s="1" t="s">
        <v>404</v>
      </c>
      <c r="H146" s="1" t="s">
        <v>405</v>
      </c>
      <c r="I146" s="3">
        <v>35947</v>
      </c>
      <c r="J146" s="1"/>
      <c r="K146" s="1"/>
      <c r="L146" s="1"/>
      <c r="M146" s="1"/>
      <c r="N146" s="1"/>
      <c r="O146" s="1"/>
      <c r="P146" s="1"/>
      <c r="Q146" s="1"/>
      <c r="R146" s="1"/>
      <c r="S146" s="1"/>
      <c r="T146" s="1"/>
      <c r="U146" s="1"/>
      <c r="V146" s="1"/>
      <c r="W146" s="1"/>
      <c r="X146" s="1"/>
      <c r="Y146" s="1"/>
    </row>
    <row r="147" spans="1:25" ht="27.6" thickBot="1" x14ac:dyDescent="0.35">
      <c r="A147" s="2">
        <v>138</v>
      </c>
      <c r="B147" s="2">
        <v>1</v>
      </c>
      <c r="C147" s="3">
        <v>36221</v>
      </c>
      <c r="D147" s="1"/>
      <c r="E147" s="3">
        <v>36220</v>
      </c>
      <c r="F147" s="2">
        <v>7</v>
      </c>
      <c r="G147" s="1" t="s">
        <v>404</v>
      </c>
      <c r="H147" s="1" t="s">
        <v>405</v>
      </c>
      <c r="I147" s="3">
        <v>35947</v>
      </c>
      <c r="J147" s="1"/>
      <c r="K147" s="1"/>
      <c r="L147" s="1"/>
      <c r="M147" s="1"/>
      <c r="N147" s="1"/>
      <c r="O147" s="1"/>
      <c r="P147" s="1"/>
      <c r="Q147" s="1"/>
      <c r="R147" s="1"/>
      <c r="S147" s="1"/>
      <c r="T147" s="1"/>
      <c r="U147" s="1"/>
      <c r="V147" s="1"/>
      <c r="W147" s="1"/>
      <c r="X147" s="1"/>
      <c r="Y147" s="1"/>
    </row>
    <row r="148" spans="1:25" ht="27.6" thickBot="1" x14ac:dyDescent="0.35">
      <c r="A148" s="2">
        <v>141</v>
      </c>
      <c r="B148" s="2">
        <v>1</v>
      </c>
      <c r="C148" s="3">
        <v>36223</v>
      </c>
      <c r="D148" s="1"/>
      <c r="E148" s="3">
        <v>36222</v>
      </c>
      <c r="F148" s="2">
        <v>7</v>
      </c>
      <c r="G148" s="1" t="s">
        <v>404</v>
      </c>
      <c r="H148" s="1" t="s">
        <v>405</v>
      </c>
      <c r="I148" s="3">
        <v>35947</v>
      </c>
      <c r="J148" s="1"/>
      <c r="K148" s="1"/>
      <c r="L148" s="1"/>
      <c r="M148" s="1"/>
      <c r="N148" s="1"/>
      <c r="O148" s="1"/>
      <c r="P148" s="1"/>
      <c r="Q148" s="1"/>
      <c r="R148" s="1"/>
      <c r="S148" s="1"/>
      <c r="T148" s="1"/>
      <c r="U148" s="1"/>
      <c r="V148" s="1"/>
      <c r="W148" s="1"/>
      <c r="X148" s="1"/>
      <c r="Y148" s="1"/>
    </row>
    <row r="149" spans="1:25" ht="27.6" thickBot="1" x14ac:dyDescent="0.35">
      <c r="A149" s="2">
        <v>142</v>
      </c>
      <c r="B149" s="2">
        <v>2</v>
      </c>
      <c r="C149" s="3">
        <v>36223</v>
      </c>
      <c r="D149" s="1"/>
      <c r="E149" s="3">
        <v>36222</v>
      </c>
      <c r="F149" s="2">
        <v>7</v>
      </c>
      <c r="G149" s="1" t="s">
        <v>404</v>
      </c>
      <c r="H149" s="1" t="s">
        <v>405</v>
      </c>
      <c r="I149" s="3">
        <v>35947</v>
      </c>
      <c r="J149" s="1"/>
      <c r="K149" s="1"/>
      <c r="L149" s="1"/>
      <c r="M149" s="1"/>
      <c r="N149" s="1"/>
      <c r="O149" s="1"/>
      <c r="P149" s="1"/>
      <c r="Q149" s="1"/>
      <c r="R149" s="1"/>
      <c r="S149" s="1"/>
      <c r="T149" s="1"/>
      <c r="U149" s="1"/>
      <c r="V149" s="1"/>
      <c r="W149" s="1"/>
      <c r="X149" s="1"/>
      <c r="Y149" s="1"/>
    </row>
    <row r="150" spans="1:25" ht="27.6" thickBot="1" x14ac:dyDescent="0.35">
      <c r="A150" s="2">
        <v>143</v>
      </c>
      <c r="B150" s="2">
        <v>2</v>
      </c>
      <c r="C150" s="3">
        <v>36224</v>
      </c>
      <c r="D150" s="1"/>
      <c r="E150" s="3">
        <v>36223</v>
      </c>
      <c r="F150" s="2">
        <v>7</v>
      </c>
      <c r="G150" s="1" t="s">
        <v>404</v>
      </c>
      <c r="H150" s="1" t="s">
        <v>405</v>
      </c>
      <c r="I150" s="3">
        <v>35947</v>
      </c>
      <c r="J150" s="1"/>
      <c r="K150" s="1"/>
      <c r="L150" s="1"/>
      <c r="M150" s="1"/>
      <c r="N150" s="1"/>
      <c r="O150" s="1"/>
      <c r="P150" s="1"/>
      <c r="Q150" s="1"/>
      <c r="R150" s="1"/>
      <c r="S150" s="1"/>
      <c r="T150" s="1"/>
      <c r="U150" s="1"/>
      <c r="V150" s="1"/>
      <c r="W150" s="1"/>
      <c r="X150" s="1"/>
      <c r="Y150" s="1"/>
    </row>
    <row r="151" spans="1:25" ht="27.6" thickBot="1" x14ac:dyDescent="0.35">
      <c r="A151" s="2">
        <v>144</v>
      </c>
      <c r="B151" s="2">
        <v>2</v>
      </c>
      <c r="C151" s="3">
        <v>36225</v>
      </c>
      <c r="D151" s="1"/>
      <c r="E151" s="3">
        <v>36224</v>
      </c>
      <c r="F151" s="2">
        <v>7</v>
      </c>
      <c r="G151" s="1" t="s">
        <v>404</v>
      </c>
      <c r="H151" s="1" t="s">
        <v>405</v>
      </c>
      <c r="I151" s="3">
        <v>35947</v>
      </c>
      <c r="J151" s="1"/>
      <c r="K151" s="1"/>
      <c r="L151" s="1"/>
      <c r="M151" s="1"/>
      <c r="N151" s="1"/>
      <c r="O151" s="1"/>
      <c r="P151" s="1"/>
      <c r="Q151" s="1"/>
      <c r="R151" s="1"/>
      <c r="S151" s="1"/>
      <c r="T151" s="1"/>
      <c r="U151" s="1"/>
      <c r="V151" s="1"/>
      <c r="W151" s="1"/>
      <c r="X151" s="1"/>
      <c r="Y151" s="1"/>
    </row>
    <row r="152" spans="1:25" ht="27.6" thickBot="1" x14ac:dyDescent="0.35">
      <c r="A152" s="2">
        <v>146</v>
      </c>
      <c r="B152" s="2">
        <v>1</v>
      </c>
      <c r="C152" s="3">
        <v>36225</v>
      </c>
      <c r="D152" s="1"/>
      <c r="E152" s="3">
        <v>36224</v>
      </c>
      <c r="F152" s="2">
        <v>7</v>
      </c>
      <c r="G152" s="1" t="s">
        <v>404</v>
      </c>
      <c r="H152" s="1" t="s">
        <v>405</v>
      </c>
      <c r="I152" s="3">
        <v>35947</v>
      </c>
      <c r="J152" s="1"/>
      <c r="K152" s="1"/>
      <c r="L152" s="1"/>
      <c r="M152" s="1"/>
      <c r="N152" s="1"/>
      <c r="O152" s="1"/>
      <c r="P152" s="1"/>
      <c r="Q152" s="1"/>
      <c r="R152" s="1"/>
      <c r="S152" s="1"/>
      <c r="T152" s="1"/>
      <c r="U152" s="1"/>
      <c r="V152" s="1"/>
      <c r="W152" s="1"/>
      <c r="X152" s="1"/>
      <c r="Y152" s="1"/>
    </row>
    <row r="153" spans="1:25" ht="27.6" thickBot="1" x14ac:dyDescent="0.35">
      <c r="A153" s="2">
        <v>147</v>
      </c>
      <c r="B153" s="2">
        <v>2</v>
      </c>
      <c r="C153" s="3">
        <v>36226</v>
      </c>
      <c r="D153" s="1"/>
      <c r="E153" s="3">
        <v>36225</v>
      </c>
      <c r="F153" s="2">
        <v>7</v>
      </c>
      <c r="G153" s="1" t="s">
        <v>404</v>
      </c>
      <c r="H153" s="1" t="s">
        <v>405</v>
      </c>
      <c r="I153" s="3">
        <v>35947</v>
      </c>
      <c r="J153" s="1"/>
      <c r="K153" s="1"/>
      <c r="L153" s="1"/>
      <c r="M153" s="1"/>
      <c r="N153" s="1"/>
      <c r="O153" s="1"/>
      <c r="P153" s="1"/>
      <c r="Q153" s="1"/>
      <c r="R153" s="1"/>
      <c r="S153" s="1"/>
      <c r="T153" s="1"/>
      <c r="U153" s="1"/>
      <c r="V153" s="1"/>
      <c r="W153" s="1"/>
      <c r="X153" s="1"/>
      <c r="Y153" s="1"/>
    </row>
    <row r="154" spans="1:25" ht="27.6" thickBot="1" x14ac:dyDescent="0.35">
      <c r="A154" s="2">
        <v>148</v>
      </c>
      <c r="B154" s="2">
        <v>1</v>
      </c>
      <c r="C154" s="3">
        <v>36226</v>
      </c>
      <c r="D154" s="1"/>
      <c r="E154" s="3">
        <v>36225</v>
      </c>
      <c r="F154" s="2">
        <v>7</v>
      </c>
      <c r="G154" s="1" t="s">
        <v>404</v>
      </c>
      <c r="H154" s="1" t="s">
        <v>405</v>
      </c>
      <c r="I154" s="3">
        <v>35947</v>
      </c>
      <c r="J154" s="1"/>
      <c r="K154" s="1"/>
      <c r="L154" s="1"/>
      <c r="M154" s="1"/>
      <c r="N154" s="1"/>
      <c r="O154" s="1"/>
      <c r="P154" s="1"/>
      <c r="Q154" s="1"/>
      <c r="R154" s="1"/>
      <c r="S154" s="1"/>
      <c r="T154" s="1"/>
      <c r="U154" s="1"/>
      <c r="V154" s="1"/>
      <c r="W154" s="1"/>
      <c r="X154" s="1"/>
      <c r="Y154" s="1"/>
    </row>
    <row r="155" spans="1:25" ht="27.6" thickBot="1" x14ac:dyDescent="0.35">
      <c r="A155" s="2">
        <v>151</v>
      </c>
      <c r="B155" s="2">
        <v>1</v>
      </c>
      <c r="C155" s="3">
        <v>36227</v>
      </c>
      <c r="D155" s="1"/>
      <c r="E155" s="3">
        <v>36226</v>
      </c>
      <c r="F155" s="2">
        <v>7</v>
      </c>
      <c r="G155" s="1" t="s">
        <v>404</v>
      </c>
      <c r="H155" s="1" t="s">
        <v>405</v>
      </c>
      <c r="I155" s="3">
        <v>35947</v>
      </c>
      <c r="J155" s="1"/>
      <c r="K155" s="1"/>
      <c r="L155" s="1"/>
      <c r="M155" s="1"/>
      <c r="N155" s="1"/>
      <c r="O155" s="1"/>
      <c r="P155" s="1"/>
      <c r="Q155" s="1"/>
      <c r="R155" s="1"/>
      <c r="S155" s="1"/>
      <c r="T155" s="1"/>
      <c r="U155" s="1"/>
      <c r="V155" s="1"/>
      <c r="W155" s="1"/>
      <c r="X155" s="1"/>
      <c r="Y155" s="1"/>
    </row>
    <row r="156" spans="1:25" ht="27.6" thickBot="1" x14ac:dyDescent="0.35">
      <c r="A156" s="2">
        <v>152</v>
      </c>
      <c r="B156" s="2">
        <v>1</v>
      </c>
      <c r="C156" s="3">
        <v>36228</v>
      </c>
      <c r="D156" s="1"/>
      <c r="E156" s="3">
        <v>36227</v>
      </c>
      <c r="F156" s="2">
        <v>7</v>
      </c>
      <c r="G156" s="1" t="s">
        <v>404</v>
      </c>
      <c r="H156" s="1" t="s">
        <v>405</v>
      </c>
      <c r="I156" s="3">
        <v>35947</v>
      </c>
      <c r="J156" s="1"/>
      <c r="K156" s="1"/>
      <c r="L156" s="1"/>
      <c r="M156" s="1"/>
      <c r="N156" s="1"/>
      <c r="O156" s="1"/>
      <c r="P156" s="1"/>
      <c r="Q156" s="1"/>
      <c r="R156" s="1"/>
      <c r="S156" s="1"/>
      <c r="T156" s="1"/>
      <c r="U156" s="1"/>
      <c r="V156" s="1"/>
      <c r="W156" s="1"/>
      <c r="X156" s="1"/>
      <c r="Y156" s="1"/>
    </row>
    <row r="157" spans="1:25" ht="27.6" thickBot="1" x14ac:dyDescent="0.35">
      <c r="A157" s="2">
        <v>153</v>
      </c>
      <c r="B157" s="2">
        <v>3</v>
      </c>
      <c r="C157" s="3">
        <v>36228</v>
      </c>
      <c r="D157" s="1"/>
      <c r="E157" s="3">
        <v>36227</v>
      </c>
      <c r="F157" s="2">
        <v>7</v>
      </c>
      <c r="G157" s="1" t="s">
        <v>404</v>
      </c>
      <c r="H157" s="1" t="s">
        <v>405</v>
      </c>
      <c r="I157" s="3">
        <v>35947</v>
      </c>
      <c r="J157" s="1"/>
      <c r="K157" s="1"/>
      <c r="L157" s="1"/>
      <c r="M157" s="1"/>
      <c r="N157" s="1"/>
      <c r="O157" s="1"/>
      <c r="P157" s="1"/>
      <c r="Q157" s="1"/>
      <c r="R157" s="1"/>
      <c r="S157" s="1"/>
      <c r="T157" s="1"/>
      <c r="U157" s="1"/>
      <c r="V157" s="1"/>
      <c r="W157" s="1"/>
      <c r="X157" s="1"/>
      <c r="Y157" s="1"/>
    </row>
    <row r="158" spans="1:25" ht="27.6" thickBot="1" x14ac:dyDescent="0.35">
      <c r="A158" s="2">
        <v>155</v>
      </c>
      <c r="B158" s="2">
        <v>1</v>
      </c>
      <c r="C158" s="3">
        <v>36231</v>
      </c>
      <c r="D158" s="1"/>
      <c r="E158" s="3">
        <v>36230</v>
      </c>
      <c r="F158" s="2">
        <v>7</v>
      </c>
      <c r="G158" s="1" t="s">
        <v>404</v>
      </c>
      <c r="H158" s="1" t="s">
        <v>405</v>
      </c>
      <c r="I158" s="3">
        <v>35947</v>
      </c>
      <c r="J158" s="1"/>
      <c r="K158" s="1"/>
      <c r="L158" s="1"/>
      <c r="M158" s="1"/>
      <c r="N158" s="1"/>
      <c r="O158" s="1"/>
      <c r="P158" s="1"/>
      <c r="Q158" s="1"/>
      <c r="R158" s="1"/>
      <c r="S158" s="1"/>
      <c r="T158" s="1"/>
      <c r="U158" s="1"/>
      <c r="V158" s="1"/>
      <c r="W158" s="1"/>
      <c r="X158" s="1"/>
      <c r="Y158" s="1"/>
    </row>
    <row r="159" spans="1:25" ht="27.6" thickBot="1" x14ac:dyDescent="0.35">
      <c r="A159" s="2">
        <v>156</v>
      </c>
      <c r="B159" s="2">
        <v>3</v>
      </c>
      <c r="C159" s="3">
        <v>36231</v>
      </c>
      <c r="D159" s="1"/>
      <c r="E159" s="3">
        <v>36230</v>
      </c>
      <c r="F159" s="2">
        <v>7</v>
      </c>
      <c r="G159" s="1" t="s">
        <v>404</v>
      </c>
      <c r="H159" s="1" t="s">
        <v>405</v>
      </c>
      <c r="I159" s="3">
        <v>35947</v>
      </c>
      <c r="J159" s="1"/>
      <c r="K159" s="1"/>
      <c r="L159" s="1"/>
      <c r="M159" s="1"/>
      <c r="N159" s="1"/>
      <c r="O159" s="1"/>
      <c r="P159" s="1"/>
      <c r="Q159" s="1"/>
      <c r="R159" s="1"/>
      <c r="S159" s="1"/>
      <c r="T159" s="1"/>
      <c r="U159" s="1"/>
      <c r="V159" s="1"/>
      <c r="W159" s="1"/>
      <c r="X159" s="1"/>
      <c r="Y159" s="1"/>
    </row>
    <row r="160" spans="1:25" ht="27.6" thickBot="1" x14ac:dyDescent="0.35">
      <c r="A160" s="2">
        <v>157</v>
      </c>
      <c r="B160" s="2">
        <v>1</v>
      </c>
      <c r="C160" s="3">
        <v>36231</v>
      </c>
      <c r="D160" s="1"/>
      <c r="E160" s="3">
        <v>36230</v>
      </c>
      <c r="F160" s="2">
        <v>7</v>
      </c>
      <c r="G160" s="1" t="s">
        <v>404</v>
      </c>
      <c r="H160" s="1" t="s">
        <v>405</v>
      </c>
      <c r="I160" s="3">
        <v>35947</v>
      </c>
      <c r="J160" s="1"/>
      <c r="K160" s="1"/>
      <c r="L160" s="1"/>
      <c r="M160" s="1"/>
      <c r="N160" s="1"/>
      <c r="O160" s="1"/>
      <c r="P160" s="1"/>
      <c r="Q160" s="1"/>
      <c r="R160" s="1"/>
      <c r="S160" s="1"/>
      <c r="T160" s="1"/>
      <c r="U160" s="1"/>
      <c r="V160" s="1"/>
      <c r="W160" s="1"/>
      <c r="X160" s="1"/>
      <c r="Y160" s="1"/>
    </row>
    <row r="161" spans="1:25" ht="27.6" thickBot="1" x14ac:dyDescent="0.35">
      <c r="A161" s="2">
        <v>159</v>
      </c>
      <c r="B161" s="2">
        <v>2</v>
      </c>
      <c r="C161" s="3">
        <v>36231</v>
      </c>
      <c r="D161" s="1"/>
      <c r="E161" s="3">
        <v>36230</v>
      </c>
      <c r="F161" s="2">
        <v>7</v>
      </c>
      <c r="G161" s="1" t="s">
        <v>404</v>
      </c>
      <c r="H161" s="1" t="s">
        <v>405</v>
      </c>
      <c r="I161" s="3">
        <v>35947</v>
      </c>
      <c r="J161" s="1"/>
      <c r="K161" s="1"/>
      <c r="L161" s="1"/>
      <c r="M161" s="1"/>
      <c r="N161" s="1"/>
      <c r="O161" s="1"/>
      <c r="P161" s="1"/>
      <c r="Q161" s="1"/>
      <c r="R161" s="1"/>
      <c r="S161" s="1"/>
      <c r="T161" s="1"/>
      <c r="U161" s="1"/>
      <c r="V161" s="1"/>
      <c r="W161" s="1"/>
      <c r="X161" s="1"/>
      <c r="Y161" s="1"/>
    </row>
    <row r="162" spans="1:25" ht="27.6" thickBot="1" x14ac:dyDescent="0.35">
      <c r="A162" s="2">
        <v>160</v>
      </c>
      <c r="B162" s="2">
        <v>3</v>
      </c>
      <c r="C162" s="3">
        <v>36232</v>
      </c>
      <c r="D162" s="1"/>
      <c r="E162" s="3">
        <v>36231</v>
      </c>
      <c r="F162" s="2">
        <v>7</v>
      </c>
      <c r="G162" s="1" t="s">
        <v>404</v>
      </c>
      <c r="H162" s="1" t="s">
        <v>405</v>
      </c>
      <c r="I162" s="3">
        <v>35947</v>
      </c>
      <c r="J162" s="1"/>
      <c r="K162" s="1"/>
      <c r="L162" s="1"/>
      <c r="M162" s="1"/>
      <c r="N162" s="1"/>
      <c r="O162" s="1"/>
      <c r="P162" s="1"/>
      <c r="Q162" s="1"/>
      <c r="R162" s="1"/>
      <c r="S162" s="1"/>
      <c r="T162" s="1"/>
      <c r="U162" s="1"/>
      <c r="V162" s="1"/>
      <c r="W162" s="1"/>
      <c r="X162" s="1"/>
      <c r="Y162" s="1"/>
    </row>
    <row r="163" spans="1:25" ht="27.6" thickBot="1" x14ac:dyDescent="0.35">
      <c r="A163" s="2">
        <v>162</v>
      </c>
      <c r="B163" s="2">
        <v>1</v>
      </c>
      <c r="C163" s="3">
        <v>36233</v>
      </c>
      <c r="D163" s="1"/>
      <c r="E163" s="3">
        <v>36232</v>
      </c>
      <c r="F163" s="2">
        <v>7</v>
      </c>
      <c r="G163" s="1" t="s">
        <v>404</v>
      </c>
      <c r="H163" s="1" t="s">
        <v>405</v>
      </c>
      <c r="I163" s="3">
        <v>35947</v>
      </c>
      <c r="J163" s="1"/>
      <c r="K163" s="1"/>
      <c r="L163" s="1"/>
      <c r="M163" s="1"/>
      <c r="N163" s="1"/>
      <c r="O163" s="1"/>
      <c r="P163" s="1"/>
      <c r="Q163" s="1"/>
      <c r="R163" s="1"/>
      <c r="S163" s="1"/>
      <c r="T163" s="1"/>
      <c r="U163" s="1"/>
      <c r="V163" s="1"/>
      <c r="W163" s="1"/>
      <c r="X163" s="1"/>
      <c r="Y163" s="1"/>
    </row>
    <row r="164" spans="1:25" ht="27.6" thickBot="1" x14ac:dyDescent="0.35">
      <c r="A164" s="2">
        <v>163</v>
      </c>
      <c r="B164" s="2">
        <v>2</v>
      </c>
      <c r="C164" s="3">
        <v>36233</v>
      </c>
      <c r="D164" s="1"/>
      <c r="E164" s="3">
        <v>36232</v>
      </c>
      <c r="F164" s="2">
        <v>7</v>
      </c>
      <c r="G164" s="1" t="s">
        <v>404</v>
      </c>
      <c r="H164" s="1" t="s">
        <v>405</v>
      </c>
      <c r="I164" s="3">
        <v>35947</v>
      </c>
      <c r="J164" s="1"/>
      <c r="K164" s="1"/>
      <c r="L164" s="1"/>
      <c r="M164" s="1"/>
      <c r="N164" s="1"/>
      <c r="O164" s="1"/>
      <c r="P164" s="1"/>
      <c r="Q164" s="1"/>
      <c r="R164" s="1"/>
      <c r="S164" s="1"/>
      <c r="T164" s="1"/>
      <c r="U164" s="1"/>
      <c r="V164" s="1"/>
      <c r="W164" s="1"/>
      <c r="X164" s="1"/>
      <c r="Y164" s="1"/>
    </row>
    <row r="165" spans="1:25" ht="27.6" thickBot="1" x14ac:dyDescent="0.35">
      <c r="A165" s="2">
        <v>165</v>
      </c>
      <c r="B165" s="2">
        <v>2</v>
      </c>
      <c r="C165" s="3">
        <v>36234</v>
      </c>
      <c r="D165" s="1"/>
      <c r="E165" s="3">
        <v>36233</v>
      </c>
      <c r="F165" s="2">
        <v>7</v>
      </c>
      <c r="G165" s="1" t="s">
        <v>404</v>
      </c>
      <c r="H165" s="1" t="s">
        <v>405</v>
      </c>
      <c r="I165" s="3">
        <v>35947</v>
      </c>
      <c r="J165" s="1"/>
      <c r="K165" s="1"/>
      <c r="L165" s="1"/>
      <c r="M165" s="1"/>
      <c r="N165" s="1"/>
      <c r="O165" s="1"/>
      <c r="P165" s="1"/>
      <c r="Q165" s="1"/>
      <c r="R165" s="1"/>
      <c r="S165" s="1"/>
      <c r="T165" s="1"/>
      <c r="U165" s="1"/>
      <c r="V165" s="1"/>
      <c r="W165" s="1"/>
      <c r="X165" s="1"/>
      <c r="Y165" s="1"/>
    </row>
    <row r="166" spans="1:25" ht="27.6" thickBot="1" x14ac:dyDescent="0.35">
      <c r="A166" s="2">
        <v>167</v>
      </c>
      <c r="B166" s="2">
        <v>3</v>
      </c>
      <c r="C166" s="3">
        <v>36235</v>
      </c>
      <c r="D166" s="1"/>
      <c r="E166" s="3">
        <v>36234</v>
      </c>
      <c r="F166" s="2">
        <v>7</v>
      </c>
      <c r="G166" s="1" t="s">
        <v>404</v>
      </c>
      <c r="H166" s="1" t="s">
        <v>405</v>
      </c>
      <c r="I166" s="3">
        <v>35947</v>
      </c>
      <c r="J166" s="1"/>
      <c r="K166" s="1"/>
      <c r="L166" s="1"/>
      <c r="M166" s="1"/>
      <c r="N166" s="1"/>
      <c r="O166" s="1"/>
      <c r="P166" s="1"/>
      <c r="Q166" s="1"/>
      <c r="R166" s="1"/>
      <c r="S166" s="1"/>
      <c r="T166" s="1"/>
      <c r="U166" s="1"/>
      <c r="V166" s="1"/>
      <c r="W166" s="1"/>
      <c r="X166" s="1"/>
      <c r="Y166" s="1"/>
    </row>
    <row r="167" spans="1:25" ht="27.6" thickBot="1" x14ac:dyDescent="0.35">
      <c r="A167" s="2">
        <v>168</v>
      </c>
      <c r="B167" s="2">
        <v>3</v>
      </c>
      <c r="C167" s="3">
        <v>36236</v>
      </c>
      <c r="D167" s="1"/>
      <c r="E167" s="3">
        <v>36235</v>
      </c>
      <c r="F167" s="2">
        <v>7</v>
      </c>
      <c r="G167" s="1" t="s">
        <v>404</v>
      </c>
      <c r="H167" s="1" t="s">
        <v>405</v>
      </c>
      <c r="I167" s="3">
        <v>35947</v>
      </c>
      <c r="J167" s="1"/>
      <c r="K167" s="1"/>
      <c r="L167" s="1"/>
      <c r="M167" s="1"/>
      <c r="N167" s="1"/>
      <c r="O167" s="1"/>
      <c r="P167" s="1"/>
      <c r="Q167" s="1"/>
      <c r="R167" s="1"/>
      <c r="S167" s="1"/>
      <c r="T167" s="1"/>
      <c r="U167" s="1"/>
      <c r="V167" s="1"/>
      <c r="W167" s="1"/>
      <c r="X167" s="1"/>
      <c r="Y167" s="1"/>
    </row>
    <row r="168" spans="1:25" ht="27.6" thickBot="1" x14ac:dyDescent="0.35">
      <c r="A168" s="2">
        <v>169</v>
      </c>
      <c r="B168" s="2">
        <v>1</v>
      </c>
      <c r="C168" s="3">
        <v>36236</v>
      </c>
      <c r="D168" s="1"/>
      <c r="E168" s="3">
        <v>36235</v>
      </c>
      <c r="F168" s="2">
        <v>7</v>
      </c>
      <c r="G168" s="1" t="s">
        <v>404</v>
      </c>
      <c r="H168" s="1" t="s">
        <v>405</v>
      </c>
      <c r="I168" s="3">
        <v>35947</v>
      </c>
      <c r="J168" s="1"/>
      <c r="K168" s="1"/>
      <c r="L168" s="1"/>
      <c r="M168" s="1"/>
      <c r="N168" s="1"/>
      <c r="O168" s="1"/>
      <c r="P168" s="1"/>
      <c r="Q168" s="1"/>
      <c r="R168" s="1"/>
      <c r="S168" s="1"/>
      <c r="T168" s="1"/>
      <c r="U168" s="1"/>
      <c r="V168" s="1"/>
      <c r="W168" s="1"/>
      <c r="X168" s="1"/>
      <c r="Y168" s="1"/>
    </row>
    <row r="169" spans="1:25" ht="27.6" thickBot="1" x14ac:dyDescent="0.35">
      <c r="A169" s="2">
        <v>171</v>
      </c>
      <c r="B169" s="2">
        <v>1</v>
      </c>
      <c r="C169" s="3">
        <v>36237</v>
      </c>
      <c r="D169" s="1"/>
      <c r="E169" s="3">
        <v>36236</v>
      </c>
      <c r="F169" s="2">
        <v>7</v>
      </c>
      <c r="G169" s="1" t="s">
        <v>404</v>
      </c>
      <c r="H169" s="1" t="s">
        <v>405</v>
      </c>
      <c r="I169" s="3">
        <v>35947</v>
      </c>
      <c r="J169" s="1"/>
      <c r="K169" s="1"/>
      <c r="L169" s="1"/>
      <c r="M169" s="1"/>
      <c r="N169" s="1"/>
      <c r="O169" s="1"/>
      <c r="P169" s="1"/>
      <c r="Q169" s="1"/>
      <c r="R169" s="1"/>
      <c r="S169" s="1"/>
      <c r="T169" s="1"/>
      <c r="U169" s="1"/>
      <c r="V169" s="1"/>
      <c r="W169" s="1"/>
      <c r="X169" s="1"/>
      <c r="Y169" s="1"/>
    </row>
    <row r="170" spans="1:25" ht="27.6" thickBot="1" x14ac:dyDescent="0.35">
      <c r="A170" s="2">
        <v>172</v>
      </c>
      <c r="B170" s="2">
        <v>3</v>
      </c>
      <c r="C170" s="3">
        <v>36238</v>
      </c>
      <c r="D170" s="1"/>
      <c r="E170" s="3">
        <v>36237</v>
      </c>
      <c r="F170" s="2">
        <v>7</v>
      </c>
      <c r="G170" s="1" t="s">
        <v>404</v>
      </c>
      <c r="H170" s="1" t="s">
        <v>405</v>
      </c>
      <c r="I170" s="3">
        <v>35947</v>
      </c>
      <c r="J170" s="1"/>
      <c r="K170" s="1"/>
      <c r="L170" s="1"/>
      <c r="M170" s="1"/>
      <c r="N170" s="1"/>
      <c r="O170" s="1"/>
      <c r="P170" s="1"/>
      <c r="Q170" s="1"/>
      <c r="R170" s="1"/>
      <c r="S170" s="1"/>
      <c r="T170" s="1"/>
      <c r="U170" s="1"/>
      <c r="V170" s="1"/>
      <c r="W170" s="1"/>
      <c r="X170" s="1"/>
      <c r="Y170" s="1"/>
    </row>
    <row r="171" spans="1:25" ht="27.6" thickBot="1" x14ac:dyDescent="0.35">
      <c r="A171" s="2">
        <v>173</v>
      </c>
      <c r="B171" s="2">
        <v>3</v>
      </c>
      <c r="C171" s="3">
        <v>36238</v>
      </c>
      <c r="D171" s="1"/>
      <c r="E171" s="3">
        <v>36237</v>
      </c>
      <c r="F171" s="2">
        <v>7</v>
      </c>
      <c r="G171" s="1" t="s">
        <v>404</v>
      </c>
      <c r="H171" s="1" t="s">
        <v>405</v>
      </c>
      <c r="I171" s="3">
        <v>35947</v>
      </c>
      <c r="J171" s="1"/>
      <c r="K171" s="1"/>
      <c r="L171" s="1"/>
      <c r="M171" s="1"/>
      <c r="N171" s="1"/>
      <c r="O171" s="1"/>
      <c r="P171" s="1"/>
      <c r="Q171" s="1"/>
      <c r="R171" s="1"/>
      <c r="S171" s="1"/>
      <c r="T171" s="1"/>
      <c r="U171" s="1"/>
      <c r="V171" s="1"/>
      <c r="W171" s="1"/>
      <c r="X171" s="1"/>
      <c r="Y171" s="1"/>
    </row>
    <row r="172" spans="1:25" ht="27.6" thickBot="1" x14ac:dyDescent="0.35">
      <c r="A172" s="2">
        <v>174</v>
      </c>
      <c r="B172" s="2">
        <v>2</v>
      </c>
      <c r="C172" s="3">
        <v>36238</v>
      </c>
      <c r="D172" s="1"/>
      <c r="E172" s="3">
        <v>36237</v>
      </c>
      <c r="F172" s="2">
        <v>7</v>
      </c>
      <c r="G172" s="1" t="s">
        <v>404</v>
      </c>
      <c r="H172" s="1" t="s">
        <v>405</v>
      </c>
      <c r="I172" s="3">
        <v>35947</v>
      </c>
      <c r="J172" s="1"/>
      <c r="K172" s="1"/>
      <c r="L172" s="1"/>
      <c r="M172" s="1"/>
      <c r="N172" s="1"/>
      <c r="O172" s="1"/>
      <c r="P172" s="1"/>
      <c r="Q172" s="1"/>
      <c r="R172" s="1"/>
      <c r="S172" s="1"/>
      <c r="T172" s="1"/>
      <c r="U172" s="1"/>
      <c r="V172" s="1"/>
      <c r="W172" s="1"/>
      <c r="X172" s="1"/>
      <c r="Y172" s="1"/>
    </row>
    <row r="173" spans="1:25" ht="27.6" thickBot="1" x14ac:dyDescent="0.35">
      <c r="A173" s="2">
        <v>175</v>
      </c>
      <c r="B173" s="2">
        <v>1</v>
      </c>
      <c r="C173" s="3">
        <v>36239</v>
      </c>
      <c r="D173" s="1"/>
      <c r="E173" s="3">
        <v>36238</v>
      </c>
      <c r="F173" s="2">
        <v>7</v>
      </c>
      <c r="G173" s="1" t="s">
        <v>404</v>
      </c>
      <c r="H173" s="1" t="s">
        <v>405</v>
      </c>
      <c r="I173" s="3">
        <v>35947</v>
      </c>
      <c r="J173" s="1"/>
      <c r="K173" s="1"/>
      <c r="L173" s="1"/>
      <c r="M173" s="1"/>
      <c r="N173" s="1"/>
      <c r="O173" s="1"/>
      <c r="P173" s="1"/>
      <c r="Q173" s="1"/>
      <c r="R173" s="1"/>
      <c r="S173" s="1"/>
      <c r="T173" s="1"/>
      <c r="U173" s="1"/>
      <c r="V173" s="1"/>
      <c r="W173" s="1"/>
      <c r="X173" s="1"/>
      <c r="Y173" s="1"/>
    </row>
    <row r="174" spans="1:25" ht="27.6" thickBot="1" x14ac:dyDescent="0.35">
      <c r="A174" s="2">
        <v>177</v>
      </c>
      <c r="B174" s="2">
        <v>2</v>
      </c>
      <c r="C174" s="3">
        <v>36239</v>
      </c>
      <c r="D174" s="1"/>
      <c r="E174" s="3">
        <v>36238</v>
      </c>
      <c r="F174" s="2">
        <v>7</v>
      </c>
      <c r="G174" s="1" t="s">
        <v>404</v>
      </c>
      <c r="H174" s="1" t="s">
        <v>405</v>
      </c>
      <c r="I174" s="3">
        <v>35947</v>
      </c>
      <c r="J174" s="1"/>
      <c r="K174" s="1"/>
      <c r="L174" s="1"/>
      <c r="M174" s="1"/>
      <c r="N174" s="1"/>
      <c r="O174" s="1"/>
      <c r="P174" s="1"/>
      <c r="Q174" s="1"/>
      <c r="R174" s="1"/>
      <c r="S174" s="1"/>
      <c r="T174" s="1"/>
      <c r="U174" s="1"/>
      <c r="V174" s="1"/>
      <c r="W174" s="1"/>
      <c r="X174" s="1"/>
      <c r="Y174" s="1"/>
    </row>
    <row r="175" spans="1:25" ht="27.6" thickBot="1" x14ac:dyDescent="0.35">
      <c r="A175" s="2">
        <v>179</v>
      </c>
      <c r="B175" s="2">
        <v>1</v>
      </c>
      <c r="C175" s="3">
        <v>36241</v>
      </c>
      <c r="D175" s="1"/>
      <c r="E175" s="3">
        <v>36240</v>
      </c>
      <c r="F175" s="2">
        <v>7</v>
      </c>
      <c r="G175" s="1" t="s">
        <v>404</v>
      </c>
      <c r="H175" s="1" t="s">
        <v>405</v>
      </c>
      <c r="I175" s="3">
        <v>35947</v>
      </c>
      <c r="J175" s="1"/>
      <c r="K175" s="1"/>
      <c r="L175" s="1"/>
      <c r="M175" s="1"/>
      <c r="N175" s="1"/>
      <c r="O175" s="1"/>
      <c r="P175" s="1"/>
      <c r="Q175" s="1"/>
      <c r="R175" s="1"/>
      <c r="S175" s="1"/>
      <c r="T175" s="1"/>
      <c r="U175" s="1"/>
      <c r="V175" s="1"/>
      <c r="W175" s="1"/>
      <c r="X175" s="1"/>
      <c r="Y175" s="1"/>
    </row>
    <row r="176" spans="1:25" ht="27.6" thickBot="1" x14ac:dyDescent="0.35">
      <c r="A176" s="2">
        <v>180</v>
      </c>
      <c r="B176" s="2">
        <v>2</v>
      </c>
      <c r="C176" s="3">
        <v>36242</v>
      </c>
      <c r="D176" s="1"/>
      <c r="E176" s="3">
        <v>36241</v>
      </c>
      <c r="F176" s="2">
        <v>7</v>
      </c>
      <c r="G176" s="1" t="s">
        <v>404</v>
      </c>
      <c r="H176" s="1" t="s">
        <v>405</v>
      </c>
      <c r="I176" s="3">
        <v>35947</v>
      </c>
      <c r="J176" s="1"/>
      <c r="K176" s="1"/>
      <c r="L176" s="1"/>
      <c r="M176" s="1"/>
      <c r="N176" s="1"/>
      <c r="O176" s="1"/>
      <c r="P176" s="1"/>
      <c r="Q176" s="1"/>
      <c r="R176" s="1"/>
      <c r="S176" s="1"/>
      <c r="T176" s="1"/>
      <c r="U176" s="1"/>
      <c r="V176" s="1"/>
      <c r="W176" s="1"/>
      <c r="X176" s="1"/>
      <c r="Y176" s="1"/>
    </row>
    <row r="177" spans="1:25" ht="27.6" thickBot="1" x14ac:dyDescent="0.35">
      <c r="A177" s="2">
        <v>181</v>
      </c>
      <c r="B177" s="2">
        <v>3</v>
      </c>
      <c r="C177" s="3">
        <v>36243</v>
      </c>
      <c r="D177" s="1"/>
      <c r="E177" s="3">
        <v>36242</v>
      </c>
      <c r="F177" s="2">
        <v>7</v>
      </c>
      <c r="G177" s="1" t="s">
        <v>404</v>
      </c>
      <c r="H177" s="1" t="s">
        <v>405</v>
      </c>
      <c r="I177" s="3">
        <v>35947</v>
      </c>
      <c r="J177" s="1"/>
      <c r="K177" s="1"/>
      <c r="L177" s="1"/>
      <c r="M177" s="1"/>
      <c r="N177" s="1"/>
      <c r="O177" s="1"/>
      <c r="P177" s="1"/>
      <c r="Q177" s="1"/>
      <c r="R177" s="1"/>
      <c r="S177" s="1"/>
      <c r="T177" s="1"/>
      <c r="U177" s="1"/>
      <c r="V177" s="1"/>
      <c r="W177" s="1"/>
      <c r="X177" s="1"/>
      <c r="Y177" s="1"/>
    </row>
    <row r="178" spans="1:25" ht="27.6" thickBot="1" x14ac:dyDescent="0.35">
      <c r="A178" s="2">
        <v>182</v>
      </c>
      <c r="B178" s="2">
        <v>3</v>
      </c>
      <c r="C178" s="3">
        <v>36243</v>
      </c>
      <c r="D178" s="1"/>
      <c r="E178" s="3">
        <v>36242</v>
      </c>
      <c r="F178" s="2">
        <v>7</v>
      </c>
      <c r="G178" s="1" t="s">
        <v>404</v>
      </c>
      <c r="H178" s="1" t="s">
        <v>405</v>
      </c>
      <c r="I178" s="3">
        <v>35947</v>
      </c>
      <c r="J178" s="1"/>
      <c r="K178" s="1"/>
      <c r="L178" s="1"/>
      <c r="M178" s="1"/>
      <c r="N178" s="1"/>
      <c r="O178" s="1"/>
      <c r="P178" s="1"/>
      <c r="Q178" s="1"/>
      <c r="R178" s="1"/>
      <c r="S178" s="1"/>
      <c r="T178" s="1"/>
      <c r="U178" s="1"/>
      <c r="V178" s="1"/>
      <c r="W178" s="1"/>
      <c r="X178" s="1"/>
      <c r="Y178" s="1"/>
    </row>
    <row r="179" spans="1:25" ht="27.6" thickBot="1" x14ac:dyDescent="0.35">
      <c r="A179" s="2">
        <v>183</v>
      </c>
      <c r="B179" s="2">
        <v>1</v>
      </c>
      <c r="C179" s="3">
        <v>36244</v>
      </c>
      <c r="D179" s="1"/>
      <c r="E179" s="3">
        <v>36243</v>
      </c>
      <c r="F179" s="2">
        <v>7</v>
      </c>
      <c r="G179" s="1" t="s">
        <v>404</v>
      </c>
      <c r="H179" s="1" t="s">
        <v>405</v>
      </c>
      <c r="I179" s="3">
        <v>35947</v>
      </c>
      <c r="J179" s="1"/>
      <c r="K179" s="1"/>
      <c r="L179" s="1"/>
      <c r="M179" s="1"/>
      <c r="N179" s="1"/>
      <c r="O179" s="1"/>
      <c r="P179" s="1"/>
      <c r="Q179" s="1"/>
      <c r="R179" s="1"/>
      <c r="S179" s="1"/>
      <c r="T179" s="1"/>
      <c r="U179" s="1"/>
      <c r="V179" s="1"/>
      <c r="W179" s="1"/>
      <c r="X179" s="1"/>
      <c r="Y179" s="1"/>
    </row>
    <row r="180" spans="1:25" ht="27.6" thickBot="1" x14ac:dyDescent="0.35">
      <c r="A180" s="2">
        <v>184</v>
      </c>
      <c r="B180" s="2">
        <v>1</v>
      </c>
      <c r="C180" s="3">
        <v>36244</v>
      </c>
      <c r="D180" s="1"/>
      <c r="E180" s="3">
        <v>36243</v>
      </c>
      <c r="F180" s="2">
        <v>7</v>
      </c>
      <c r="G180" s="1" t="s">
        <v>404</v>
      </c>
      <c r="H180" s="1" t="s">
        <v>405</v>
      </c>
      <c r="I180" s="3">
        <v>35947</v>
      </c>
      <c r="J180" s="1"/>
      <c r="K180" s="1"/>
      <c r="L180" s="1"/>
      <c r="M180" s="1"/>
      <c r="N180" s="1"/>
      <c r="O180" s="1"/>
      <c r="P180" s="1"/>
      <c r="Q180" s="1"/>
      <c r="R180" s="1"/>
      <c r="S180" s="1"/>
      <c r="T180" s="1"/>
      <c r="U180" s="1"/>
      <c r="V180" s="1"/>
      <c r="W180" s="1"/>
      <c r="X180" s="1"/>
      <c r="Y180" s="1"/>
    </row>
    <row r="181" spans="1:25" ht="27.6" thickBot="1" x14ac:dyDescent="0.35">
      <c r="A181" s="2">
        <v>185</v>
      </c>
      <c r="B181" s="2">
        <v>1</v>
      </c>
      <c r="C181" s="3">
        <v>36245</v>
      </c>
      <c r="D181" s="1"/>
      <c r="E181" s="3">
        <v>36244</v>
      </c>
      <c r="F181" s="2">
        <v>7</v>
      </c>
      <c r="G181" s="1" t="s">
        <v>404</v>
      </c>
      <c r="H181" s="1" t="s">
        <v>405</v>
      </c>
      <c r="I181" s="3">
        <v>35947</v>
      </c>
      <c r="J181" s="1"/>
      <c r="K181" s="1"/>
      <c r="L181" s="1"/>
      <c r="M181" s="1"/>
      <c r="N181" s="1"/>
      <c r="O181" s="1"/>
      <c r="P181" s="1"/>
      <c r="Q181" s="1"/>
      <c r="R181" s="1"/>
      <c r="S181" s="1"/>
      <c r="T181" s="1"/>
      <c r="U181" s="1"/>
      <c r="V181" s="1"/>
      <c r="W181" s="1"/>
      <c r="X181" s="1"/>
      <c r="Y181" s="1"/>
    </row>
    <row r="182" spans="1:25" ht="27.6" thickBot="1" x14ac:dyDescent="0.35">
      <c r="A182" s="2">
        <v>186</v>
      </c>
      <c r="B182" s="2">
        <v>3</v>
      </c>
      <c r="C182" s="3">
        <v>36245</v>
      </c>
      <c r="D182" s="1"/>
      <c r="E182" s="3">
        <v>36244</v>
      </c>
      <c r="F182" s="2">
        <v>7</v>
      </c>
      <c r="G182" s="1" t="s">
        <v>404</v>
      </c>
      <c r="H182" s="1" t="s">
        <v>405</v>
      </c>
      <c r="I182" s="3">
        <v>35947</v>
      </c>
      <c r="J182" s="1"/>
      <c r="K182" s="1"/>
      <c r="L182" s="1"/>
      <c r="M182" s="1"/>
      <c r="N182" s="1"/>
      <c r="O182" s="1"/>
      <c r="P182" s="1"/>
      <c r="Q182" s="1"/>
      <c r="R182" s="1"/>
      <c r="S182" s="1"/>
      <c r="T182" s="1"/>
      <c r="U182" s="1"/>
      <c r="V182" s="1"/>
      <c r="W182" s="1"/>
      <c r="X182" s="1"/>
      <c r="Y182" s="1"/>
    </row>
    <row r="183" spans="1:25" ht="27.6" thickBot="1" x14ac:dyDescent="0.35">
      <c r="A183" s="2">
        <v>187</v>
      </c>
      <c r="B183" s="2">
        <v>3</v>
      </c>
      <c r="C183" s="3">
        <v>36246</v>
      </c>
      <c r="D183" s="1"/>
      <c r="E183" s="3">
        <v>36245</v>
      </c>
      <c r="F183" s="2">
        <v>7</v>
      </c>
      <c r="G183" s="1" t="s">
        <v>404</v>
      </c>
      <c r="H183" s="1" t="s">
        <v>405</v>
      </c>
      <c r="I183" s="3">
        <v>35947</v>
      </c>
      <c r="J183" s="1"/>
      <c r="K183" s="1"/>
      <c r="L183" s="1"/>
      <c r="M183" s="1"/>
      <c r="N183" s="1"/>
      <c r="O183" s="1"/>
      <c r="P183" s="1"/>
      <c r="Q183" s="1"/>
      <c r="R183" s="1"/>
      <c r="S183" s="1"/>
      <c r="T183" s="1"/>
      <c r="U183" s="1"/>
      <c r="V183" s="1"/>
      <c r="W183" s="1"/>
      <c r="X183" s="1"/>
      <c r="Y183" s="1"/>
    </row>
    <row r="184" spans="1:25" ht="27.6" thickBot="1" x14ac:dyDescent="0.35">
      <c r="A184" s="2">
        <v>189</v>
      </c>
      <c r="B184" s="2">
        <v>1</v>
      </c>
      <c r="C184" s="3">
        <v>36246</v>
      </c>
      <c r="D184" s="1"/>
      <c r="E184" s="3">
        <v>36245</v>
      </c>
      <c r="F184" s="2">
        <v>7</v>
      </c>
      <c r="G184" s="1" t="s">
        <v>404</v>
      </c>
      <c r="H184" s="1" t="s">
        <v>405</v>
      </c>
      <c r="I184" s="3">
        <v>35947</v>
      </c>
      <c r="J184" s="1"/>
      <c r="K184" s="1"/>
      <c r="L184" s="1"/>
      <c r="M184" s="1"/>
      <c r="N184" s="1"/>
      <c r="O184" s="1"/>
      <c r="P184" s="1"/>
      <c r="Q184" s="1"/>
      <c r="R184" s="1"/>
      <c r="S184" s="1"/>
      <c r="T184" s="1"/>
      <c r="U184" s="1"/>
      <c r="V184" s="1"/>
      <c r="W184" s="1"/>
      <c r="X184" s="1"/>
      <c r="Y184" s="1"/>
    </row>
    <row r="185" spans="1:25" ht="27.6" thickBot="1" x14ac:dyDescent="0.35">
      <c r="A185" s="2">
        <v>190</v>
      </c>
      <c r="B185" s="2">
        <v>1</v>
      </c>
      <c r="C185" s="3">
        <v>36247</v>
      </c>
      <c r="D185" s="1"/>
      <c r="E185" s="3">
        <v>36246</v>
      </c>
      <c r="F185" s="2">
        <v>7</v>
      </c>
      <c r="G185" s="1" t="s">
        <v>404</v>
      </c>
      <c r="H185" s="1" t="s">
        <v>405</v>
      </c>
      <c r="I185" s="3">
        <v>35947</v>
      </c>
      <c r="J185" s="1"/>
      <c r="K185" s="1"/>
      <c r="L185" s="1"/>
      <c r="M185" s="1"/>
      <c r="N185" s="1"/>
      <c r="O185" s="1"/>
      <c r="P185" s="1"/>
      <c r="Q185" s="1"/>
      <c r="R185" s="1"/>
      <c r="S185" s="1"/>
      <c r="T185" s="1"/>
      <c r="U185" s="1"/>
      <c r="V185" s="1"/>
      <c r="W185" s="1"/>
      <c r="X185" s="1"/>
      <c r="Y185" s="1"/>
    </row>
    <row r="186" spans="1:25" ht="27.6" thickBot="1" x14ac:dyDescent="0.35">
      <c r="A186" s="2">
        <v>192</v>
      </c>
      <c r="B186" s="2">
        <v>1</v>
      </c>
      <c r="C186" s="3">
        <v>36248</v>
      </c>
      <c r="D186" s="1"/>
      <c r="E186" s="3">
        <v>36247</v>
      </c>
      <c r="F186" s="2">
        <v>7</v>
      </c>
      <c r="G186" s="1" t="s">
        <v>404</v>
      </c>
      <c r="H186" s="1" t="s">
        <v>405</v>
      </c>
      <c r="I186" s="3">
        <v>35947</v>
      </c>
      <c r="J186" s="1"/>
      <c r="K186" s="1"/>
      <c r="L186" s="1"/>
      <c r="M186" s="1"/>
      <c r="N186" s="1"/>
      <c r="O186" s="1"/>
      <c r="P186" s="1"/>
      <c r="Q186" s="1"/>
      <c r="R186" s="1"/>
      <c r="S186" s="1"/>
      <c r="T186" s="1"/>
      <c r="U186" s="1"/>
      <c r="V186" s="1"/>
      <c r="W186" s="1"/>
      <c r="X186" s="1"/>
      <c r="Y186" s="1"/>
    </row>
    <row r="187" spans="1:25" ht="27.6" thickBot="1" x14ac:dyDescent="0.35">
      <c r="A187" s="2">
        <v>193</v>
      </c>
      <c r="B187" s="2">
        <v>2</v>
      </c>
      <c r="C187" s="3">
        <v>36249</v>
      </c>
      <c r="D187" s="1"/>
      <c r="E187" s="3">
        <v>36248</v>
      </c>
      <c r="F187" s="2">
        <v>7</v>
      </c>
      <c r="G187" s="1" t="s">
        <v>404</v>
      </c>
      <c r="H187" s="1" t="s">
        <v>405</v>
      </c>
      <c r="I187" s="3">
        <v>35947</v>
      </c>
      <c r="J187" s="1"/>
      <c r="K187" s="1"/>
      <c r="L187" s="1"/>
      <c r="M187" s="1"/>
      <c r="N187" s="1"/>
      <c r="O187" s="1"/>
      <c r="P187" s="1"/>
      <c r="Q187" s="1"/>
      <c r="R187" s="1"/>
      <c r="S187" s="1"/>
      <c r="T187" s="1"/>
      <c r="U187" s="1"/>
      <c r="V187" s="1"/>
      <c r="W187" s="1"/>
      <c r="X187" s="1"/>
      <c r="Y187" s="1"/>
    </row>
    <row r="188" spans="1:25" ht="27.6" thickBot="1" x14ac:dyDescent="0.35">
      <c r="A188" s="2">
        <v>194</v>
      </c>
      <c r="B188" s="2">
        <v>3</v>
      </c>
      <c r="C188" s="3">
        <v>36249</v>
      </c>
      <c r="D188" s="1"/>
      <c r="E188" s="3">
        <v>36248</v>
      </c>
      <c r="F188" s="2">
        <v>7</v>
      </c>
      <c r="G188" s="1" t="s">
        <v>404</v>
      </c>
      <c r="H188" s="1" t="s">
        <v>405</v>
      </c>
      <c r="I188" s="3">
        <v>35947</v>
      </c>
      <c r="J188" s="1"/>
      <c r="K188" s="1"/>
      <c r="L188" s="1"/>
      <c r="M188" s="1"/>
      <c r="N188" s="1"/>
      <c r="O188" s="1"/>
      <c r="P188" s="1"/>
      <c r="Q188" s="1"/>
      <c r="R188" s="1"/>
      <c r="S188" s="1"/>
      <c r="T188" s="1"/>
      <c r="U188" s="1"/>
      <c r="V188" s="1"/>
      <c r="W188" s="1"/>
      <c r="X188" s="1"/>
      <c r="Y188" s="1"/>
    </row>
    <row r="189" spans="1:25" ht="27.6" thickBot="1" x14ac:dyDescent="0.35">
      <c r="A189" s="2">
        <v>196</v>
      </c>
      <c r="B189" s="2">
        <v>2</v>
      </c>
      <c r="C189" s="3">
        <v>36249</v>
      </c>
      <c r="D189" s="1"/>
      <c r="E189" s="3">
        <v>36248</v>
      </c>
      <c r="F189" s="2">
        <v>7</v>
      </c>
      <c r="G189" s="1" t="s">
        <v>404</v>
      </c>
      <c r="H189" s="1" t="s">
        <v>405</v>
      </c>
      <c r="I189" s="3">
        <v>35947</v>
      </c>
      <c r="J189" s="1"/>
      <c r="K189" s="1"/>
      <c r="L189" s="1"/>
      <c r="M189" s="1"/>
      <c r="N189" s="1"/>
      <c r="O189" s="1"/>
      <c r="P189" s="1"/>
      <c r="Q189" s="1"/>
      <c r="R189" s="1"/>
      <c r="S189" s="1"/>
      <c r="T189" s="1"/>
      <c r="U189" s="1"/>
      <c r="V189" s="1"/>
      <c r="W189" s="1"/>
      <c r="X189" s="1"/>
      <c r="Y189" s="1"/>
    </row>
    <row r="190" spans="1:25" ht="27.6" thickBot="1" x14ac:dyDescent="0.35">
      <c r="A190" s="2">
        <v>197</v>
      </c>
      <c r="B190" s="2">
        <v>3</v>
      </c>
      <c r="C190" s="3">
        <v>36249</v>
      </c>
      <c r="D190" s="1"/>
      <c r="E190" s="3">
        <v>36248</v>
      </c>
      <c r="F190" s="2">
        <v>7</v>
      </c>
      <c r="G190" s="1" t="s">
        <v>404</v>
      </c>
      <c r="H190" s="1" t="s">
        <v>405</v>
      </c>
      <c r="I190" s="3">
        <v>35947</v>
      </c>
      <c r="J190" s="1"/>
      <c r="K190" s="1"/>
      <c r="L190" s="1"/>
      <c r="M190" s="1"/>
      <c r="N190" s="1"/>
      <c r="O190" s="1"/>
      <c r="P190" s="1"/>
      <c r="Q190" s="1"/>
      <c r="R190" s="1"/>
      <c r="S190" s="1"/>
      <c r="T190" s="1"/>
      <c r="U190" s="1"/>
      <c r="V190" s="1"/>
      <c r="W190" s="1"/>
      <c r="X190" s="1"/>
      <c r="Y190" s="1"/>
    </row>
    <row r="191" spans="1:25" ht="27.6" thickBot="1" x14ac:dyDescent="0.35">
      <c r="A191" s="2">
        <v>199</v>
      </c>
      <c r="B191" s="2">
        <v>3</v>
      </c>
      <c r="C191" s="3">
        <v>36251</v>
      </c>
      <c r="D191" s="1"/>
      <c r="E191" s="3">
        <v>36250</v>
      </c>
      <c r="F191" s="2">
        <v>7</v>
      </c>
      <c r="G191" s="1" t="s">
        <v>404</v>
      </c>
      <c r="H191" s="1" t="s">
        <v>405</v>
      </c>
      <c r="I191" s="3">
        <v>35947</v>
      </c>
      <c r="J191" s="1"/>
      <c r="K191" s="1"/>
      <c r="L191" s="1"/>
      <c r="M191" s="1"/>
      <c r="N191" s="1"/>
      <c r="O191" s="1"/>
      <c r="P191" s="1"/>
      <c r="Q191" s="1"/>
      <c r="R191" s="1"/>
      <c r="S191" s="1"/>
      <c r="T191" s="1"/>
      <c r="U191" s="1"/>
      <c r="V191" s="1"/>
      <c r="W191" s="1"/>
      <c r="X191" s="1"/>
      <c r="Y191" s="1"/>
    </row>
    <row r="192" spans="1:25" ht="27.6" thickBot="1" x14ac:dyDescent="0.35">
      <c r="A192" s="2">
        <v>202</v>
      </c>
      <c r="B192" s="2">
        <v>2</v>
      </c>
      <c r="C192" s="3">
        <v>36253</v>
      </c>
      <c r="D192" s="1"/>
      <c r="E192" s="3">
        <v>36252</v>
      </c>
      <c r="F192" s="2">
        <v>7</v>
      </c>
      <c r="G192" s="1" t="s">
        <v>404</v>
      </c>
      <c r="H192" s="1" t="s">
        <v>405</v>
      </c>
      <c r="I192" s="3">
        <v>35947</v>
      </c>
      <c r="J192" s="1"/>
      <c r="K192" s="1"/>
      <c r="L192" s="1"/>
      <c r="M192" s="1"/>
      <c r="N192" s="1"/>
      <c r="O192" s="1"/>
      <c r="P192" s="1"/>
      <c r="Q192" s="1"/>
      <c r="R192" s="1"/>
      <c r="S192" s="1"/>
      <c r="T192" s="1"/>
      <c r="U192" s="1"/>
      <c r="V192" s="1"/>
      <c r="W192" s="1"/>
      <c r="X192" s="1"/>
      <c r="Y192" s="1"/>
    </row>
    <row r="193" spans="1:25" ht="27.6" thickBot="1" x14ac:dyDescent="0.35">
      <c r="A193" s="2">
        <v>204</v>
      </c>
      <c r="B193" s="2">
        <v>1</v>
      </c>
      <c r="C193" s="3">
        <v>36254</v>
      </c>
      <c r="D193" s="1"/>
      <c r="E193" s="3">
        <v>36253</v>
      </c>
      <c r="F193" s="2">
        <v>7</v>
      </c>
      <c r="G193" s="1" t="s">
        <v>404</v>
      </c>
      <c r="H193" s="1" t="s">
        <v>405</v>
      </c>
      <c r="I193" s="3">
        <v>35947</v>
      </c>
      <c r="J193" s="1"/>
      <c r="K193" s="1"/>
      <c r="L193" s="1"/>
      <c r="M193" s="1"/>
      <c r="N193" s="1"/>
      <c r="O193" s="1"/>
      <c r="P193" s="1"/>
      <c r="Q193" s="1"/>
      <c r="R193" s="1"/>
      <c r="S193" s="1"/>
      <c r="T193" s="1"/>
      <c r="U193" s="1"/>
      <c r="V193" s="1"/>
      <c r="W193" s="1"/>
      <c r="X193" s="1"/>
      <c r="Y193" s="1"/>
    </row>
    <row r="194" spans="1:25" ht="27.6" thickBot="1" x14ac:dyDescent="0.35">
      <c r="A194" s="2">
        <v>205</v>
      </c>
      <c r="B194" s="2">
        <v>3</v>
      </c>
      <c r="C194" s="3">
        <v>36254</v>
      </c>
      <c r="D194" s="1"/>
      <c r="E194" s="3">
        <v>36253</v>
      </c>
      <c r="F194" s="2">
        <v>7</v>
      </c>
      <c r="G194" s="1" t="s">
        <v>404</v>
      </c>
      <c r="H194" s="1" t="s">
        <v>405</v>
      </c>
      <c r="I194" s="3">
        <v>35947</v>
      </c>
      <c r="J194" s="1"/>
      <c r="K194" s="1"/>
      <c r="L194" s="1"/>
      <c r="M194" s="1"/>
      <c r="N194" s="1"/>
      <c r="O194" s="1"/>
      <c r="P194" s="1"/>
      <c r="Q194" s="1"/>
      <c r="R194" s="1"/>
      <c r="S194" s="1"/>
      <c r="T194" s="1"/>
      <c r="U194" s="1"/>
      <c r="V194" s="1"/>
      <c r="W194" s="1"/>
      <c r="X194" s="1"/>
      <c r="Y194" s="1"/>
    </row>
    <row r="195" spans="1:25" ht="27.6" thickBot="1" x14ac:dyDescent="0.35">
      <c r="A195" s="2">
        <v>207</v>
      </c>
      <c r="B195" s="2">
        <v>1</v>
      </c>
      <c r="C195" s="3">
        <v>36255</v>
      </c>
      <c r="D195" s="1"/>
      <c r="E195" s="3">
        <v>36254</v>
      </c>
      <c r="F195" s="2">
        <v>7</v>
      </c>
      <c r="G195" s="1" t="s">
        <v>404</v>
      </c>
      <c r="H195" s="1" t="s">
        <v>405</v>
      </c>
      <c r="I195" s="3">
        <v>35947</v>
      </c>
      <c r="J195" s="1"/>
      <c r="K195" s="1"/>
      <c r="L195" s="1"/>
      <c r="M195" s="1"/>
      <c r="N195" s="1"/>
      <c r="O195" s="1"/>
      <c r="P195" s="1"/>
      <c r="Q195" s="1"/>
      <c r="R195" s="1"/>
      <c r="S195" s="1"/>
      <c r="T195" s="1"/>
      <c r="U195" s="1"/>
      <c r="V195" s="1"/>
      <c r="W195" s="1"/>
      <c r="X195" s="1"/>
      <c r="Y195" s="1"/>
    </row>
    <row r="196" spans="1:25" ht="27.6" thickBot="1" x14ac:dyDescent="0.35">
      <c r="A196" s="2">
        <v>208</v>
      </c>
      <c r="B196" s="2">
        <v>2</v>
      </c>
      <c r="C196" s="3">
        <v>36256</v>
      </c>
      <c r="D196" s="1"/>
      <c r="E196" s="3">
        <v>36255</v>
      </c>
      <c r="F196" s="2">
        <v>7</v>
      </c>
      <c r="G196" s="1" t="s">
        <v>404</v>
      </c>
      <c r="H196" s="1" t="s">
        <v>405</v>
      </c>
      <c r="I196" s="3">
        <v>35947</v>
      </c>
      <c r="J196" s="1"/>
      <c r="K196" s="1"/>
      <c r="L196" s="1"/>
      <c r="M196" s="1"/>
      <c r="N196" s="1"/>
      <c r="O196" s="1"/>
      <c r="P196" s="1"/>
      <c r="Q196" s="1"/>
      <c r="R196" s="1"/>
      <c r="S196" s="1"/>
      <c r="T196" s="1"/>
      <c r="U196" s="1"/>
      <c r="V196" s="1"/>
      <c r="W196" s="1"/>
      <c r="X196" s="1"/>
      <c r="Y196" s="1"/>
    </row>
    <row r="197" spans="1:25" ht="27.6" thickBot="1" x14ac:dyDescent="0.35">
      <c r="A197" s="2">
        <v>209</v>
      </c>
      <c r="B197" s="2">
        <v>1</v>
      </c>
      <c r="C197" s="3">
        <v>36256</v>
      </c>
      <c r="D197" s="1"/>
      <c r="E197" s="3">
        <v>36255</v>
      </c>
      <c r="F197" s="2">
        <v>7</v>
      </c>
      <c r="G197" s="1" t="s">
        <v>404</v>
      </c>
      <c r="H197" s="1" t="s">
        <v>405</v>
      </c>
      <c r="I197" s="3">
        <v>35947</v>
      </c>
      <c r="J197" s="1"/>
      <c r="K197" s="1"/>
      <c r="L197" s="1"/>
      <c r="M197" s="1"/>
      <c r="N197" s="1"/>
      <c r="O197" s="1"/>
      <c r="P197" s="1"/>
      <c r="Q197" s="1"/>
      <c r="R197" s="1"/>
      <c r="S197" s="1"/>
      <c r="T197" s="1"/>
      <c r="U197" s="1"/>
      <c r="V197" s="1"/>
      <c r="W197" s="1"/>
      <c r="X197" s="1"/>
      <c r="Y197" s="1"/>
    </row>
    <row r="198" spans="1:25" ht="27.6" thickBot="1" x14ac:dyDescent="0.35">
      <c r="A198" s="2">
        <v>210</v>
      </c>
      <c r="B198" s="2">
        <v>1</v>
      </c>
      <c r="C198" s="3">
        <v>36256</v>
      </c>
      <c r="D198" s="1"/>
      <c r="E198" s="3">
        <v>36255</v>
      </c>
      <c r="F198" s="2">
        <v>7</v>
      </c>
      <c r="G198" s="1" t="s">
        <v>404</v>
      </c>
      <c r="H198" s="1" t="s">
        <v>405</v>
      </c>
      <c r="I198" s="3">
        <v>35947</v>
      </c>
      <c r="J198" s="1"/>
      <c r="K198" s="1"/>
      <c r="L198" s="1"/>
      <c r="M198" s="1"/>
      <c r="N198" s="1"/>
      <c r="O198" s="1"/>
      <c r="P198" s="1"/>
      <c r="Q198" s="1"/>
      <c r="R198" s="1"/>
      <c r="S198" s="1"/>
      <c r="T198" s="1"/>
      <c r="U198" s="1"/>
      <c r="V198" s="1"/>
      <c r="W198" s="1"/>
      <c r="X198" s="1"/>
      <c r="Y198" s="1"/>
    </row>
    <row r="199" spans="1:25" ht="27.6" thickBot="1" x14ac:dyDescent="0.35">
      <c r="A199" s="2">
        <v>211</v>
      </c>
      <c r="B199" s="2">
        <v>1</v>
      </c>
      <c r="C199" s="3">
        <v>36257</v>
      </c>
      <c r="D199" s="1"/>
      <c r="E199" s="3">
        <v>36256</v>
      </c>
      <c r="F199" s="2">
        <v>7</v>
      </c>
      <c r="G199" s="1" t="s">
        <v>404</v>
      </c>
      <c r="H199" s="1" t="s">
        <v>405</v>
      </c>
      <c r="I199" s="3">
        <v>35947</v>
      </c>
      <c r="J199" s="1"/>
      <c r="K199" s="1"/>
      <c r="L199" s="1"/>
      <c r="M199" s="1"/>
      <c r="N199" s="1"/>
      <c r="O199" s="1"/>
      <c r="P199" s="1"/>
      <c r="Q199" s="1"/>
      <c r="R199" s="1"/>
      <c r="S199" s="1"/>
      <c r="T199" s="1"/>
      <c r="U199" s="1"/>
      <c r="V199" s="1"/>
      <c r="W199" s="1"/>
      <c r="X199" s="1"/>
      <c r="Y199" s="1"/>
    </row>
    <row r="200" spans="1:25" ht="27.6" thickBot="1" x14ac:dyDescent="0.35">
      <c r="A200" s="2">
        <v>213</v>
      </c>
      <c r="B200" s="2">
        <v>1</v>
      </c>
      <c r="C200" s="3">
        <v>36258</v>
      </c>
      <c r="D200" s="1"/>
      <c r="E200" s="3">
        <v>36257</v>
      </c>
      <c r="F200" s="2">
        <v>7</v>
      </c>
      <c r="G200" s="1" t="s">
        <v>404</v>
      </c>
      <c r="H200" s="1" t="s">
        <v>405</v>
      </c>
      <c r="I200" s="3">
        <v>35947</v>
      </c>
      <c r="J200" s="1"/>
      <c r="K200" s="1"/>
      <c r="L200" s="1"/>
      <c r="M200" s="1"/>
      <c r="N200" s="1"/>
      <c r="O200" s="1"/>
      <c r="P200" s="1"/>
      <c r="Q200" s="1"/>
      <c r="R200" s="1"/>
      <c r="S200" s="1"/>
      <c r="T200" s="1"/>
      <c r="U200" s="1"/>
      <c r="V200" s="1"/>
      <c r="W200" s="1"/>
      <c r="X200" s="1"/>
      <c r="Y200" s="1"/>
    </row>
    <row r="201" spans="1:25" ht="27.6" thickBot="1" x14ac:dyDescent="0.35">
      <c r="A201" s="2">
        <v>214</v>
      </c>
      <c r="B201" s="2">
        <v>2</v>
      </c>
      <c r="C201" s="3">
        <v>36258</v>
      </c>
      <c r="D201" s="1"/>
      <c r="E201" s="3">
        <v>36257</v>
      </c>
      <c r="F201" s="2">
        <v>7</v>
      </c>
      <c r="G201" s="1" t="s">
        <v>404</v>
      </c>
      <c r="H201" s="1" t="s">
        <v>405</v>
      </c>
      <c r="I201" s="3">
        <v>35947</v>
      </c>
      <c r="J201" s="1"/>
      <c r="K201" s="1"/>
      <c r="L201" s="1"/>
      <c r="M201" s="1"/>
      <c r="N201" s="1"/>
      <c r="O201" s="1"/>
      <c r="P201" s="1"/>
      <c r="Q201" s="1"/>
      <c r="R201" s="1"/>
      <c r="S201" s="1"/>
      <c r="T201" s="1"/>
      <c r="U201" s="1"/>
      <c r="V201" s="1"/>
      <c r="W201" s="1"/>
      <c r="X201" s="1"/>
      <c r="Y201" s="1"/>
    </row>
    <row r="202" spans="1:25" ht="27.6" thickBot="1" x14ac:dyDescent="0.35">
      <c r="A202" s="2">
        <v>215</v>
      </c>
      <c r="B202" s="2">
        <v>1</v>
      </c>
      <c r="C202" s="3">
        <v>36259</v>
      </c>
      <c r="D202" s="1"/>
      <c r="E202" s="3">
        <v>36258</v>
      </c>
      <c r="F202" s="2">
        <v>7</v>
      </c>
      <c r="G202" s="1" t="s">
        <v>404</v>
      </c>
      <c r="H202" s="1" t="s">
        <v>405</v>
      </c>
      <c r="I202" s="3">
        <v>35947</v>
      </c>
      <c r="J202" s="1"/>
      <c r="K202" s="1"/>
      <c r="L202" s="1"/>
      <c r="M202" s="1"/>
      <c r="N202" s="1"/>
      <c r="O202" s="1"/>
      <c r="P202" s="1"/>
      <c r="Q202" s="1"/>
      <c r="R202" s="1"/>
      <c r="S202" s="1"/>
      <c r="T202" s="1"/>
      <c r="U202" s="1"/>
      <c r="V202" s="1"/>
      <c r="W202" s="1"/>
      <c r="X202" s="1"/>
      <c r="Y202" s="1"/>
    </row>
    <row r="203" spans="1:25" ht="27.6" thickBot="1" x14ac:dyDescent="0.35">
      <c r="A203" s="2">
        <v>219</v>
      </c>
      <c r="B203" s="2">
        <v>2</v>
      </c>
      <c r="C203" s="3">
        <v>36529</v>
      </c>
      <c r="D203" s="1"/>
      <c r="E203" s="3">
        <v>36528</v>
      </c>
      <c r="F203" s="2">
        <v>7</v>
      </c>
      <c r="G203" s="1" t="s">
        <v>404</v>
      </c>
      <c r="H203" s="1" t="s">
        <v>405</v>
      </c>
      <c r="I203" s="3">
        <v>35947</v>
      </c>
      <c r="J203" s="1"/>
      <c r="K203" s="1"/>
      <c r="L203" s="1"/>
      <c r="M203" s="1"/>
      <c r="N203" s="1"/>
      <c r="O203" s="1"/>
      <c r="P203" s="1"/>
      <c r="Q203" s="1"/>
      <c r="R203" s="1"/>
      <c r="S203" s="1"/>
      <c r="T203" s="1"/>
      <c r="U203" s="1"/>
      <c r="V203" s="1"/>
      <c r="W203" s="1"/>
      <c r="X203" s="1"/>
      <c r="Y203" s="1"/>
    </row>
    <row r="204" spans="1:25" ht="27.6" thickBot="1" x14ac:dyDescent="0.35">
      <c r="A204" s="2">
        <v>220</v>
      </c>
      <c r="B204" s="2">
        <v>2</v>
      </c>
      <c r="C204" s="3">
        <v>36532</v>
      </c>
      <c r="D204" s="1"/>
      <c r="E204" s="3">
        <v>36531</v>
      </c>
      <c r="F204" s="2">
        <v>7</v>
      </c>
      <c r="G204" s="1" t="s">
        <v>404</v>
      </c>
      <c r="H204" s="1" t="s">
        <v>405</v>
      </c>
      <c r="I204" s="3">
        <v>35947</v>
      </c>
      <c r="J204" s="1"/>
      <c r="K204" s="1"/>
      <c r="L204" s="1"/>
      <c r="M204" s="1"/>
      <c r="N204" s="1"/>
      <c r="O204" s="1"/>
      <c r="P204" s="1"/>
      <c r="Q204" s="1"/>
      <c r="R204" s="1"/>
      <c r="S204" s="1"/>
      <c r="T204" s="1"/>
      <c r="U204" s="1"/>
      <c r="V204" s="1"/>
      <c r="W204" s="1"/>
      <c r="X204" s="1"/>
      <c r="Y204" s="1"/>
    </row>
    <row r="205" spans="1:25" ht="27.6" thickBot="1" x14ac:dyDescent="0.35">
      <c r="A205" s="2">
        <v>221</v>
      </c>
      <c r="B205" s="2">
        <v>1</v>
      </c>
      <c r="C205" s="3">
        <v>36537</v>
      </c>
      <c r="D205" s="1"/>
      <c r="E205" s="3">
        <v>36536</v>
      </c>
      <c r="F205" s="2">
        <v>7</v>
      </c>
      <c r="G205" s="1" t="s">
        <v>404</v>
      </c>
      <c r="H205" s="1" t="s">
        <v>405</v>
      </c>
      <c r="I205" s="3">
        <v>35947</v>
      </c>
      <c r="J205" s="1"/>
      <c r="K205" s="1"/>
      <c r="L205" s="1"/>
      <c r="M205" s="1"/>
      <c r="N205" s="1"/>
      <c r="O205" s="1"/>
      <c r="P205" s="1"/>
      <c r="Q205" s="1"/>
      <c r="R205" s="1"/>
      <c r="S205" s="1"/>
      <c r="T205" s="1"/>
      <c r="U205" s="1"/>
      <c r="V205" s="1"/>
      <c r="W205" s="1"/>
      <c r="X205" s="1"/>
      <c r="Y205" s="1"/>
    </row>
    <row r="206" spans="1:25" ht="27.6" thickBot="1" x14ac:dyDescent="0.35">
      <c r="A206" s="2">
        <v>222</v>
      </c>
      <c r="B206" s="2">
        <v>2</v>
      </c>
      <c r="C206" s="3">
        <v>36537</v>
      </c>
      <c r="D206" s="1"/>
      <c r="E206" s="3">
        <v>36536</v>
      </c>
      <c r="F206" s="2">
        <v>7</v>
      </c>
      <c r="G206" s="1" t="s">
        <v>404</v>
      </c>
      <c r="H206" s="1" t="s">
        <v>405</v>
      </c>
      <c r="I206" s="3">
        <v>35947</v>
      </c>
      <c r="J206" s="1"/>
      <c r="K206" s="1"/>
      <c r="L206" s="1"/>
      <c r="M206" s="1"/>
      <c r="N206" s="1"/>
      <c r="O206" s="1"/>
      <c r="P206" s="1"/>
      <c r="Q206" s="1"/>
      <c r="R206" s="1"/>
      <c r="S206" s="1"/>
      <c r="T206" s="1"/>
      <c r="U206" s="1"/>
      <c r="V206" s="1"/>
      <c r="W206" s="1"/>
      <c r="X206" s="1"/>
      <c r="Y206" s="1"/>
    </row>
    <row r="207" spans="1:25" ht="27.6" thickBot="1" x14ac:dyDescent="0.35">
      <c r="A207" s="2">
        <v>224</v>
      </c>
      <c r="B207" s="2">
        <v>3</v>
      </c>
      <c r="C207" s="3">
        <v>36544</v>
      </c>
      <c r="D207" s="1"/>
      <c r="E207" s="3">
        <v>36543</v>
      </c>
      <c r="F207" s="2">
        <v>7</v>
      </c>
      <c r="G207" s="1" t="s">
        <v>404</v>
      </c>
      <c r="H207" s="1" t="s">
        <v>405</v>
      </c>
      <c r="I207" s="3">
        <v>35947</v>
      </c>
      <c r="J207" s="1"/>
      <c r="K207" s="1"/>
      <c r="L207" s="1"/>
      <c r="M207" s="1"/>
      <c r="N207" s="1"/>
      <c r="O207" s="1"/>
      <c r="P207" s="1"/>
      <c r="Q207" s="1"/>
      <c r="R207" s="1"/>
      <c r="S207" s="1"/>
      <c r="T207" s="1"/>
      <c r="U207" s="1"/>
      <c r="V207" s="1"/>
      <c r="W207" s="1"/>
      <c r="X207" s="1"/>
      <c r="Y207" s="1"/>
    </row>
    <row r="208" spans="1:25" ht="27.6" thickBot="1" x14ac:dyDescent="0.35">
      <c r="A208" s="2">
        <v>226</v>
      </c>
      <c r="B208" s="2">
        <v>2</v>
      </c>
      <c r="C208" s="3">
        <v>36548</v>
      </c>
      <c r="D208" s="1"/>
      <c r="E208" s="3">
        <v>36547</v>
      </c>
      <c r="F208" s="2">
        <v>7</v>
      </c>
      <c r="G208" s="1" t="s">
        <v>404</v>
      </c>
      <c r="H208" s="1" t="s">
        <v>405</v>
      </c>
      <c r="I208" s="3">
        <v>35947</v>
      </c>
      <c r="J208" s="1"/>
      <c r="K208" s="1"/>
      <c r="L208" s="1"/>
      <c r="M208" s="1"/>
      <c r="N208" s="1"/>
      <c r="O208" s="1"/>
      <c r="P208" s="1"/>
      <c r="Q208" s="1"/>
      <c r="R208" s="1"/>
      <c r="S208" s="1"/>
      <c r="T208" s="1"/>
      <c r="U208" s="1"/>
      <c r="V208" s="1"/>
      <c r="W208" s="1"/>
      <c r="X208" s="1"/>
      <c r="Y208" s="1"/>
    </row>
    <row r="209" spans="1:25" ht="27.6" thickBot="1" x14ac:dyDescent="0.35">
      <c r="A209" s="2">
        <v>227</v>
      </c>
      <c r="B209" s="2">
        <v>2</v>
      </c>
      <c r="C209" s="3">
        <v>36551</v>
      </c>
      <c r="D209" s="1"/>
      <c r="E209" s="3">
        <v>36550</v>
      </c>
      <c r="F209" s="2">
        <v>7</v>
      </c>
      <c r="G209" s="1" t="s">
        <v>404</v>
      </c>
      <c r="H209" s="1" t="s">
        <v>405</v>
      </c>
      <c r="I209" s="3">
        <v>35947</v>
      </c>
      <c r="J209" s="1"/>
      <c r="K209" s="1"/>
      <c r="L209" s="1"/>
      <c r="M209" s="1"/>
      <c r="N209" s="1"/>
      <c r="O209" s="1"/>
      <c r="P209" s="1"/>
      <c r="Q209" s="1"/>
      <c r="R209" s="1"/>
      <c r="S209" s="1"/>
      <c r="T209" s="1"/>
      <c r="U209" s="1"/>
      <c r="V209" s="1"/>
      <c r="W209" s="1"/>
      <c r="X209" s="1"/>
      <c r="Y209" s="1"/>
    </row>
    <row r="210" spans="1:25" ht="27.6" thickBot="1" x14ac:dyDescent="0.35">
      <c r="A210" s="2">
        <v>228</v>
      </c>
      <c r="B210" s="2">
        <v>2</v>
      </c>
      <c r="C210" s="3">
        <v>36551</v>
      </c>
      <c r="D210" s="1"/>
      <c r="E210" s="3">
        <v>36550</v>
      </c>
      <c r="F210" s="2">
        <v>7</v>
      </c>
      <c r="G210" s="1" t="s">
        <v>404</v>
      </c>
      <c r="H210" s="1" t="s">
        <v>405</v>
      </c>
      <c r="I210" s="3">
        <v>35947</v>
      </c>
      <c r="J210" s="1"/>
      <c r="K210" s="1"/>
      <c r="L210" s="1"/>
      <c r="M210" s="1"/>
      <c r="N210" s="1"/>
      <c r="O210" s="1"/>
      <c r="P210" s="1"/>
      <c r="Q210" s="1"/>
      <c r="R210" s="1"/>
      <c r="S210" s="1"/>
      <c r="T210" s="1"/>
      <c r="U210" s="1"/>
      <c r="V210" s="1"/>
      <c r="W210" s="1"/>
      <c r="X210" s="1"/>
      <c r="Y210" s="1"/>
    </row>
    <row r="211" spans="1:25" ht="27.6" thickBot="1" x14ac:dyDescent="0.35">
      <c r="A211" s="2">
        <v>229</v>
      </c>
      <c r="B211" s="2">
        <v>2</v>
      </c>
      <c r="C211" s="3">
        <v>36555</v>
      </c>
      <c r="D211" s="1"/>
      <c r="E211" s="3">
        <v>36554</v>
      </c>
      <c r="F211" s="2">
        <v>7</v>
      </c>
      <c r="G211" s="1" t="s">
        <v>404</v>
      </c>
      <c r="H211" s="1" t="s">
        <v>405</v>
      </c>
      <c r="I211" s="3">
        <v>35947</v>
      </c>
      <c r="J211" s="1"/>
      <c r="K211" s="1"/>
      <c r="L211" s="1"/>
      <c r="M211" s="1"/>
      <c r="N211" s="1"/>
      <c r="O211" s="1"/>
      <c r="P211" s="1"/>
      <c r="Q211" s="1"/>
      <c r="R211" s="1"/>
      <c r="S211" s="1"/>
      <c r="T211" s="1"/>
      <c r="U211" s="1"/>
      <c r="V211" s="1"/>
      <c r="W211" s="1"/>
      <c r="X211" s="1"/>
      <c r="Y211" s="1"/>
    </row>
    <row r="212" spans="1:25" ht="27.6" thickBot="1" x14ac:dyDescent="0.35">
      <c r="A212" s="2">
        <v>230</v>
      </c>
      <c r="B212" s="2">
        <v>1</v>
      </c>
      <c r="C212" s="3">
        <v>36558</v>
      </c>
      <c r="D212" s="1"/>
      <c r="E212" s="3">
        <v>36557</v>
      </c>
      <c r="F212" s="2">
        <v>7</v>
      </c>
      <c r="G212" s="1" t="s">
        <v>404</v>
      </c>
      <c r="H212" s="1" t="s">
        <v>405</v>
      </c>
      <c r="I212" s="3">
        <v>35947</v>
      </c>
      <c r="J212" s="1"/>
      <c r="K212" s="1"/>
      <c r="L212" s="1"/>
      <c r="M212" s="1"/>
      <c r="N212" s="1"/>
      <c r="O212" s="1"/>
      <c r="P212" s="1"/>
      <c r="Q212" s="1"/>
      <c r="R212" s="1"/>
      <c r="S212" s="1"/>
      <c r="T212" s="1"/>
      <c r="U212" s="1"/>
      <c r="V212" s="1"/>
      <c r="W212" s="1"/>
      <c r="X212" s="1"/>
      <c r="Y212" s="1"/>
    </row>
    <row r="213" spans="1:25" ht="27.6" thickBot="1" x14ac:dyDescent="0.35">
      <c r="A213" s="2">
        <v>232</v>
      </c>
      <c r="B213" s="2">
        <v>1</v>
      </c>
      <c r="C213" s="3">
        <v>36563</v>
      </c>
      <c r="D213" s="1"/>
      <c r="E213" s="3">
        <v>36562</v>
      </c>
      <c r="F213" s="2">
        <v>7</v>
      </c>
      <c r="G213" s="1" t="s">
        <v>404</v>
      </c>
      <c r="H213" s="1" t="s">
        <v>405</v>
      </c>
      <c r="I213" s="3">
        <v>35947</v>
      </c>
      <c r="J213" s="1"/>
      <c r="K213" s="1"/>
      <c r="L213" s="1"/>
      <c r="M213" s="1"/>
      <c r="N213" s="1"/>
      <c r="O213" s="1"/>
      <c r="P213" s="1"/>
      <c r="Q213" s="1"/>
      <c r="R213" s="1"/>
      <c r="S213" s="1"/>
      <c r="T213" s="1"/>
      <c r="U213" s="1"/>
      <c r="V213" s="1"/>
      <c r="W213" s="1"/>
      <c r="X213" s="1"/>
      <c r="Y213" s="1"/>
    </row>
    <row r="214" spans="1:25" ht="27.6" thickBot="1" x14ac:dyDescent="0.35">
      <c r="A214" s="2">
        <v>234</v>
      </c>
      <c r="B214" s="2">
        <v>3</v>
      </c>
      <c r="C214" s="3">
        <v>36569</v>
      </c>
      <c r="D214" s="1"/>
      <c r="E214" s="3">
        <v>36568</v>
      </c>
      <c r="F214" s="2">
        <v>7</v>
      </c>
      <c r="G214" s="1" t="s">
        <v>404</v>
      </c>
      <c r="H214" s="1" t="s">
        <v>405</v>
      </c>
      <c r="I214" s="3">
        <v>35947</v>
      </c>
      <c r="J214" s="1"/>
      <c r="K214" s="1"/>
      <c r="L214" s="1"/>
      <c r="M214" s="1"/>
      <c r="N214" s="1"/>
      <c r="O214" s="1"/>
      <c r="P214" s="1"/>
      <c r="Q214" s="1"/>
      <c r="R214" s="1"/>
      <c r="S214" s="1"/>
      <c r="T214" s="1"/>
      <c r="U214" s="1"/>
      <c r="V214" s="1"/>
      <c r="W214" s="1"/>
      <c r="X214" s="1"/>
      <c r="Y214" s="1"/>
    </row>
    <row r="215" spans="1:25" ht="27.6" thickBot="1" x14ac:dyDescent="0.35">
      <c r="A215" s="2">
        <v>235</v>
      </c>
      <c r="B215" s="2">
        <v>1</v>
      </c>
      <c r="C215" s="3">
        <v>36573</v>
      </c>
      <c r="D215" s="1"/>
      <c r="E215" s="3">
        <v>36572</v>
      </c>
      <c r="F215" s="2">
        <v>7</v>
      </c>
      <c r="G215" s="1" t="s">
        <v>404</v>
      </c>
      <c r="H215" s="1" t="s">
        <v>405</v>
      </c>
      <c r="I215" s="3">
        <v>35947</v>
      </c>
      <c r="J215" s="1"/>
      <c r="K215" s="1"/>
      <c r="L215" s="1"/>
      <c r="M215" s="1"/>
      <c r="N215" s="1"/>
      <c r="O215" s="1"/>
      <c r="P215" s="1"/>
      <c r="Q215" s="1"/>
      <c r="R215" s="1"/>
      <c r="S215" s="1"/>
      <c r="T215" s="1"/>
      <c r="U215" s="1"/>
      <c r="V215" s="1"/>
      <c r="W215" s="1"/>
      <c r="X215" s="1"/>
      <c r="Y215" s="1"/>
    </row>
    <row r="216" spans="1:25" ht="27.6" thickBot="1" x14ac:dyDescent="0.35">
      <c r="A216" s="2">
        <v>236</v>
      </c>
      <c r="B216" s="2">
        <v>2</v>
      </c>
      <c r="C216" s="3">
        <v>36574</v>
      </c>
      <c r="D216" s="1"/>
      <c r="E216" s="3">
        <v>36573</v>
      </c>
      <c r="F216" s="2">
        <v>7</v>
      </c>
      <c r="G216" s="1" t="s">
        <v>404</v>
      </c>
      <c r="H216" s="1" t="s">
        <v>405</v>
      </c>
      <c r="I216" s="3">
        <v>35947</v>
      </c>
      <c r="J216" s="1"/>
      <c r="K216" s="1"/>
      <c r="L216" s="1"/>
      <c r="M216" s="1"/>
      <c r="N216" s="1"/>
      <c r="O216" s="1"/>
      <c r="P216" s="1"/>
      <c r="Q216" s="1"/>
      <c r="R216" s="1"/>
      <c r="S216" s="1"/>
      <c r="T216" s="1"/>
      <c r="U216" s="1"/>
      <c r="V216" s="1"/>
      <c r="W216" s="1"/>
      <c r="X216" s="1"/>
      <c r="Y216" s="1"/>
    </row>
    <row r="217" spans="1:25" ht="27.6" thickBot="1" x14ac:dyDescent="0.35">
      <c r="A217" s="2">
        <v>237</v>
      </c>
      <c r="B217" s="2">
        <v>1</v>
      </c>
      <c r="C217" s="3">
        <v>36579</v>
      </c>
      <c r="D217" s="1"/>
      <c r="E217" s="3">
        <v>36578</v>
      </c>
      <c r="F217" s="2">
        <v>7</v>
      </c>
      <c r="G217" s="1" t="s">
        <v>404</v>
      </c>
      <c r="H217" s="1" t="s">
        <v>405</v>
      </c>
      <c r="I217" s="3">
        <v>35947</v>
      </c>
      <c r="J217" s="1"/>
      <c r="K217" s="1"/>
      <c r="L217" s="1"/>
      <c r="M217" s="1"/>
      <c r="N217" s="1"/>
      <c r="O217" s="1"/>
      <c r="P217" s="1"/>
      <c r="Q217" s="1"/>
      <c r="R217" s="1"/>
      <c r="S217" s="1"/>
      <c r="T217" s="1"/>
      <c r="U217" s="1"/>
      <c r="V217" s="1"/>
      <c r="W217" s="1"/>
      <c r="X217" s="1"/>
      <c r="Y217" s="1"/>
    </row>
    <row r="218" spans="1:25" ht="27.6" thickBot="1" x14ac:dyDescent="0.35">
      <c r="A218" s="2">
        <v>239</v>
      </c>
      <c r="B218" s="2">
        <v>1</v>
      </c>
      <c r="C218" s="3">
        <v>36581</v>
      </c>
      <c r="D218" s="1"/>
      <c r="E218" s="3">
        <v>36580</v>
      </c>
      <c r="F218" s="2">
        <v>7</v>
      </c>
      <c r="G218" s="1" t="s">
        <v>404</v>
      </c>
      <c r="H218" s="1" t="s">
        <v>405</v>
      </c>
      <c r="I218" s="3">
        <v>35947</v>
      </c>
      <c r="J218" s="1"/>
      <c r="K218" s="1"/>
      <c r="L218" s="1"/>
      <c r="M218" s="1"/>
      <c r="N218" s="1"/>
      <c r="O218" s="1"/>
      <c r="P218" s="1"/>
      <c r="Q218" s="1"/>
      <c r="R218" s="1"/>
      <c r="S218" s="1"/>
      <c r="T218" s="1"/>
      <c r="U218" s="1"/>
      <c r="V218" s="1"/>
      <c r="W218" s="1"/>
      <c r="X218" s="1"/>
      <c r="Y218" s="1"/>
    </row>
    <row r="219" spans="1:25" ht="27.6" thickBot="1" x14ac:dyDescent="0.35">
      <c r="A219" s="2">
        <v>240</v>
      </c>
      <c r="B219" s="2">
        <v>2</v>
      </c>
      <c r="C219" s="3">
        <v>36581</v>
      </c>
      <c r="D219" s="1"/>
      <c r="E219" s="3">
        <v>36580</v>
      </c>
      <c r="F219" s="2">
        <v>7</v>
      </c>
      <c r="G219" s="1" t="s">
        <v>404</v>
      </c>
      <c r="H219" s="1" t="s">
        <v>405</v>
      </c>
      <c r="I219" s="3">
        <v>35947</v>
      </c>
      <c r="J219" s="1"/>
      <c r="K219" s="1"/>
      <c r="L219" s="1"/>
      <c r="M219" s="1"/>
      <c r="N219" s="1"/>
      <c r="O219" s="1"/>
      <c r="P219" s="1"/>
      <c r="Q219" s="1"/>
      <c r="R219" s="1"/>
      <c r="S219" s="1"/>
      <c r="T219" s="1"/>
      <c r="U219" s="1"/>
      <c r="V219" s="1"/>
      <c r="W219" s="1"/>
      <c r="X219" s="1"/>
      <c r="Y219" s="1"/>
    </row>
    <row r="220" spans="1:25" ht="27.6" thickBot="1" x14ac:dyDescent="0.35">
      <c r="A220" s="2">
        <v>243</v>
      </c>
      <c r="B220" s="2">
        <v>2</v>
      </c>
      <c r="C220" s="3">
        <v>36586</v>
      </c>
      <c r="D220" s="1"/>
      <c r="E220" s="3">
        <v>36585</v>
      </c>
      <c r="F220" s="2">
        <v>7</v>
      </c>
      <c r="G220" s="1" t="s">
        <v>404</v>
      </c>
      <c r="H220" s="1" t="s">
        <v>405</v>
      </c>
      <c r="I220" s="3">
        <v>35947</v>
      </c>
      <c r="J220" s="1"/>
      <c r="K220" s="1"/>
      <c r="L220" s="1"/>
      <c r="M220" s="1"/>
      <c r="N220" s="1"/>
      <c r="O220" s="1"/>
      <c r="P220" s="1"/>
      <c r="Q220" s="1"/>
      <c r="R220" s="1"/>
      <c r="S220" s="1"/>
      <c r="T220" s="1"/>
      <c r="U220" s="1"/>
      <c r="V220" s="1"/>
      <c r="W220" s="1"/>
      <c r="X220" s="1"/>
      <c r="Y220" s="1"/>
    </row>
    <row r="221" spans="1:25" ht="27.6" thickBot="1" x14ac:dyDescent="0.35">
      <c r="A221" s="2">
        <v>245</v>
      </c>
      <c r="B221" s="2">
        <v>3</v>
      </c>
      <c r="C221" s="3">
        <v>36589</v>
      </c>
      <c r="D221" s="1"/>
      <c r="E221" s="3">
        <v>36588</v>
      </c>
      <c r="F221" s="2">
        <v>7</v>
      </c>
      <c r="G221" s="1" t="s">
        <v>404</v>
      </c>
      <c r="H221" s="1" t="s">
        <v>405</v>
      </c>
      <c r="I221" s="3">
        <v>35947</v>
      </c>
      <c r="J221" s="1"/>
      <c r="K221" s="1"/>
      <c r="L221" s="1"/>
      <c r="M221" s="1"/>
      <c r="N221" s="1"/>
      <c r="O221" s="1"/>
      <c r="P221" s="1"/>
      <c r="Q221" s="1"/>
      <c r="R221" s="1"/>
      <c r="S221" s="1"/>
      <c r="T221" s="1"/>
      <c r="U221" s="1"/>
      <c r="V221" s="1"/>
      <c r="W221" s="1"/>
      <c r="X221" s="1"/>
      <c r="Y221" s="1"/>
    </row>
    <row r="222" spans="1:25" ht="27.6" thickBot="1" x14ac:dyDescent="0.35">
      <c r="A222" s="2">
        <v>246</v>
      </c>
      <c r="B222" s="2">
        <v>2</v>
      </c>
      <c r="C222" s="3">
        <v>36593</v>
      </c>
      <c r="D222" s="1"/>
      <c r="E222" s="3">
        <v>36592</v>
      </c>
      <c r="F222" s="2">
        <v>7</v>
      </c>
      <c r="G222" s="1" t="s">
        <v>404</v>
      </c>
      <c r="H222" s="1" t="s">
        <v>405</v>
      </c>
      <c r="I222" s="3">
        <v>35947</v>
      </c>
      <c r="J222" s="1"/>
      <c r="K222" s="1"/>
      <c r="L222" s="1"/>
      <c r="M222" s="1"/>
      <c r="N222" s="1"/>
      <c r="O222" s="1"/>
      <c r="P222" s="1"/>
      <c r="Q222" s="1"/>
      <c r="R222" s="1"/>
      <c r="S222" s="1"/>
      <c r="T222" s="1"/>
      <c r="U222" s="1"/>
      <c r="V222" s="1"/>
      <c r="W222" s="1"/>
      <c r="X222" s="1"/>
      <c r="Y222" s="1"/>
    </row>
    <row r="223" spans="1:25" ht="27.6" thickBot="1" x14ac:dyDescent="0.35">
      <c r="A223" s="2">
        <v>247</v>
      </c>
      <c r="B223" s="2">
        <v>1</v>
      </c>
      <c r="C223" s="3">
        <v>36593</v>
      </c>
      <c r="D223" s="1"/>
      <c r="E223" s="3">
        <v>36592</v>
      </c>
      <c r="F223" s="2">
        <v>7</v>
      </c>
      <c r="G223" s="1" t="s">
        <v>404</v>
      </c>
      <c r="H223" s="1" t="s">
        <v>405</v>
      </c>
      <c r="I223" s="3">
        <v>35947</v>
      </c>
      <c r="J223" s="1"/>
      <c r="K223" s="1"/>
      <c r="L223" s="1"/>
      <c r="M223" s="1"/>
      <c r="N223" s="1"/>
      <c r="O223" s="1"/>
      <c r="P223" s="1"/>
      <c r="Q223" s="1"/>
      <c r="R223" s="1"/>
      <c r="S223" s="1"/>
      <c r="T223" s="1"/>
      <c r="U223" s="1"/>
      <c r="V223" s="1"/>
      <c r="W223" s="1"/>
      <c r="X223" s="1"/>
      <c r="Y223" s="1"/>
    </row>
    <row r="224" spans="1:25" ht="27.6" thickBot="1" x14ac:dyDescent="0.35">
      <c r="A224" s="2">
        <v>248</v>
      </c>
      <c r="B224" s="2">
        <v>2</v>
      </c>
      <c r="C224" s="3">
        <v>36596</v>
      </c>
      <c r="D224" s="1"/>
      <c r="E224" s="3">
        <v>36595</v>
      </c>
      <c r="F224" s="2">
        <v>7</v>
      </c>
      <c r="G224" s="1" t="s">
        <v>404</v>
      </c>
      <c r="H224" s="1" t="s">
        <v>405</v>
      </c>
      <c r="I224" s="3">
        <v>35947</v>
      </c>
      <c r="J224" s="1"/>
      <c r="K224" s="1"/>
      <c r="L224" s="1"/>
      <c r="M224" s="1"/>
      <c r="N224" s="1"/>
      <c r="O224" s="1"/>
      <c r="P224" s="1"/>
      <c r="Q224" s="1"/>
      <c r="R224" s="1"/>
      <c r="S224" s="1"/>
      <c r="T224" s="1"/>
      <c r="U224" s="1"/>
      <c r="V224" s="1"/>
      <c r="W224" s="1"/>
      <c r="X224" s="1"/>
      <c r="Y224" s="1"/>
    </row>
    <row r="225" spans="1:25" ht="27.6" thickBot="1" x14ac:dyDescent="0.35">
      <c r="A225" s="2">
        <v>249</v>
      </c>
      <c r="B225" s="2">
        <v>2</v>
      </c>
      <c r="C225" s="3">
        <v>36600</v>
      </c>
      <c r="D225" s="1"/>
      <c r="E225" s="3">
        <v>36599</v>
      </c>
      <c r="F225" s="2">
        <v>7</v>
      </c>
      <c r="G225" s="1" t="s">
        <v>404</v>
      </c>
      <c r="H225" s="1" t="s">
        <v>405</v>
      </c>
      <c r="I225" s="3">
        <v>35947</v>
      </c>
      <c r="J225" s="1"/>
      <c r="K225" s="1"/>
      <c r="L225" s="1"/>
      <c r="M225" s="1"/>
      <c r="N225" s="1"/>
      <c r="O225" s="1"/>
      <c r="P225" s="1"/>
      <c r="Q225" s="1"/>
      <c r="R225" s="1"/>
      <c r="S225" s="1"/>
      <c r="T225" s="1"/>
      <c r="U225" s="1"/>
      <c r="V225" s="1"/>
      <c r="W225" s="1"/>
      <c r="X225" s="1"/>
      <c r="Y225" s="1"/>
    </row>
    <row r="226" spans="1:25" ht="27.6" thickBot="1" x14ac:dyDescent="0.35">
      <c r="A226" s="2">
        <v>250</v>
      </c>
      <c r="B226" s="2">
        <v>1</v>
      </c>
      <c r="C226" s="3">
        <v>36601</v>
      </c>
      <c r="D226" s="1"/>
      <c r="E226" s="3">
        <v>36600</v>
      </c>
      <c r="F226" s="2">
        <v>7</v>
      </c>
      <c r="G226" s="1" t="s">
        <v>404</v>
      </c>
      <c r="H226" s="1" t="s">
        <v>405</v>
      </c>
      <c r="I226" s="3">
        <v>35947</v>
      </c>
      <c r="J226" s="1"/>
      <c r="K226" s="1"/>
      <c r="L226" s="1"/>
      <c r="M226" s="1"/>
      <c r="N226" s="1"/>
      <c r="O226" s="1"/>
      <c r="P226" s="1"/>
      <c r="Q226" s="1"/>
      <c r="R226" s="1"/>
      <c r="S226" s="1"/>
      <c r="T226" s="1"/>
      <c r="U226" s="1"/>
      <c r="V226" s="1"/>
      <c r="W226" s="1"/>
      <c r="X226" s="1"/>
      <c r="Y226" s="1"/>
    </row>
    <row r="227" spans="1:25" ht="27.6" thickBot="1" x14ac:dyDescent="0.35">
      <c r="A227" s="2">
        <v>252</v>
      </c>
      <c r="B227" s="2">
        <v>3</v>
      </c>
      <c r="C227" s="3">
        <v>36608</v>
      </c>
      <c r="D227" s="1"/>
      <c r="E227" s="3">
        <v>36607</v>
      </c>
      <c r="F227" s="2">
        <v>7</v>
      </c>
      <c r="G227" s="1" t="s">
        <v>404</v>
      </c>
      <c r="H227" s="1" t="s">
        <v>405</v>
      </c>
      <c r="I227" s="3">
        <v>35947</v>
      </c>
      <c r="J227" s="1"/>
      <c r="K227" s="1"/>
      <c r="L227" s="1"/>
      <c r="M227" s="1"/>
      <c r="N227" s="1"/>
      <c r="O227" s="1"/>
      <c r="P227" s="1"/>
      <c r="Q227" s="1"/>
      <c r="R227" s="1"/>
      <c r="S227" s="1"/>
      <c r="T227" s="1"/>
      <c r="U227" s="1"/>
      <c r="V227" s="1"/>
      <c r="W227" s="1"/>
      <c r="X227" s="1"/>
      <c r="Y227" s="1"/>
    </row>
    <row r="228" spans="1:25" ht="27.6" thickBot="1" x14ac:dyDescent="0.35">
      <c r="A228" s="2">
        <v>254</v>
      </c>
      <c r="B228" s="2">
        <v>2</v>
      </c>
      <c r="C228" s="3">
        <v>36611</v>
      </c>
      <c r="D228" s="1"/>
      <c r="E228" s="3">
        <v>36610</v>
      </c>
      <c r="F228" s="2">
        <v>7</v>
      </c>
      <c r="G228" s="1" t="s">
        <v>404</v>
      </c>
      <c r="H228" s="1" t="s">
        <v>405</v>
      </c>
      <c r="I228" s="3">
        <v>35947</v>
      </c>
      <c r="J228" s="1"/>
      <c r="K228" s="1"/>
      <c r="L228" s="1"/>
      <c r="M228" s="1"/>
      <c r="N228" s="1"/>
      <c r="O228" s="1"/>
      <c r="P228" s="1"/>
      <c r="Q228" s="1"/>
      <c r="R228" s="1"/>
      <c r="S228" s="1"/>
      <c r="T228" s="1"/>
      <c r="U228" s="1"/>
      <c r="V228" s="1"/>
      <c r="W228" s="1"/>
      <c r="X228" s="1"/>
      <c r="Y228" s="1"/>
    </row>
    <row r="229" spans="1:25" ht="27.6" thickBot="1" x14ac:dyDescent="0.35">
      <c r="A229" s="2">
        <v>255</v>
      </c>
      <c r="B229" s="2">
        <v>2</v>
      </c>
      <c r="C229" s="3">
        <v>36611</v>
      </c>
      <c r="D229" s="1"/>
      <c r="E229" s="3">
        <v>36610</v>
      </c>
      <c r="F229" s="2">
        <v>7</v>
      </c>
      <c r="G229" s="1" t="s">
        <v>404</v>
      </c>
      <c r="H229" s="1" t="s">
        <v>405</v>
      </c>
      <c r="I229" s="3">
        <v>35947</v>
      </c>
      <c r="J229" s="1"/>
      <c r="K229" s="1"/>
      <c r="L229" s="1"/>
      <c r="M229" s="1"/>
      <c r="N229" s="1"/>
      <c r="O229" s="1"/>
      <c r="P229" s="1"/>
      <c r="Q229" s="1"/>
      <c r="R229" s="1"/>
      <c r="S229" s="1"/>
      <c r="T229" s="1"/>
      <c r="U229" s="1"/>
      <c r="V229" s="1"/>
      <c r="W229" s="1"/>
      <c r="X229" s="1"/>
      <c r="Y229" s="1"/>
    </row>
    <row r="230" spans="1:25" ht="27.6" thickBot="1" x14ac:dyDescent="0.35">
      <c r="A230" s="2">
        <v>256</v>
      </c>
      <c r="B230" s="2">
        <v>2</v>
      </c>
      <c r="C230" s="3">
        <v>36615</v>
      </c>
      <c r="D230" s="1"/>
      <c r="E230" s="3">
        <v>36614</v>
      </c>
      <c r="F230" s="2">
        <v>7</v>
      </c>
      <c r="G230" s="1" t="s">
        <v>404</v>
      </c>
      <c r="H230" s="1" t="s">
        <v>405</v>
      </c>
      <c r="I230" s="3">
        <v>35947</v>
      </c>
      <c r="J230" s="1"/>
      <c r="K230" s="1"/>
      <c r="L230" s="1"/>
      <c r="M230" s="1"/>
      <c r="N230" s="1"/>
      <c r="O230" s="1"/>
      <c r="P230" s="1"/>
      <c r="Q230" s="1"/>
      <c r="R230" s="1"/>
      <c r="S230" s="1"/>
      <c r="T230" s="1"/>
      <c r="U230" s="1"/>
      <c r="V230" s="1"/>
      <c r="W230" s="1"/>
      <c r="X230" s="1"/>
      <c r="Y230" s="1"/>
    </row>
    <row r="231" spans="1:25" ht="27.6" thickBot="1" x14ac:dyDescent="0.35">
      <c r="A231" s="2">
        <v>257</v>
      </c>
      <c r="B231" s="2">
        <v>2</v>
      </c>
      <c r="C231" s="3">
        <v>36619</v>
      </c>
      <c r="D231" s="1"/>
      <c r="E231" s="3">
        <v>36618</v>
      </c>
      <c r="F231" s="2">
        <v>7</v>
      </c>
      <c r="G231" s="1" t="s">
        <v>404</v>
      </c>
      <c r="H231" s="1" t="s">
        <v>405</v>
      </c>
      <c r="I231" s="3">
        <v>35947</v>
      </c>
      <c r="J231" s="1"/>
      <c r="K231" s="1"/>
      <c r="L231" s="1"/>
      <c r="M231" s="1"/>
      <c r="N231" s="1"/>
      <c r="O231" s="1"/>
      <c r="P231" s="1"/>
      <c r="Q231" s="1"/>
      <c r="R231" s="1"/>
      <c r="S231" s="1"/>
      <c r="T231" s="1"/>
      <c r="U231" s="1"/>
      <c r="V231" s="1"/>
      <c r="W231" s="1"/>
      <c r="X231" s="1"/>
      <c r="Y231" s="1"/>
    </row>
    <row r="232" spans="1:25" ht="27.6" thickBot="1" x14ac:dyDescent="0.35">
      <c r="A232" s="2">
        <v>258</v>
      </c>
      <c r="B232" s="2">
        <v>1</v>
      </c>
      <c r="C232" s="3">
        <v>36620</v>
      </c>
      <c r="D232" s="1"/>
      <c r="E232" s="3">
        <v>36619</v>
      </c>
      <c r="F232" s="2">
        <v>7</v>
      </c>
      <c r="G232" s="1" t="s">
        <v>404</v>
      </c>
      <c r="H232" s="1" t="s">
        <v>405</v>
      </c>
      <c r="I232" s="3">
        <v>35947</v>
      </c>
      <c r="J232" s="1"/>
      <c r="K232" s="1"/>
      <c r="L232" s="1"/>
      <c r="M232" s="1"/>
      <c r="N232" s="1"/>
      <c r="O232" s="1"/>
      <c r="P232" s="1"/>
      <c r="Q232" s="1"/>
      <c r="R232" s="1"/>
      <c r="S232" s="1"/>
      <c r="T232" s="1"/>
      <c r="U232" s="1"/>
      <c r="V232" s="1"/>
      <c r="W232" s="1"/>
      <c r="X232" s="1"/>
      <c r="Y232" s="1"/>
    </row>
    <row r="233" spans="1:25" ht="27.6" thickBot="1" x14ac:dyDescent="0.35">
      <c r="A233" s="2">
        <v>262</v>
      </c>
      <c r="B233" s="2">
        <v>3</v>
      </c>
      <c r="C233" s="3">
        <v>36626</v>
      </c>
      <c r="D233" s="1"/>
      <c r="E233" s="3">
        <v>36625</v>
      </c>
      <c r="F233" s="2">
        <v>7</v>
      </c>
      <c r="G233" s="1" t="s">
        <v>404</v>
      </c>
      <c r="H233" s="1" t="s">
        <v>405</v>
      </c>
      <c r="I233" s="3">
        <v>35947</v>
      </c>
      <c r="J233" s="1"/>
      <c r="K233" s="1"/>
      <c r="L233" s="1"/>
      <c r="M233" s="1"/>
      <c r="N233" s="1"/>
      <c r="O233" s="1"/>
      <c r="P233" s="1"/>
      <c r="Q233" s="1"/>
      <c r="R233" s="1"/>
      <c r="S233" s="1"/>
      <c r="T233" s="1"/>
      <c r="U233" s="1"/>
      <c r="V233" s="1"/>
      <c r="W233" s="1"/>
      <c r="X233" s="1"/>
      <c r="Y233" s="1"/>
    </row>
    <row r="234" spans="1:25" ht="27.6" thickBot="1" x14ac:dyDescent="0.35">
      <c r="A234" s="2">
        <v>21</v>
      </c>
      <c r="B234" s="2">
        <v>1</v>
      </c>
      <c r="C234" s="3">
        <v>36162</v>
      </c>
      <c r="D234" s="1"/>
      <c r="E234" s="3">
        <v>36161</v>
      </c>
      <c r="F234" s="2">
        <v>8</v>
      </c>
      <c r="G234" s="1" t="s">
        <v>406</v>
      </c>
      <c r="H234" s="1" t="s">
        <v>405</v>
      </c>
      <c r="I234" s="3">
        <v>35947</v>
      </c>
      <c r="J234" s="1"/>
      <c r="K234" s="1"/>
      <c r="L234" s="1"/>
      <c r="M234" s="1"/>
      <c r="N234" s="1"/>
      <c r="O234" s="1"/>
      <c r="P234" s="1"/>
      <c r="Q234" s="1"/>
      <c r="R234" s="1"/>
      <c r="S234" s="1"/>
      <c r="T234" s="1"/>
      <c r="U234" s="1"/>
      <c r="V234" s="1"/>
      <c r="W234" s="1"/>
      <c r="X234" s="1"/>
      <c r="Y234" s="1"/>
    </row>
    <row r="235" spans="1:25" ht="27.6" thickBot="1" x14ac:dyDescent="0.35">
      <c r="A235" s="2">
        <v>44</v>
      </c>
      <c r="B235" s="2">
        <v>1</v>
      </c>
      <c r="C235" s="3">
        <v>36173</v>
      </c>
      <c r="D235" s="1"/>
      <c r="E235" s="3">
        <v>36172</v>
      </c>
      <c r="F235" s="2">
        <v>8</v>
      </c>
      <c r="G235" s="1" t="s">
        <v>406</v>
      </c>
      <c r="H235" s="1" t="s">
        <v>405</v>
      </c>
      <c r="I235" s="3">
        <v>35947</v>
      </c>
      <c r="J235" s="1"/>
      <c r="K235" s="1"/>
      <c r="L235" s="1"/>
      <c r="M235" s="1"/>
      <c r="N235" s="1"/>
      <c r="O235" s="1"/>
      <c r="P235" s="1"/>
      <c r="Q235" s="1"/>
      <c r="R235" s="1"/>
      <c r="S235" s="1"/>
      <c r="T235" s="1"/>
      <c r="U235" s="1"/>
      <c r="V235" s="1"/>
      <c r="W235" s="1"/>
      <c r="X235" s="1"/>
      <c r="Y235" s="1"/>
    </row>
    <row r="236" spans="1:25" ht="27.6" thickBot="1" x14ac:dyDescent="0.35">
      <c r="A236" s="2">
        <v>96</v>
      </c>
      <c r="B236" s="2">
        <v>1</v>
      </c>
      <c r="C236" s="3">
        <v>37166</v>
      </c>
      <c r="D236" s="1"/>
      <c r="E236" s="3">
        <v>37165</v>
      </c>
      <c r="F236" s="2">
        <v>8</v>
      </c>
      <c r="G236" s="1" t="s">
        <v>406</v>
      </c>
      <c r="H236" s="1" t="s">
        <v>405</v>
      </c>
      <c r="I236" s="3">
        <v>35947</v>
      </c>
      <c r="J236" s="1"/>
      <c r="K236" s="1"/>
      <c r="L236" s="1"/>
      <c r="M236" s="1"/>
      <c r="N236" s="1"/>
      <c r="O236" s="1"/>
      <c r="P236" s="1"/>
      <c r="Q236" s="1"/>
      <c r="R236" s="1"/>
      <c r="S236" s="1"/>
      <c r="T236" s="1"/>
      <c r="U236" s="1"/>
      <c r="V236" s="1"/>
      <c r="W236" s="1"/>
      <c r="X236" s="1"/>
      <c r="Y236" s="1"/>
    </row>
    <row r="237" spans="1:25" ht="27.6" thickBot="1" x14ac:dyDescent="0.35">
      <c r="A237" s="2">
        <v>132</v>
      </c>
      <c r="B237" s="2">
        <v>1</v>
      </c>
      <c r="C237" s="3">
        <v>36218</v>
      </c>
      <c r="D237" s="1"/>
      <c r="E237" s="3">
        <v>36217</v>
      </c>
      <c r="F237" s="2">
        <v>8</v>
      </c>
      <c r="G237" s="1" t="s">
        <v>406</v>
      </c>
      <c r="H237" s="1" t="s">
        <v>405</v>
      </c>
      <c r="I237" s="3">
        <v>35947</v>
      </c>
      <c r="J237" s="1"/>
      <c r="K237" s="1"/>
      <c r="L237" s="1"/>
      <c r="M237" s="1"/>
      <c r="N237" s="1"/>
      <c r="O237" s="1"/>
      <c r="P237" s="1"/>
      <c r="Q237" s="1"/>
      <c r="R237" s="1"/>
      <c r="S237" s="1"/>
      <c r="T237" s="1"/>
      <c r="U237" s="1"/>
      <c r="V237" s="1"/>
      <c r="W237" s="1"/>
      <c r="X237" s="1"/>
      <c r="Y237" s="1"/>
    </row>
    <row r="238" spans="1:25" ht="27.6" thickBot="1" x14ac:dyDescent="0.35">
      <c r="A238" s="2">
        <v>170</v>
      </c>
      <c r="B238" s="2">
        <v>2</v>
      </c>
      <c r="C238" s="3">
        <v>36236</v>
      </c>
      <c r="D238" s="1"/>
      <c r="E238" s="3">
        <v>36235</v>
      </c>
      <c r="F238" s="2">
        <v>8</v>
      </c>
      <c r="G238" s="1" t="s">
        <v>406</v>
      </c>
      <c r="H238" s="1" t="s">
        <v>405</v>
      </c>
      <c r="I238" s="3">
        <v>35947</v>
      </c>
      <c r="J238" s="1"/>
      <c r="K238" s="1"/>
      <c r="L238" s="1"/>
      <c r="M238" s="1"/>
      <c r="N238" s="1"/>
      <c r="O238" s="1"/>
      <c r="P238" s="1"/>
      <c r="Q238" s="1"/>
      <c r="R238" s="1"/>
      <c r="S238" s="1"/>
      <c r="T238" s="1"/>
      <c r="U238" s="1"/>
      <c r="V238" s="1"/>
      <c r="W238" s="1"/>
      <c r="X238" s="1"/>
      <c r="Y238" s="1"/>
    </row>
    <row r="239" spans="1:25" ht="27.6" thickBot="1" x14ac:dyDescent="0.35">
      <c r="A239" s="2">
        <v>206</v>
      </c>
      <c r="B239" s="2">
        <v>3</v>
      </c>
      <c r="C239" s="3">
        <v>36254</v>
      </c>
      <c r="D239" s="1"/>
      <c r="E239" s="3">
        <v>36253</v>
      </c>
      <c r="F239" s="2">
        <v>8</v>
      </c>
      <c r="G239" s="1" t="s">
        <v>406</v>
      </c>
      <c r="H239" s="1" t="s">
        <v>405</v>
      </c>
      <c r="I239" s="3">
        <v>35947</v>
      </c>
      <c r="J239" s="1"/>
      <c r="K239" s="1"/>
      <c r="L239" s="1"/>
      <c r="M239" s="1"/>
      <c r="N239" s="1"/>
      <c r="O239" s="1"/>
      <c r="P239" s="1"/>
      <c r="Q239" s="1"/>
      <c r="R239" s="1"/>
      <c r="S239" s="1"/>
      <c r="T239" s="1"/>
      <c r="U239" s="1"/>
      <c r="V239" s="1"/>
      <c r="W239" s="1"/>
      <c r="X239" s="1"/>
      <c r="Y239" s="1"/>
    </row>
    <row r="240" spans="1:25" ht="54" thickBot="1" x14ac:dyDescent="0.35">
      <c r="A240" s="2">
        <v>30</v>
      </c>
      <c r="B240" s="2">
        <v>1</v>
      </c>
      <c r="C240" s="3">
        <v>36167</v>
      </c>
      <c r="D240" s="1"/>
      <c r="E240" s="3">
        <v>36166</v>
      </c>
      <c r="F240" s="2">
        <v>9</v>
      </c>
      <c r="G240" s="1" t="s">
        <v>407</v>
      </c>
      <c r="H240" s="1" t="s">
        <v>408</v>
      </c>
      <c r="I240" s="3">
        <v>35947</v>
      </c>
      <c r="J240" s="1"/>
      <c r="K240" s="1"/>
      <c r="L240" s="1"/>
      <c r="M240" s="1"/>
      <c r="N240" s="1"/>
      <c r="O240" s="1"/>
      <c r="P240" s="1"/>
      <c r="Q240" s="1"/>
      <c r="R240" s="1"/>
      <c r="S240" s="1"/>
      <c r="T240" s="1"/>
      <c r="U240" s="1"/>
      <c r="V240" s="1"/>
      <c r="W240" s="1"/>
      <c r="X240" s="1"/>
      <c r="Y240" s="1"/>
    </row>
    <row r="241" spans="1:25" ht="54" thickBot="1" x14ac:dyDescent="0.35">
      <c r="A241" s="2">
        <v>47</v>
      </c>
      <c r="B241" s="2">
        <v>1</v>
      </c>
      <c r="C241" s="3">
        <v>36174</v>
      </c>
      <c r="D241" s="1"/>
      <c r="E241" s="3">
        <v>36173</v>
      </c>
      <c r="F241" s="2">
        <v>9</v>
      </c>
      <c r="G241" s="1" t="s">
        <v>407</v>
      </c>
      <c r="H241" s="1" t="s">
        <v>408</v>
      </c>
      <c r="I241" s="3">
        <v>35947</v>
      </c>
      <c r="J241" s="1"/>
      <c r="K241" s="1"/>
      <c r="L241" s="1"/>
      <c r="M241" s="1"/>
      <c r="N241" s="1"/>
      <c r="O241" s="1"/>
      <c r="P241" s="1"/>
      <c r="Q241" s="1"/>
      <c r="R241" s="1"/>
      <c r="S241" s="1"/>
      <c r="T241" s="1"/>
      <c r="U241" s="1"/>
      <c r="V241" s="1"/>
      <c r="W241" s="1"/>
      <c r="X241" s="1"/>
      <c r="Y241" s="1"/>
    </row>
    <row r="242" spans="1:25" ht="54" thickBot="1" x14ac:dyDescent="0.35">
      <c r="A242" s="2">
        <v>70</v>
      </c>
      <c r="B242" s="2">
        <v>1</v>
      </c>
      <c r="C242" s="3">
        <v>36186</v>
      </c>
      <c r="D242" s="1"/>
      <c r="E242" s="3">
        <v>36185</v>
      </c>
      <c r="F242" s="2">
        <v>9</v>
      </c>
      <c r="G242" s="1" t="s">
        <v>407</v>
      </c>
      <c r="H242" s="1" t="s">
        <v>408</v>
      </c>
      <c r="I242" s="3">
        <v>35947</v>
      </c>
      <c r="J242" s="1"/>
      <c r="K242" s="1"/>
      <c r="L242" s="1"/>
      <c r="M242" s="1"/>
      <c r="N242" s="1"/>
      <c r="O242" s="1"/>
      <c r="P242" s="1"/>
      <c r="Q242" s="1"/>
      <c r="R242" s="1"/>
      <c r="S242" s="1"/>
      <c r="T242" s="1"/>
      <c r="U242" s="1"/>
      <c r="V242" s="1"/>
      <c r="W242" s="1"/>
      <c r="X242" s="1"/>
      <c r="Y242" s="1"/>
    </row>
    <row r="243" spans="1:25" ht="54" thickBot="1" x14ac:dyDescent="0.35">
      <c r="A243" s="2">
        <v>82</v>
      </c>
      <c r="B243" s="2">
        <v>1</v>
      </c>
      <c r="C243" s="3">
        <v>36193</v>
      </c>
      <c r="D243" s="1"/>
      <c r="E243" s="3">
        <v>36192</v>
      </c>
      <c r="F243" s="2">
        <v>9</v>
      </c>
      <c r="G243" s="1" t="s">
        <v>407</v>
      </c>
      <c r="H243" s="1" t="s">
        <v>408</v>
      </c>
      <c r="I243" s="3">
        <v>35947</v>
      </c>
      <c r="J243" s="1"/>
      <c r="K243" s="1"/>
      <c r="L243" s="1"/>
      <c r="M243" s="1"/>
      <c r="N243" s="1"/>
      <c r="O243" s="1"/>
      <c r="P243" s="1"/>
      <c r="Q243" s="1"/>
      <c r="R243" s="1"/>
      <c r="S243" s="1"/>
      <c r="T243" s="1"/>
      <c r="U243" s="1"/>
      <c r="V243" s="1"/>
      <c r="W243" s="1"/>
      <c r="X243" s="1"/>
      <c r="Y243" s="1"/>
    </row>
    <row r="244" spans="1:25" ht="54" thickBot="1" x14ac:dyDescent="0.35">
      <c r="A244" s="2">
        <v>154</v>
      </c>
      <c r="B244" s="2">
        <v>1</v>
      </c>
      <c r="C244" s="3">
        <v>36229</v>
      </c>
      <c r="D244" s="1"/>
      <c r="E244" s="3">
        <v>36228</v>
      </c>
      <c r="F244" s="2">
        <v>9</v>
      </c>
      <c r="G244" s="1" t="s">
        <v>407</v>
      </c>
      <c r="H244" s="1" t="s">
        <v>408</v>
      </c>
      <c r="I244" s="3">
        <v>35947</v>
      </c>
      <c r="J244" s="1"/>
      <c r="K244" s="1"/>
      <c r="L244" s="1"/>
      <c r="M244" s="1"/>
      <c r="N244" s="1"/>
      <c r="O244" s="1"/>
      <c r="P244" s="1"/>
      <c r="Q244" s="1"/>
      <c r="R244" s="1"/>
      <c r="S244" s="1"/>
      <c r="T244" s="1"/>
      <c r="U244" s="1"/>
      <c r="V244" s="1"/>
      <c r="W244" s="1"/>
      <c r="X244" s="1"/>
      <c r="Y244" s="1"/>
    </row>
    <row r="245" spans="1:25" ht="54" thickBot="1" x14ac:dyDescent="0.35">
      <c r="A245" s="2">
        <v>191</v>
      </c>
      <c r="B245" s="2">
        <v>1</v>
      </c>
      <c r="C245" s="3">
        <v>36248</v>
      </c>
      <c r="D245" s="1"/>
      <c r="E245" s="3">
        <v>36247</v>
      </c>
      <c r="F245" s="2">
        <v>9</v>
      </c>
      <c r="G245" s="1" t="s">
        <v>407</v>
      </c>
      <c r="H245" s="1" t="s">
        <v>408</v>
      </c>
      <c r="I245" s="3">
        <v>35947</v>
      </c>
      <c r="J245" s="1"/>
      <c r="K245" s="1"/>
      <c r="L245" s="1"/>
      <c r="M245" s="1"/>
      <c r="N245" s="1"/>
      <c r="O245" s="1"/>
      <c r="P245" s="1"/>
      <c r="Q245" s="1"/>
      <c r="R245" s="1"/>
      <c r="S245" s="1"/>
      <c r="T245" s="1"/>
      <c r="U245" s="1"/>
      <c r="V245" s="1"/>
      <c r="W245" s="1"/>
      <c r="X245" s="1"/>
      <c r="Y245" s="1"/>
    </row>
    <row r="246" spans="1:25" ht="54" thickBot="1" x14ac:dyDescent="0.35">
      <c r="A246" s="2">
        <v>59</v>
      </c>
      <c r="B246" s="2">
        <v>1</v>
      </c>
      <c r="C246" s="3">
        <v>36179</v>
      </c>
      <c r="D246" s="1"/>
      <c r="E246" s="3">
        <v>36178</v>
      </c>
      <c r="F246" s="2">
        <v>10</v>
      </c>
      <c r="G246" s="1" t="s">
        <v>409</v>
      </c>
      <c r="H246" s="1" t="s">
        <v>408</v>
      </c>
      <c r="I246" s="3">
        <v>35947</v>
      </c>
      <c r="J246" s="1"/>
      <c r="K246" s="1"/>
      <c r="L246" s="1"/>
      <c r="M246" s="1"/>
      <c r="N246" s="1"/>
      <c r="O246" s="1"/>
      <c r="P246" s="1"/>
      <c r="Q246" s="1"/>
      <c r="R246" s="1"/>
      <c r="S246" s="1"/>
      <c r="T246" s="1"/>
      <c r="U246" s="1"/>
      <c r="V246" s="1"/>
      <c r="W246" s="1"/>
      <c r="X246" s="1"/>
      <c r="Y246" s="1"/>
    </row>
    <row r="247" spans="1:25" ht="54" thickBot="1" x14ac:dyDescent="0.35">
      <c r="A247" s="2">
        <v>71</v>
      </c>
      <c r="B247" s="2">
        <v>1</v>
      </c>
      <c r="C247" s="3">
        <v>36186</v>
      </c>
      <c r="D247" s="1"/>
      <c r="E247" s="3">
        <v>36185</v>
      </c>
      <c r="F247" s="2">
        <v>10</v>
      </c>
      <c r="G247" s="1" t="s">
        <v>409</v>
      </c>
      <c r="H247" s="1" t="s">
        <v>408</v>
      </c>
      <c r="I247" s="3">
        <v>35947</v>
      </c>
      <c r="J247" s="1"/>
      <c r="K247" s="1"/>
      <c r="L247" s="1"/>
      <c r="M247" s="1"/>
      <c r="N247" s="1"/>
      <c r="O247" s="1"/>
      <c r="P247" s="1"/>
      <c r="Q247" s="1"/>
      <c r="R247" s="1"/>
      <c r="S247" s="1"/>
      <c r="T247" s="1"/>
      <c r="U247" s="1"/>
      <c r="V247" s="1"/>
      <c r="W247" s="1"/>
      <c r="X247" s="1"/>
      <c r="Y247" s="1"/>
    </row>
    <row r="248" spans="1:25" ht="54" thickBot="1" x14ac:dyDescent="0.35">
      <c r="A248" s="2">
        <v>94</v>
      </c>
      <c r="B248" s="2">
        <v>1</v>
      </c>
      <c r="C248" s="3">
        <v>36198</v>
      </c>
      <c r="D248" s="1"/>
      <c r="E248" s="3">
        <v>36197</v>
      </c>
      <c r="F248" s="2">
        <v>10</v>
      </c>
      <c r="G248" s="1" t="s">
        <v>409</v>
      </c>
      <c r="H248" s="1" t="s">
        <v>408</v>
      </c>
      <c r="I248" s="3">
        <v>35947</v>
      </c>
      <c r="J248" s="1"/>
      <c r="K248" s="1"/>
      <c r="L248" s="1"/>
      <c r="M248" s="1"/>
      <c r="N248" s="1"/>
      <c r="O248" s="1"/>
      <c r="P248" s="1"/>
      <c r="Q248" s="1"/>
      <c r="R248" s="1"/>
      <c r="S248" s="1"/>
      <c r="T248" s="1"/>
      <c r="U248" s="1"/>
      <c r="V248" s="1"/>
      <c r="W248" s="1"/>
      <c r="X248" s="1"/>
      <c r="Y248" s="1"/>
    </row>
    <row r="249" spans="1:25" ht="54" thickBot="1" x14ac:dyDescent="0.35">
      <c r="A249" s="2">
        <v>103</v>
      </c>
      <c r="B249" s="2">
        <v>1</v>
      </c>
      <c r="C249" s="3">
        <v>36204</v>
      </c>
      <c r="D249" s="1"/>
      <c r="E249" s="3">
        <v>36203</v>
      </c>
      <c r="F249" s="2">
        <v>10</v>
      </c>
      <c r="G249" s="1" t="s">
        <v>409</v>
      </c>
      <c r="H249" s="1" t="s">
        <v>408</v>
      </c>
      <c r="I249" s="3">
        <v>35947</v>
      </c>
      <c r="J249" s="1"/>
      <c r="K249" s="1"/>
      <c r="L249" s="1"/>
      <c r="M249" s="1"/>
      <c r="N249" s="1"/>
      <c r="O249" s="1"/>
      <c r="P249" s="1"/>
      <c r="Q249" s="1"/>
      <c r="R249" s="1"/>
      <c r="S249" s="1"/>
      <c r="T249" s="1"/>
      <c r="U249" s="1"/>
      <c r="V249" s="1"/>
      <c r="W249" s="1"/>
      <c r="X249" s="1"/>
      <c r="Y249" s="1"/>
    </row>
    <row r="250" spans="1:25" ht="54" thickBot="1" x14ac:dyDescent="0.35">
      <c r="A250" s="2">
        <v>130</v>
      </c>
      <c r="B250" s="2">
        <v>1</v>
      </c>
      <c r="C250" s="3">
        <v>36216</v>
      </c>
      <c r="D250" s="1"/>
      <c r="E250" s="3">
        <v>36215</v>
      </c>
      <c r="F250" s="2">
        <v>10</v>
      </c>
      <c r="G250" s="1" t="s">
        <v>409</v>
      </c>
      <c r="H250" s="1" t="s">
        <v>408</v>
      </c>
      <c r="I250" s="3">
        <v>35947</v>
      </c>
      <c r="J250" s="1"/>
      <c r="K250" s="1"/>
      <c r="L250" s="1"/>
      <c r="M250" s="1"/>
      <c r="N250" s="1"/>
      <c r="O250" s="1"/>
      <c r="P250" s="1"/>
      <c r="Q250" s="1"/>
      <c r="R250" s="1"/>
      <c r="S250" s="1"/>
      <c r="T250" s="1"/>
      <c r="U250" s="1"/>
      <c r="V250" s="1"/>
      <c r="W250" s="1"/>
      <c r="X250" s="1"/>
      <c r="Y250" s="1"/>
    </row>
    <row r="251" spans="1:25" ht="54" thickBot="1" x14ac:dyDescent="0.35">
      <c r="A251" s="2">
        <v>139</v>
      </c>
      <c r="B251" s="2">
        <v>1</v>
      </c>
      <c r="C251" s="3">
        <v>36222</v>
      </c>
      <c r="D251" s="1"/>
      <c r="E251" s="3">
        <v>36221</v>
      </c>
      <c r="F251" s="2">
        <v>10</v>
      </c>
      <c r="G251" s="1" t="s">
        <v>409</v>
      </c>
      <c r="H251" s="1" t="s">
        <v>408</v>
      </c>
      <c r="I251" s="3">
        <v>35947</v>
      </c>
      <c r="J251" s="1"/>
      <c r="K251" s="1"/>
      <c r="L251" s="1"/>
      <c r="M251" s="1"/>
      <c r="N251" s="1"/>
      <c r="O251" s="1"/>
      <c r="P251" s="1"/>
      <c r="Q251" s="1"/>
      <c r="R251" s="1"/>
      <c r="S251" s="1"/>
      <c r="T251" s="1"/>
      <c r="U251" s="1"/>
      <c r="V251" s="1"/>
      <c r="W251" s="1"/>
      <c r="X251" s="1"/>
      <c r="Y251" s="1"/>
    </row>
    <row r="252" spans="1:25" ht="54" thickBot="1" x14ac:dyDescent="0.35">
      <c r="A252" s="2">
        <v>166</v>
      </c>
      <c r="B252" s="2">
        <v>1</v>
      </c>
      <c r="C252" s="3">
        <v>36234</v>
      </c>
      <c r="D252" s="1"/>
      <c r="E252" s="3">
        <v>36233</v>
      </c>
      <c r="F252" s="2">
        <v>10</v>
      </c>
      <c r="G252" s="1" t="s">
        <v>409</v>
      </c>
      <c r="H252" s="1" t="s">
        <v>408</v>
      </c>
      <c r="I252" s="3">
        <v>35947</v>
      </c>
      <c r="J252" s="1"/>
      <c r="K252" s="1"/>
      <c r="L252" s="1"/>
      <c r="M252" s="1"/>
      <c r="N252" s="1"/>
      <c r="O252" s="1"/>
      <c r="P252" s="1"/>
      <c r="Q252" s="1"/>
      <c r="R252" s="1"/>
      <c r="S252" s="1"/>
      <c r="T252" s="1"/>
      <c r="U252" s="1"/>
      <c r="V252" s="1"/>
      <c r="W252" s="1"/>
      <c r="X252" s="1"/>
      <c r="Y252" s="1"/>
    </row>
    <row r="253" spans="1:25" ht="54" thickBot="1" x14ac:dyDescent="0.35">
      <c r="A253" s="2">
        <v>178</v>
      </c>
      <c r="B253" s="2">
        <v>1</v>
      </c>
      <c r="C253" s="3">
        <v>36241</v>
      </c>
      <c r="D253" s="1"/>
      <c r="E253" s="3">
        <v>36240</v>
      </c>
      <c r="F253" s="2">
        <v>10</v>
      </c>
      <c r="G253" s="1" t="s">
        <v>409</v>
      </c>
      <c r="H253" s="1" t="s">
        <v>408</v>
      </c>
      <c r="I253" s="3">
        <v>35947</v>
      </c>
      <c r="J253" s="1"/>
      <c r="K253" s="1"/>
      <c r="L253" s="1"/>
      <c r="M253" s="1"/>
      <c r="N253" s="1"/>
      <c r="O253" s="1"/>
      <c r="P253" s="1"/>
      <c r="Q253" s="1"/>
      <c r="R253" s="1"/>
      <c r="S253" s="1"/>
      <c r="T253" s="1"/>
      <c r="U253" s="1"/>
      <c r="V253" s="1"/>
      <c r="W253" s="1"/>
      <c r="X253" s="1"/>
      <c r="Y253" s="1"/>
    </row>
    <row r="254" spans="1:25" ht="54" thickBot="1" x14ac:dyDescent="0.35">
      <c r="A254" s="2">
        <v>201</v>
      </c>
      <c r="B254" s="2">
        <v>1</v>
      </c>
      <c r="C254" s="3">
        <v>36252</v>
      </c>
      <c r="D254" s="1"/>
      <c r="E254" s="3">
        <v>36251</v>
      </c>
      <c r="F254" s="2">
        <v>10</v>
      </c>
      <c r="G254" s="1" t="s">
        <v>409</v>
      </c>
      <c r="H254" s="1" t="s">
        <v>408</v>
      </c>
      <c r="I254" s="3">
        <v>35947</v>
      </c>
      <c r="J254" s="1"/>
      <c r="K254" s="1"/>
      <c r="L254" s="1"/>
      <c r="M254" s="1"/>
      <c r="N254" s="1"/>
      <c r="O254" s="1"/>
      <c r="P254" s="1"/>
      <c r="Q254" s="1"/>
      <c r="R254" s="1"/>
      <c r="S254" s="1"/>
      <c r="T254" s="1"/>
      <c r="U254" s="1"/>
      <c r="V254" s="1"/>
      <c r="W254" s="1"/>
      <c r="X254" s="1"/>
      <c r="Y254" s="1"/>
    </row>
    <row r="255" spans="1:25" ht="54" thickBot="1" x14ac:dyDescent="0.35">
      <c r="A255" s="2">
        <v>216</v>
      </c>
      <c r="B255" s="2">
        <v>1</v>
      </c>
      <c r="C255" s="3">
        <v>36259</v>
      </c>
      <c r="D255" s="1"/>
      <c r="E255" s="3">
        <v>36258</v>
      </c>
      <c r="F255" s="2">
        <v>10</v>
      </c>
      <c r="G255" s="1" t="s">
        <v>409</v>
      </c>
      <c r="H255" s="1" t="s">
        <v>408</v>
      </c>
      <c r="I255" s="3">
        <v>35947</v>
      </c>
      <c r="J255" s="1"/>
      <c r="K255" s="1"/>
      <c r="L255" s="1"/>
      <c r="M255" s="1"/>
      <c r="N255" s="1"/>
      <c r="O255" s="1"/>
      <c r="P255" s="1"/>
      <c r="Q255" s="1"/>
      <c r="R255" s="1"/>
      <c r="S255" s="1"/>
      <c r="T255" s="1"/>
      <c r="U255" s="1"/>
      <c r="V255" s="1"/>
      <c r="W255" s="1"/>
      <c r="X255" s="1"/>
      <c r="Y255" s="1"/>
    </row>
    <row r="256" spans="1:25" ht="54" thickBot="1" x14ac:dyDescent="0.35">
      <c r="A256" s="2">
        <v>28</v>
      </c>
      <c r="B256" s="2">
        <v>2</v>
      </c>
      <c r="C256" s="3">
        <v>36165</v>
      </c>
      <c r="D256" s="1"/>
      <c r="E256" s="3">
        <v>36164</v>
      </c>
      <c r="F256" s="2">
        <v>11</v>
      </c>
      <c r="G256" s="1" t="s">
        <v>410</v>
      </c>
      <c r="H256" s="1" t="s">
        <v>408</v>
      </c>
      <c r="I256" s="3">
        <v>35947</v>
      </c>
      <c r="J256" s="1"/>
      <c r="K256" s="1"/>
      <c r="L256" s="1"/>
      <c r="M256" s="1"/>
      <c r="N256" s="1"/>
      <c r="O256" s="1"/>
      <c r="P256" s="1"/>
      <c r="Q256" s="1"/>
      <c r="R256" s="1"/>
      <c r="S256" s="1"/>
      <c r="T256" s="1"/>
      <c r="U256" s="1"/>
      <c r="V256" s="1"/>
      <c r="W256" s="1"/>
      <c r="X256" s="1"/>
      <c r="Y256" s="1"/>
    </row>
    <row r="257" spans="1:25" ht="54" thickBot="1" x14ac:dyDescent="0.35">
      <c r="A257" s="2">
        <v>42</v>
      </c>
      <c r="B257" s="2">
        <v>1</v>
      </c>
      <c r="C257" s="3">
        <v>36172</v>
      </c>
      <c r="D257" s="1"/>
      <c r="E257" s="3">
        <v>36171</v>
      </c>
      <c r="F257" s="2">
        <v>11</v>
      </c>
      <c r="G257" s="1" t="s">
        <v>410</v>
      </c>
      <c r="H257" s="1" t="s">
        <v>408</v>
      </c>
      <c r="I257" s="3">
        <v>35947</v>
      </c>
      <c r="J257" s="1"/>
      <c r="K257" s="1"/>
      <c r="L257" s="1"/>
      <c r="M257" s="1"/>
      <c r="N257" s="1"/>
      <c r="O257" s="1"/>
      <c r="P257" s="1"/>
      <c r="Q257" s="1"/>
      <c r="R257" s="1"/>
      <c r="S257" s="1"/>
      <c r="T257" s="1"/>
      <c r="U257" s="1"/>
      <c r="V257" s="1"/>
      <c r="W257" s="1"/>
      <c r="X257" s="1"/>
      <c r="Y257" s="1"/>
    </row>
    <row r="258" spans="1:25" ht="54" thickBot="1" x14ac:dyDescent="0.35">
      <c r="A258" s="2">
        <v>66</v>
      </c>
      <c r="B258" s="2">
        <v>1</v>
      </c>
      <c r="C258" s="3">
        <v>36184</v>
      </c>
      <c r="D258" s="1"/>
      <c r="E258" s="3">
        <v>36183</v>
      </c>
      <c r="F258" s="2">
        <v>11</v>
      </c>
      <c r="G258" s="1" t="s">
        <v>410</v>
      </c>
      <c r="H258" s="1" t="s">
        <v>408</v>
      </c>
      <c r="I258" s="3">
        <v>35947</v>
      </c>
      <c r="J258" s="1"/>
      <c r="K258" s="1"/>
      <c r="L258" s="1"/>
      <c r="M258" s="1"/>
      <c r="N258" s="1"/>
      <c r="O258" s="1"/>
      <c r="P258" s="1"/>
      <c r="Q258" s="1"/>
      <c r="R258" s="1"/>
      <c r="S258" s="1"/>
      <c r="T258" s="1"/>
      <c r="U258" s="1"/>
      <c r="V258" s="1"/>
      <c r="W258" s="1"/>
      <c r="X258" s="1"/>
      <c r="Y258" s="1"/>
    </row>
    <row r="259" spans="1:25" ht="54" thickBot="1" x14ac:dyDescent="0.35">
      <c r="A259" s="2">
        <v>102</v>
      </c>
      <c r="B259" s="2">
        <v>1</v>
      </c>
      <c r="C259" s="3">
        <v>36203</v>
      </c>
      <c r="D259" s="1"/>
      <c r="E259" s="3">
        <v>36202</v>
      </c>
      <c r="F259" s="2">
        <v>11</v>
      </c>
      <c r="G259" s="1" t="s">
        <v>410</v>
      </c>
      <c r="H259" s="1" t="s">
        <v>408</v>
      </c>
      <c r="I259" s="3">
        <v>35947</v>
      </c>
      <c r="J259" s="1"/>
      <c r="K259" s="1"/>
      <c r="L259" s="1"/>
      <c r="M259" s="1"/>
      <c r="N259" s="1"/>
      <c r="O259" s="1"/>
      <c r="P259" s="1"/>
      <c r="Q259" s="1"/>
      <c r="R259" s="1"/>
      <c r="S259" s="1"/>
      <c r="T259" s="1"/>
      <c r="U259" s="1"/>
      <c r="V259" s="1"/>
      <c r="W259" s="1"/>
      <c r="X259" s="1"/>
      <c r="Y259" s="1"/>
    </row>
    <row r="260" spans="1:25" ht="54" thickBot="1" x14ac:dyDescent="0.35">
      <c r="A260" s="2">
        <v>117</v>
      </c>
      <c r="B260" s="2">
        <v>1</v>
      </c>
      <c r="C260" s="3">
        <v>36209</v>
      </c>
      <c r="D260" s="1"/>
      <c r="E260" s="3">
        <v>36208</v>
      </c>
      <c r="F260" s="2">
        <v>11</v>
      </c>
      <c r="G260" s="1" t="s">
        <v>410</v>
      </c>
      <c r="H260" s="1" t="s">
        <v>408</v>
      </c>
      <c r="I260" s="3">
        <v>35947</v>
      </c>
      <c r="J260" s="1"/>
      <c r="K260" s="1"/>
      <c r="L260" s="1"/>
      <c r="M260" s="1"/>
      <c r="N260" s="1"/>
      <c r="O260" s="1"/>
      <c r="P260" s="1"/>
      <c r="Q260" s="1"/>
      <c r="R260" s="1"/>
      <c r="S260" s="1"/>
      <c r="T260" s="1"/>
      <c r="U260" s="1"/>
      <c r="V260" s="1"/>
      <c r="W260" s="1"/>
      <c r="X260" s="1"/>
      <c r="Y260" s="1"/>
    </row>
    <row r="261" spans="1:25" ht="54" thickBot="1" x14ac:dyDescent="0.35">
      <c r="A261" s="2">
        <v>128</v>
      </c>
      <c r="B261" s="2">
        <v>1</v>
      </c>
      <c r="C261" s="3">
        <v>36214</v>
      </c>
      <c r="D261" s="1"/>
      <c r="E261" s="3">
        <v>36213</v>
      </c>
      <c r="F261" s="2">
        <v>11</v>
      </c>
      <c r="G261" s="1" t="s">
        <v>410</v>
      </c>
      <c r="H261" s="1" t="s">
        <v>408</v>
      </c>
      <c r="I261" s="3">
        <v>35947</v>
      </c>
      <c r="J261" s="1"/>
      <c r="K261" s="1"/>
      <c r="L261" s="1"/>
      <c r="M261" s="1"/>
      <c r="N261" s="1"/>
      <c r="O261" s="1"/>
      <c r="P261" s="1"/>
      <c r="Q261" s="1"/>
      <c r="R261" s="1"/>
      <c r="S261" s="1"/>
      <c r="T261" s="1"/>
      <c r="U261" s="1"/>
      <c r="V261" s="1"/>
      <c r="W261" s="1"/>
      <c r="X261" s="1"/>
      <c r="Y261" s="1"/>
    </row>
    <row r="262" spans="1:25" ht="54" thickBot="1" x14ac:dyDescent="0.35">
      <c r="A262" s="2">
        <v>149</v>
      </c>
      <c r="B262" s="2">
        <v>1</v>
      </c>
      <c r="C262" s="3">
        <v>36226</v>
      </c>
      <c r="D262" s="1"/>
      <c r="E262" s="3">
        <v>36225</v>
      </c>
      <c r="F262" s="2">
        <v>11</v>
      </c>
      <c r="G262" s="1" t="s">
        <v>410</v>
      </c>
      <c r="H262" s="1" t="s">
        <v>408</v>
      </c>
      <c r="I262" s="3">
        <v>35947</v>
      </c>
      <c r="J262" s="1"/>
      <c r="K262" s="1"/>
      <c r="L262" s="1"/>
      <c r="M262" s="1"/>
      <c r="N262" s="1"/>
      <c r="O262" s="1"/>
      <c r="P262" s="1"/>
      <c r="Q262" s="1"/>
      <c r="R262" s="1"/>
      <c r="S262" s="1"/>
      <c r="T262" s="1"/>
      <c r="U262" s="1"/>
      <c r="V262" s="1"/>
      <c r="W262" s="1"/>
      <c r="X262" s="1"/>
      <c r="Y262" s="1"/>
    </row>
    <row r="263" spans="1:25" ht="54" thickBot="1" x14ac:dyDescent="0.35">
      <c r="A263" s="2">
        <v>150</v>
      </c>
      <c r="B263" s="2">
        <v>1</v>
      </c>
      <c r="C263" s="3">
        <v>36227</v>
      </c>
      <c r="D263" s="1"/>
      <c r="E263" s="3">
        <v>36226</v>
      </c>
      <c r="F263" s="2">
        <v>11</v>
      </c>
      <c r="G263" s="1" t="s">
        <v>410</v>
      </c>
      <c r="H263" s="1" t="s">
        <v>408</v>
      </c>
      <c r="I263" s="3">
        <v>35947</v>
      </c>
      <c r="J263" s="1"/>
      <c r="K263" s="1"/>
      <c r="L263" s="1"/>
      <c r="M263" s="1"/>
      <c r="N263" s="1"/>
      <c r="O263" s="1"/>
      <c r="P263" s="1"/>
      <c r="Q263" s="1"/>
      <c r="R263" s="1"/>
      <c r="S263" s="1"/>
      <c r="T263" s="1"/>
      <c r="U263" s="1"/>
      <c r="V263" s="1"/>
      <c r="W263" s="1"/>
      <c r="X263" s="1"/>
      <c r="Y263" s="1"/>
    </row>
    <row r="264" spans="1:25" ht="54" thickBot="1" x14ac:dyDescent="0.35">
      <c r="A264" s="2">
        <v>176</v>
      </c>
      <c r="B264" s="2">
        <v>1</v>
      </c>
      <c r="C264" s="3">
        <v>36239</v>
      </c>
      <c r="D264" s="1"/>
      <c r="E264" s="3">
        <v>36238</v>
      </c>
      <c r="F264" s="2">
        <v>11</v>
      </c>
      <c r="G264" s="1" t="s">
        <v>410</v>
      </c>
      <c r="H264" s="1" t="s">
        <v>408</v>
      </c>
      <c r="I264" s="3">
        <v>35947</v>
      </c>
      <c r="J264" s="1"/>
      <c r="K264" s="1"/>
      <c r="L264" s="1"/>
      <c r="M264" s="1"/>
      <c r="N264" s="1"/>
      <c r="O264" s="1"/>
      <c r="P264" s="1"/>
      <c r="Q264" s="1"/>
      <c r="R264" s="1"/>
      <c r="S264" s="1"/>
      <c r="T264" s="1"/>
      <c r="U264" s="1"/>
      <c r="V264" s="1"/>
      <c r="W264" s="1"/>
      <c r="X264" s="1"/>
      <c r="Y264" s="1"/>
    </row>
    <row r="265" spans="1:25" ht="54" thickBot="1" x14ac:dyDescent="0.35">
      <c r="A265" s="2">
        <v>188</v>
      </c>
      <c r="B265" s="2">
        <v>1</v>
      </c>
      <c r="C265" s="3">
        <v>36246</v>
      </c>
      <c r="D265" s="1"/>
      <c r="E265" s="3">
        <v>36245</v>
      </c>
      <c r="F265" s="2">
        <v>11</v>
      </c>
      <c r="G265" s="1" t="s">
        <v>410</v>
      </c>
      <c r="H265" s="1" t="s">
        <v>408</v>
      </c>
      <c r="I265" s="3">
        <v>35947</v>
      </c>
      <c r="J265" s="1"/>
      <c r="K265" s="1"/>
      <c r="L265" s="1"/>
      <c r="M265" s="1"/>
      <c r="N265" s="1"/>
      <c r="O265" s="1"/>
      <c r="P265" s="1"/>
      <c r="Q265" s="1"/>
      <c r="R265" s="1"/>
      <c r="S265" s="1"/>
      <c r="T265" s="1"/>
      <c r="U265" s="1"/>
      <c r="V265" s="1"/>
      <c r="W265" s="1"/>
      <c r="X265" s="1"/>
      <c r="Y265" s="1"/>
    </row>
    <row r="266" spans="1:25" ht="27.6" thickBot="1" x14ac:dyDescent="0.35">
      <c r="A266" s="2">
        <v>54</v>
      </c>
      <c r="B266" s="2">
        <v>3</v>
      </c>
      <c r="C266" s="3">
        <v>36177</v>
      </c>
      <c r="D266" s="1"/>
      <c r="E266" s="3">
        <v>36176</v>
      </c>
      <c r="F266" s="2">
        <v>12</v>
      </c>
      <c r="G266" s="1" t="s">
        <v>411</v>
      </c>
      <c r="H266" s="1" t="s">
        <v>412</v>
      </c>
      <c r="I266" s="3">
        <v>35947</v>
      </c>
      <c r="J266" s="1"/>
      <c r="K266" s="1"/>
      <c r="L266" s="1"/>
      <c r="M266" s="1"/>
      <c r="N266" s="1"/>
      <c r="O266" s="1"/>
      <c r="P266" s="1"/>
      <c r="Q266" s="1"/>
      <c r="R266" s="1"/>
      <c r="S266" s="1"/>
      <c r="T266" s="1"/>
      <c r="U266" s="1"/>
      <c r="V266" s="1"/>
      <c r="W266" s="1"/>
      <c r="X266" s="1"/>
      <c r="Y266" s="1"/>
    </row>
    <row r="267" spans="1:25" ht="27.6" thickBot="1" x14ac:dyDescent="0.35">
      <c r="A267" s="2">
        <v>90</v>
      </c>
      <c r="B267" s="2">
        <v>1</v>
      </c>
      <c r="C267" s="3">
        <v>36196</v>
      </c>
      <c r="D267" s="1"/>
      <c r="E267" s="3">
        <v>36195</v>
      </c>
      <c r="F267" s="2">
        <v>12</v>
      </c>
      <c r="G267" s="1" t="s">
        <v>411</v>
      </c>
      <c r="H267" s="1" t="s">
        <v>412</v>
      </c>
      <c r="I267" s="3">
        <v>35947</v>
      </c>
      <c r="J267" s="1"/>
      <c r="K267" s="1"/>
      <c r="L267" s="1"/>
      <c r="M267" s="1"/>
      <c r="N267" s="1"/>
      <c r="O267" s="1"/>
      <c r="P267" s="1"/>
      <c r="Q267" s="1"/>
      <c r="R267" s="1"/>
      <c r="S267" s="1"/>
      <c r="T267" s="1"/>
      <c r="U267" s="1"/>
      <c r="V267" s="1"/>
      <c r="W267" s="1"/>
      <c r="X267" s="1"/>
      <c r="Y267" s="1"/>
    </row>
    <row r="268" spans="1:25" ht="27.6" thickBot="1" x14ac:dyDescent="0.35">
      <c r="A268" s="2">
        <v>127</v>
      </c>
      <c r="B268" s="2">
        <v>1</v>
      </c>
      <c r="C268" s="3">
        <v>36214</v>
      </c>
      <c r="D268" s="1"/>
      <c r="E268" s="3">
        <v>36213</v>
      </c>
      <c r="F268" s="2">
        <v>12</v>
      </c>
      <c r="G268" s="1" t="s">
        <v>411</v>
      </c>
      <c r="H268" s="1" t="s">
        <v>412</v>
      </c>
      <c r="I268" s="3">
        <v>35947</v>
      </c>
      <c r="J268" s="1"/>
      <c r="K268" s="1"/>
      <c r="L268" s="1"/>
      <c r="M268" s="1"/>
      <c r="N268" s="1"/>
      <c r="O268" s="1"/>
      <c r="P268" s="1"/>
      <c r="Q268" s="1"/>
      <c r="R268" s="1"/>
      <c r="S268" s="1"/>
      <c r="T268" s="1"/>
      <c r="U268" s="1"/>
      <c r="V268" s="1"/>
      <c r="W268" s="1"/>
      <c r="X268" s="1"/>
      <c r="Y268" s="1"/>
    </row>
    <row r="269" spans="1:25" ht="27.6" thickBot="1" x14ac:dyDescent="0.35">
      <c r="A269" s="2">
        <v>161</v>
      </c>
      <c r="B269" s="2">
        <v>1</v>
      </c>
      <c r="C269" s="3">
        <v>36232</v>
      </c>
      <c r="D269" s="1"/>
      <c r="E269" s="3">
        <v>36231</v>
      </c>
      <c r="F269" s="2">
        <v>12</v>
      </c>
      <c r="G269" s="1" t="s">
        <v>411</v>
      </c>
      <c r="H269" s="1" t="s">
        <v>412</v>
      </c>
      <c r="I269" s="3">
        <v>35947</v>
      </c>
      <c r="J269" s="1"/>
      <c r="K269" s="1"/>
      <c r="L269" s="1"/>
      <c r="M269" s="1"/>
      <c r="N269" s="1"/>
      <c r="O269" s="1"/>
      <c r="P269" s="1"/>
      <c r="Q269" s="1"/>
      <c r="R269" s="1"/>
      <c r="S269" s="1"/>
      <c r="T269" s="1"/>
      <c r="U269" s="1"/>
      <c r="V269" s="1"/>
      <c r="W269" s="1"/>
      <c r="X269" s="1"/>
      <c r="Y269" s="1"/>
    </row>
    <row r="270" spans="1:25" ht="27.6" thickBot="1" x14ac:dyDescent="0.35">
      <c r="A270" s="2">
        <v>212</v>
      </c>
      <c r="B270" s="2">
        <v>2</v>
      </c>
      <c r="C270" s="3">
        <v>36257</v>
      </c>
      <c r="D270" s="1"/>
      <c r="E270" s="3">
        <v>36256</v>
      </c>
      <c r="F270" s="2">
        <v>12</v>
      </c>
      <c r="G270" s="1" t="s">
        <v>411</v>
      </c>
      <c r="H270" s="1" t="s">
        <v>412</v>
      </c>
      <c r="I270" s="3">
        <v>35947</v>
      </c>
      <c r="J270" s="1"/>
      <c r="K270" s="1"/>
      <c r="L270" s="1"/>
      <c r="M270" s="1"/>
      <c r="N270" s="1"/>
      <c r="O270" s="1"/>
      <c r="P270" s="1"/>
      <c r="Q270" s="1"/>
      <c r="R270" s="1"/>
      <c r="S270" s="1"/>
      <c r="T270" s="1"/>
      <c r="U270" s="1"/>
      <c r="V270" s="1"/>
      <c r="W270" s="1"/>
      <c r="X270" s="1"/>
      <c r="Y270" s="1"/>
    </row>
    <row r="271" spans="1:25" ht="27.6" thickBot="1" x14ac:dyDescent="0.35">
      <c r="A271" s="2">
        <v>41</v>
      </c>
      <c r="B271" s="2">
        <v>1</v>
      </c>
      <c r="C271" s="3">
        <v>36170</v>
      </c>
      <c r="D271" s="1"/>
      <c r="E271" s="3">
        <v>36169</v>
      </c>
      <c r="F271" s="2">
        <v>13</v>
      </c>
      <c r="G271" s="1" t="s">
        <v>412</v>
      </c>
      <c r="H271" s="1" t="s">
        <v>412</v>
      </c>
      <c r="I271" s="3">
        <v>35947</v>
      </c>
      <c r="J271" s="1"/>
      <c r="K271" s="1"/>
      <c r="L271" s="1"/>
      <c r="M271" s="1"/>
      <c r="N271" s="1"/>
      <c r="O271" s="1"/>
      <c r="P271" s="1"/>
      <c r="Q271" s="1"/>
      <c r="R271" s="1"/>
      <c r="S271" s="1"/>
      <c r="T271" s="1"/>
      <c r="U271" s="1"/>
      <c r="V271" s="1"/>
      <c r="W271" s="1"/>
      <c r="X271" s="1"/>
      <c r="Y271" s="1"/>
    </row>
    <row r="272" spans="1:25" ht="27.6" thickBot="1" x14ac:dyDescent="0.35">
      <c r="A272" s="2">
        <v>77</v>
      </c>
      <c r="B272" s="2">
        <v>1</v>
      </c>
      <c r="C272" s="3">
        <v>36189</v>
      </c>
      <c r="D272" s="1"/>
      <c r="E272" s="3">
        <v>36188</v>
      </c>
      <c r="F272" s="2">
        <v>13</v>
      </c>
      <c r="G272" s="1" t="s">
        <v>412</v>
      </c>
      <c r="H272" s="1" t="s">
        <v>412</v>
      </c>
      <c r="I272" s="3">
        <v>35947</v>
      </c>
      <c r="J272" s="1"/>
      <c r="K272" s="1"/>
      <c r="L272" s="1"/>
      <c r="M272" s="1"/>
      <c r="N272" s="1"/>
      <c r="O272" s="1"/>
      <c r="P272" s="1"/>
      <c r="Q272" s="1"/>
      <c r="R272" s="1"/>
      <c r="S272" s="1"/>
      <c r="T272" s="1"/>
      <c r="U272" s="1"/>
      <c r="V272" s="1"/>
      <c r="W272" s="1"/>
      <c r="X272" s="1"/>
      <c r="Y272" s="1"/>
    </row>
    <row r="273" spans="1:25" ht="27.6" thickBot="1" x14ac:dyDescent="0.35">
      <c r="A273" s="2">
        <v>111</v>
      </c>
      <c r="B273" s="2">
        <v>1</v>
      </c>
      <c r="C273" s="3">
        <v>36207</v>
      </c>
      <c r="D273" s="1"/>
      <c r="E273" s="3">
        <v>36206</v>
      </c>
      <c r="F273" s="2">
        <v>13</v>
      </c>
      <c r="G273" s="1" t="s">
        <v>412</v>
      </c>
      <c r="H273" s="1" t="s">
        <v>412</v>
      </c>
      <c r="I273" s="3">
        <v>35947</v>
      </c>
      <c r="J273" s="1"/>
      <c r="K273" s="1"/>
      <c r="L273" s="1"/>
      <c r="M273" s="1"/>
      <c r="N273" s="1"/>
      <c r="O273" s="1"/>
      <c r="P273" s="1"/>
      <c r="Q273" s="1"/>
      <c r="R273" s="1"/>
      <c r="S273" s="1"/>
      <c r="T273" s="1"/>
      <c r="U273" s="1"/>
      <c r="V273" s="1"/>
      <c r="W273" s="1"/>
      <c r="X273" s="1"/>
      <c r="Y273" s="1"/>
    </row>
    <row r="274" spans="1:25" ht="27.6" thickBot="1" x14ac:dyDescent="0.35">
      <c r="A274" s="2">
        <v>145</v>
      </c>
      <c r="B274" s="2">
        <v>2</v>
      </c>
      <c r="C274" s="3">
        <v>36225</v>
      </c>
      <c r="D274" s="1"/>
      <c r="E274" s="3">
        <v>36224</v>
      </c>
      <c r="F274" s="2">
        <v>13</v>
      </c>
      <c r="G274" s="1" t="s">
        <v>412</v>
      </c>
      <c r="H274" s="1" t="s">
        <v>412</v>
      </c>
      <c r="I274" s="3">
        <v>35947</v>
      </c>
      <c r="J274" s="1"/>
      <c r="K274" s="1"/>
      <c r="L274" s="1"/>
      <c r="M274" s="1"/>
      <c r="N274" s="1"/>
      <c r="O274" s="1"/>
      <c r="P274" s="1"/>
      <c r="Q274" s="1"/>
      <c r="R274" s="1"/>
      <c r="S274" s="1"/>
      <c r="T274" s="1"/>
      <c r="U274" s="1"/>
      <c r="V274" s="1"/>
      <c r="W274" s="1"/>
      <c r="X274" s="1"/>
      <c r="Y274" s="1"/>
    </row>
    <row r="275" spans="1:25" ht="27.6" thickBot="1" x14ac:dyDescent="0.35">
      <c r="A275" s="2">
        <v>200</v>
      </c>
      <c r="B275" s="2">
        <v>1</v>
      </c>
      <c r="C275" s="3">
        <v>36251</v>
      </c>
      <c r="D275" s="1"/>
      <c r="E275" s="3">
        <v>36250</v>
      </c>
      <c r="F275" s="2">
        <v>13</v>
      </c>
      <c r="G275" s="1" t="s">
        <v>412</v>
      </c>
      <c r="H275" s="1" t="s">
        <v>412</v>
      </c>
      <c r="I275" s="3">
        <v>35947</v>
      </c>
      <c r="J275" s="1"/>
      <c r="K275" s="1"/>
      <c r="L275" s="1"/>
      <c r="M275" s="1"/>
      <c r="N275" s="1"/>
      <c r="O275" s="1"/>
      <c r="P275" s="1"/>
      <c r="Q275" s="1"/>
      <c r="R275" s="1"/>
      <c r="S275" s="1"/>
      <c r="T275" s="1"/>
      <c r="U275" s="1"/>
      <c r="V275" s="1"/>
      <c r="W275" s="1"/>
      <c r="X275" s="1"/>
      <c r="Y275" s="1"/>
    </row>
    <row r="276" spans="1:25" ht="27.6" thickBot="1" x14ac:dyDescent="0.35">
      <c r="A276" s="2">
        <v>253</v>
      </c>
      <c r="B276" s="2">
        <v>3</v>
      </c>
      <c r="C276" s="3">
        <v>36611</v>
      </c>
      <c r="D276" s="1"/>
      <c r="E276" s="3">
        <v>36610</v>
      </c>
      <c r="F276" s="2">
        <v>13</v>
      </c>
      <c r="G276" s="1" t="s">
        <v>412</v>
      </c>
      <c r="H276" s="1" t="s">
        <v>412</v>
      </c>
      <c r="I276" s="3">
        <v>35947</v>
      </c>
      <c r="J276" s="1"/>
      <c r="K276" s="1"/>
      <c r="L276" s="1"/>
      <c r="M276" s="1"/>
      <c r="N276" s="1"/>
      <c r="O276" s="1"/>
      <c r="P276" s="1"/>
      <c r="Q276" s="1"/>
      <c r="R276" s="1"/>
      <c r="S276" s="1"/>
      <c r="T276" s="1"/>
      <c r="U276" s="1"/>
      <c r="V276" s="1"/>
      <c r="W276" s="1"/>
      <c r="X276" s="1"/>
      <c r="Y276" s="1"/>
    </row>
    <row r="277" spans="1:25" ht="54" thickBot="1" x14ac:dyDescent="0.35">
      <c r="A277" s="2">
        <v>49</v>
      </c>
      <c r="B277" s="2">
        <v>1</v>
      </c>
      <c r="C277" s="3">
        <v>36175</v>
      </c>
      <c r="D277" s="1"/>
      <c r="E277" s="3">
        <v>36174</v>
      </c>
      <c r="F277" s="2">
        <v>14</v>
      </c>
      <c r="G277" s="1" t="s">
        <v>413</v>
      </c>
      <c r="H277" s="1" t="s">
        <v>408</v>
      </c>
      <c r="I277" s="3">
        <v>35947</v>
      </c>
      <c r="J277" s="1"/>
      <c r="K277" s="1"/>
      <c r="L277" s="1"/>
      <c r="M277" s="1"/>
      <c r="N277" s="1"/>
      <c r="O277" s="1"/>
      <c r="P277" s="1"/>
      <c r="Q277" s="1"/>
      <c r="R277" s="1"/>
      <c r="S277" s="1"/>
      <c r="T277" s="1"/>
      <c r="U277" s="1"/>
      <c r="V277" s="1"/>
      <c r="W277" s="1"/>
      <c r="X277" s="1"/>
      <c r="Y277" s="1"/>
    </row>
    <row r="278" spans="1:25" ht="54" thickBot="1" x14ac:dyDescent="0.35">
      <c r="A278" s="2">
        <v>218</v>
      </c>
      <c r="B278" s="2">
        <v>1</v>
      </c>
      <c r="C278" s="3">
        <v>36528</v>
      </c>
      <c r="D278" s="1"/>
      <c r="E278" s="3">
        <v>36527</v>
      </c>
      <c r="F278" s="2">
        <v>14</v>
      </c>
      <c r="G278" s="1" t="s">
        <v>413</v>
      </c>
      <c r="H278" s="1" t="s">
        <v>408</v>
      </c>
      <c r="I278" s="3">
        <v>35947</v>
      </c>
      <c r="J278" s="1"/>
      <c r="K278" s="1"/>
      <c r="L278" s="1"/>
      <c r="M278" s="1"/>
      <c r="N278" s="1"/>
      <c r="O278" s="1"/>
      <c r="P278" s="1"/>
      <c r="Q278" s="1"/>
      <c r="R278" s="1"/>
      <c r="S278" s="1"/>
      <c r="T278" s="1"/>
      <c r="U278" s="1"/>
      <c r="V278" s="1"/>
      <c r="W278" s="1"/>
      <c r="X278" s="1"/>
      <c r="Y278" s="1"/>
    </row>
    <row r="279" spans="1:25" ht="54" thickBot="1" x14ac:dyDescent="0.35">
      <c r="A279" s="2">
        <v>225</v>
      </c>
      <c r="B279" s="2">
        <v>1</v>
      </c>
      <c r="C279" s="3">
        <v>36547</v>
      </c>
      <c r="D279" s="1"/>
      <c r="E279" s="3">
        <v>36546</v>
      </c>
      <c r="F279" s="2">
        <v>14</v>
      </c>
      <c r="G279" s="1" t="s">
        <v>413</v>
      </c>
      <c r="H279" s="1" t="s">
        <v>408</v>
      </c>
      <c r="I279" s="3">
        <v>35947</v>
      </c>
      <c r="J279" s="1"/>
      <c r="K279" s="1"/>
      <c r="L279" s="1"/>
      <c r="M279" s="1"/>
      <c r="N279" s="1"/>
      <c r="O279" s="1"/>
      <c r="P279" s="1"/>
      <c r="Q279" s="1"/>
      <c r="R279" s="1"/>
      <c r="S279" s="1"/>
      <c r="T279" s="1"/>
      <c r="U279" s="1"/>
      <c r="V279" s="1"/>
      <c r="W279" s="1"/>
      <c r="X279" s="1"/>
      <c r="Y279" s="1"/>
    </row>
    <row r="280" spans="1:25" ht="54" thickBot="1" x14ac:dyDescent="0.35">
      <c r="A280" s="2">
        <v>242</v>
      </c>
      <c r="B280" s="2">
        <v>2</v>
      </c>
      <c r="C280" s="3">
        <v>36584</v>
      </c>
      <c r="D280" s="1"/>
      <c r="E280" s="3">
        <v>36583</v>
      </c>
      <c r="F280" s="2">
        <v>14</v>
      </c>
      <c r="G280" s="1" t="s">
        <v>413</v>
      </c>
      <c r="H280" s="1" t="s">
        <v>408</v>
      </c>
      <c r="I280" s="3">
        <v>35947</v>
      </c>
      <c r="J280" s="1"/>
      <c r="K280" s="1"/>
      <c r="L280" s="1"/>
      <c r="M280" s="1"/>
      <c r="N280" s="1"/>
      <c r="O280" s="1"/>
      <c r="P280" s="1"/>
      <c r="Q280" s="1"/>
      <c r="R280" s="1"/>
      <c r="S280" s="1"/>
      <c r="T280" s="1"/>
      <c r="U280" s="1"/>
      <c r="V280" s="1"/>
      <c r="W280" s="1"/>
      <c r="X280" s="1"/>
      <c r="Y280" s="1"/>
    </row>
    <row r="281" spans="1:25" ht="54" thickBot="1" x14ac:dyDescent="0.35">
      <c r="A281" s="2">
        <v>251</v>
      </c>
      <c r="B281" s="2">
        <v>3</v>
      </c>
      <c r="C281" s="3">
        <v>36604</v>
      </c>
      <c r="D281" s="1"/>
      <c r="E281" s="3">
        <v>36603</v>
      </c>
      <c r="F281" s="2">
        <v>14</v>
      </c>
      <c r="G281" s="1" t="s">
        <v>413</v>
      </c>
      <c r="H281" s="1" t="s">
        <v>408</v>
      </c>
      <c r="I281" s="3">
        <v>35947</v>
      </c>
      <c r="J281" s="1"/>
      <c r="K281" s="1"/>
      <c r="L281" s="1"/>
      <c r="M281" s="1"/>
      <c r="N281" s="1"/>
      <c r="O281" s="1"/>
      <c r="P281" s="1"/>
      <c r="Q281" s="1"/>
      <c r="R281" s="1"/>
      <c r="S281" s="1"/>
      <c r="T281" s="1"/>
      <c r="U281" s="1"/>
      <c r="V281" s="1"/>
      <c r="W281" s="1"/>
      <c r="X281" s="1"/>
      <c r="Y281" s="1"/>
    </row>
    <row r="282" spans="1:25" ht="54" thickBot="1" x14ac:dyDescent="0.35">
      <c r="A282" s="2">
        <v>259</v>
      </c>
      <c r="B282" s="2">
        <v>2</v>
      </c>
      <c r="C282" s="3">
        <v>36621</v>
      </c>
      <c r="D282" s="1"/>
      <c r="E282" s="3">
        <v>36620</v>
      </c>
      <c r="F282" s="2">
        <v>14</v>
      </c>
      <c r="G282" s="1" t="s">
        <v>413</v>
      </c>
      <c r="H282" s="1" t="s">
        <v>408</v>
      </c>
      <c r="I282" s="3">
        <v>35947</v>
      </c>
      <c r="J282" s="1"/>
      <c r="K282" s="1"/>
      <c r="L282" s="1"/>
      <c r="M282" s="1"/>
      <c r="N282" s="1"/>
      <c r="O282" s="1"/>
      <c r="P282" s="1"/>
      <c r="Q282" s="1"/>
      <c r="R282" s="1"/>
      <c r="S282" s="1"/>
      <c r="T282" s="1"/>
      <c r="U282" s="1"/>
      <c r="V282" s="1"/>
      <c r="W282" s="1"/>
      <c r="X282" s="1"/>
      <c r="Y282" s="1"/>
    </row>
    <row r="283" spans="1:25" ht="54" thickBot="1" x14ac:dyDescent="0.35">
      <c r="A283" s="2">
        <v>260</v>
      </c>
      <c r="B283" s="2">
        <v>3</v>
      </c>
      <c r="C283" s="3">
        <v>36623</v>
      </c>
      <c r="D283" s="1"/>
      <c r="E283" s="3">
        <v>36622</v>
      </c>
      <c r="F283" s="2">
        <v>14</v>
      </c>
      <c r="G283" s="1" t="s">
        <v>413</v>
      </c>
      <c r="H283" s="1" t="s">
        <v>408</v>
      </c>
      <c r="I283" s="3">
        <v>35947</v>
      </c>
      <c r="J283" s="1"/>
      <c r="K283" s="1"/>
      <c r="L283" s="1"/>
      <c r="M283" s="1"/>
      <c r="N283" s="1"/>
      <c r="O283" s="1"/>
      <c r="P283" s="1"/>
      <c r="Q283" s="1"/>
      <c r="R283" s="1"/>
      <c r="S283" s="1"/>
      <c r="T283" s="1"/>
      <c r="U283" s="1"/>
      <c r="V283" s="1"/>
      <c r="W283" s="1"/>
      <c r="X283" s="1"/>
      <c r="Y283" s="1"/>
    </row>
    <row r="284" spans="1:25" ht="40.799999999999997" thickBot="1" x14ac:dyDescent="0.35">
      <c r="A284" s="2">
        <v>34</v>
      </c>
      <c r="B284" s="2">
        <v>2</v>
      </c>
      <c r="C284" s="3">
        <v>36168</v>
      </c>
      <c r="D284" s="1"/>
      <c r="E284" s="3">
        <v>36167</v>
      </c>
      <c r="F284" s="2">
        <v>15</v>
      </c>
      <c r="G284" s="1" t="s">
        <v>414</v>
      </c>
      <c r="H284" s="1" t="s">
        <v>403</v>
      </c>
      <c r="I284" s="3">
        <v>35947</v>
      </c>
      <c r="J284" s="1"/>
      <c r="K284" s="1"/>
      <c r="L284" s="1"/>
      <c r="M284" s="1"/>
      <c r="N284" s="1"/>
      <c r="O284" s="1"/>
      <c r="P284" s="1"/>
      <c r="Q284" s="1"/>
      <c r="R284" s="1"/>
      <c r="S284" s="1"/>
      <c r="T284" s="1"/>
      <c r="U284" s="1"/>
      <c r="V284" s="1"/>
      <c r="W284" s="1"/>
      <c r="X284" s="1"/>
      <c r="Y284" s="1"/>
    </row>
    <row r="285" spans="1:25" ht="40.799999999999997" thickBot="1" x14ac:dyDescent="0.35">
      <c r="A285" s="2">
        <v>35</v>
      </c>
      <c r="B285" s="2">
        <v>2</v>
      </c>
      <c r="C285" s="3">
        <v>36168</v>
      </c>
      <c r="D285" s="1"/>
      <c r="E285" s="3">
        <v>36167</v>
      </c>
      <c r="F285" s="2">
        <v>15</v>
      </c>
      <c r="G285" s="1" t="s">
        <v>414</v>
      </c>
      <c r="H285" s="1" t="s">
        <v>403</v>
      </c>
      <c r="I285" s="3">
        <v>35947</v>
      </c>
      <c r="J285" s="1"/>
      <c r="K285" s="1"/>
      <c r="L285" s="1"/>
      <c r="M285" s="1"/>
      <c r="N285" s="1"/>
      <c r="O285" s="1"/>
      <c r="P285" s="1"/>
      <c r="Q285" s="1"/>
      <c r="R285" s="1"/>
      <c r="S285" s="1"/>
      <c r="T285" s="1"/>
      <c r="U285" s="1"/>
      <c r="V285" s="1"/>
      <c r="W285" s="1"/>
      <c r="X285" s="1"/>
      <c r="Y285" s="1"/>
    </row>
    <row r="286" spans="1:25" ht="40.799999999999997" thickBot="1" x14ac:dyDescent="0.35">
      <c r="A286" s="2">
        <v>72</v>
      </c>
      <c r="B286" s="2">
        <v>3</v>
      </c>
      <c r="C286" s="3">
        <v>36187</v>
      </c>
      <c r="D286" s="1"/>
      <c r="E286" s="3">
        <v>36186</v>
      </c>
      <c r="F286" s="2">
        <v>15</v>
      </c>
      <c r="G286" s="1" t="s">
        <v>414</v>
      </c>
      <c r="H286" s="1" t="s">
        <v>403</v>
      </c>
      <c r="I286" s="3">
        <v>35947</v>
      </c>
      <c r="J286" s="1"/>
      <c r="K286" s="1"/>
      <c r="L286" s="1"/>
      <c r="M286" s="1"/>
      <c r="N286" s="1"/>
      <c r="O286" s="1"/>
      <c r="P286" s="1"/>
      <c r="Q286" s="1"/>
      <c r="R286" s="1"/>
      <c r="S286" s="1"/>
      <c r="T286" s="1"/>
      <c r="U286" s="1"/>
      <c r="V286" s="1"/>
      <c r="W286" s="1"/>
      <c r="X286" s="1"/>
      <c r="Y286" s="1"/>
    </row>
    <row r="287" spans="1:25" ht="40.799999999999997" thickBot="1" x14ac:dyDescent="0.35">
      <c r="A287" s="2">
        <v>85</v>
      </c>
      <c r="B287" s="2">
        <v>1</v>
      </c>
      <c r="C287" s="3">
        <v>36194</v>
      </c>
      <c r="D287" s="1"/>
      <c r="E287" s="3">
        <v>36193</v>
      </c>
      <c r="F287" s="2">
        <v>15</v>
      </c>
      <c r="G287" s="1" t="s">
        <v>414</v>
      </c>
      <c r="H287" s="1" t="s">
        <v>403</v>
      </c>
      <c r="I287" s="3">
        <v>35947</v>
      </c>
      <c r="J287" s="1"/>
      <c r="K287" s="1"/>
      <c r="L287" s="1"/>
      <c r="M287" s="1"/>
      <c r="N287" s="1"/>
      <c r="O287" s="1"/>
      <c r="P287" s="1"/>
      <c r="Q287" s="1"/>
      <c r="R287" s="1"/>
      <c r="S287" s="1"/>
      <c r="T287" s="1"/>
      <c r="U287" s="1"/>
      <c r="V287" s="1"/>
      <c r="W287" s="1"/>
      <c r="X287" s="1"/>
      <c r="Y287" s="1"/>
    </row>
    <row r="288" spans="1:25" ht="40.799999999999997" thickBot="1" x14ac:dyDescent="0.35">
      <c r="A288" s="2">
        <v>121</v>
      </c>
      <c r="B288" s="2">
        <v>1</v>
      </c>
      <c r="C288" s="3">
        <v>36212</v>
      </c>
      <c r="D288" s="1"/>
      <c r="E288" s="3">
        <v>36211</v>
      </c>
      <c r="F288" s="2">
        <v>15</v>
      </c>
      <c r="G288" s="1" t="s">
        <v>414</v>
      </c>
      <c r="H288" s="1" t="s">
        <v>403</v>
      </c>
      <c r="I288" s="3">
        <v>35947</v>
      </c>
      <c r="J288" s="1"/>
      <c r="K288" s="1"/>
      <c r="L288" s="1"/>
      <c r="M288" s="1"/>
      <c r="N288" s="1"/>
      <c r="O288" s="1"/>
      <c r="P288" s="1"/>
      <c r="Q288" s="1"/>
      <c r="R288" s="1"/>
      <c r="S288" s="1"/>
      <c r="T288" s="1"/>
      <c r="U288" s="1"/>
      <c r="V288" s="1"/>
      <c r="W288" s="1"/>
      <c r="X288" s="1"/>
      <c r="Y288" s="1"/>
    </row>
    <row r="289" spans="1:25" ht="40.799999999999997" thickBot="1" x14ac:dyDescent="0.35">
      <c r="A289" s="2">
        <v>195</v>
      </c>
      <c r="B289" s="2">
        <v>1</v>
      </c>
      <c r="C289" s="3">
        <v>36249</v>
      </c>
      <c r="D289" s="1"/>
      <c r="E289" s="3">
        <v>36248</v>
      </c>
      <c r="F289" s="2">
        <v>15</v>
      </c>
      <c r="G289" s="1" t="s">
        <v>414</v>
      </c>
      <c r="H289" s="1" t="s">
        <v>403</v>
      </c>
      <c r="I289" s="3">
        <v>35947</v>
      </c>
      <c r="J289" s="1"/>
      <c r="K289" s="1"/>
      <c r="L289" s="1"/>
      <c r="M289" s="1"/>
      <c r="N289" s="1"/>
      <c r="O289" s="1"/>
      <c r="P289" s="1"/>
      <c r="Q289" s="1"/>
      <c r="R289" s="1"/>
      <c r="S289" s="1"/>
      <c r="T289" s="1"/>
      <c r="U289" s="1"/>
      <c r="V289" s="1"/>
      <c r="W289" s="1"/>
      <c r="X289" s="1"/>
      <c r="Y289" s="1"/>
    </row>
    <row r="290" spans="1:25" ht="54" thickBot="1" x14ac:dyDescent="0.35">
      <c r="A290" s="2">
        <v>109</v>
      </c>
      <c r="B290" s="2">
        <v>1</v>
      </c>
      <c r="C290" s="3">
        <v>36206</v>
      </c>
      <c r="D290" s="1"/>
      <c r="E290" s="3">
        <v>36205</v>
      </c>
      <c r="F290" s="2">
        <v>16</v>
      </c>
      <c r="G290" s="1" t="s">
        <v>415</v>
      </c>
      <c r="H290" s="1" t="s">
        <v>408</v>
      </c>
      <c r="I290" s="3">
        <v>35947</v>
      </c>
      <c r="J290" s="1"/>
      <c r="K290" s="1"/>
      <c r="L290" s="1"/>
      <c r="M290" s="1"/>
      <c r="N290" s="1"/>
      <c r="O290" s="1"/>
      <c r="P290" s="1"/>
      <c r="Q290" s="1"/>
      <c r="R290" s="1"/>
      <c r="S290" s="1"/>
      <c r="T290" s="1"/>
      <c r="U290" s="1"/>
      <c r="V290" s="1"/>
      <c r="W290" s="1"/>
      <c r="X290" s="1"/>
      <c r="Y290" s="1"/>
    </row>
    <row r="291" spans="1:25" ht="54" thickBot="1" x14ac:dyDescent="0.35">
      <c r="A291" s="2">
        <v>140</v>
      </c>
      <c r="B291" s="2">
        <v>1</v>
      </c>
      <c r="C291" s="3">
        <v>37971</v>
      </c>
      <c r="D291" s="1"/>
      <c r="E291" s="3">
        <v>37970</v>
      </c>
      <c r="F291" s="2">
        <v>16</v>
      </c>
      <c r="G291" s="1" t="s">
        <v>415</v>
      </c>
      <c r="H291" s="1" t="s">
        <v>408</v>
      </c>
      <c r="I291" s="3">
        <v>35947</v>
      </c>
      <c r="J291" s="1"/>
      <c r="K291" s="1"/>
      <c r="L291" s="1"/>
      <c r="M291" s="1"/>
      <c r="N291" s="1"/>
      <c r="O291" s="1"/>
      <c r="P291" s="1"/>
      <c r="Q291" s="1"/>
      <c r="R291" s="1"/>
      <c r="S291" s="1"/>
      <c r="T291" s="1"/>
      <c r="U291" s="1"/>
      <c r="V291" s="1"/>
      <c r="W291" s="1"/>
      <c r="X291" s="1"/>
      <c r="Y291" s="1"/>
    </row>
    <row r="292" spans="1:25"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5"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5"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5"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5"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5"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5"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5"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5"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5"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5"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t="15"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t="15"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t="15"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t="15"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t="15"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t="15"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t="15"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t="15"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t="15"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ht="15"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ht="15"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ht="15"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ht="15"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ht="15"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ht="15"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ht="15"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ht="15"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ht="15"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ht="15"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ht="15"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sheetData>
  <conditionalFormatting sqref="A1:A1048576">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A4DD9-44B6-441F-B990-06F82A668A46}">
  <dimension ref="A1:S286"/>
  <sheetViews>
    <sheetView workbookViewId="0">
      <selection activeCell="L5" sqref="L5"/>
    </sheetView>
  </sheetViews>
  <sheetFormatPr defaultRowHeight="14.4" x14ac:dyDescent="0.3"/>
  <cols>
    <col min="1" max="1" width="11" bestFit="1" customWidth="1"/>
    <col min="2" max="2" width="16.77734375" bestFit="1" customWidth="1"/>
    <col min="3" max="3" width="9.33203125" bestFit="1" customWidth="1"/>
    <col min="5" max="5" width="9.77734375" bestFit="1" customWidth="1"/>
    <col min="6" max="6" width="35.88671875" bestFit="1" customWidth="1"/>
    <col min="7" max="7" width="10.33203125" style="22" bestFit="1" customWidth="1"/>
    <col min="11" max="11" width="11.44140625" bestFit="1" customWidth="1"/>
    <col min="18" max="18" width="23.21875" bestFit="1" customWidth="1"/>
  </cols>
  <sheetData>
    <row r="1" spans="1:19" s="20" customFormat="1" x14ac:dyDescent="0.3">
      <c r="A1" s="20" t="s">
        <v>0</v>
      </c>
      <c r="B1" s="20" t="s">
        <v>1</v>
      </c>
      <c r="C1" s="20" t="s">
        <v>2</v>
      </c>
      <c r="D1" s="20" t="s">
        <v>3</v>
      </c>
      <c r="E1" s="20" t="s">
        <v>4</v>
      </c>
      <c r="F1" s="20" t="s">
        <v>5</v>
      </c>
      <c r="G1" s="21" t="s">
        <v>6</v>
      </c>
      <c r="H1" s="20" t="s">
        <v>7</v>
      </c>
      <c r="I1" s="20" t="s">
        <v>8</v>
      </c>
      <c r="J1" s="20" t="s">
        <v>9</v>
      </c>
      <c r="K1" s="20" t="s">
        <v>10</v>
      </c>
      <c r="L1" s="20" t="s">
        <v>11</v>
      </c>
      <c r="M1" s="20" t="s">
        <v>12</v>
      </c>
      <c r="N1" s="20" t="s">
        <v>13</v>
      </c>
      <c r="O1" s="20" t="s">
        <v>14</v>
      </c>
      <c r="P1" s="20" t="s">
        <v>15</v>
      </c>
      <c r="Q1" s="20" t="s">
        <v>418</v>
      </c>
      <c r="R1" s="20" t="s">
        <v>419</v>
      </c>
      <c r="S1" s="20" t="s">
        <v>420</v>
      </c>
    </row>
    <row r="2" spans="1:19" x14ac:dyDescent="0.3">
      <c r="A2">
        <v>1</v>
      </c>
      <c r="B2">
        <v>14417807</v>
      </c>
      <c r="C2">
        <v>1209</v>
      </c>
      <c r="D2" t="s">
        <v>110</v>
      </c>
      <c r="E2">
        <v>16</v>
      </c>
      <c r="F2" t="s">
        <v>111</v>
      </c>
      <c r="G2" s="22">
        <v>26434</v>
      </c>
      <c r="H2" t="s">
        <v>19</v>
      </c>
      <c r="I2" t="s">
        <v>19</v>
      </c>
      <c r="J2">
        <v>35277</v>
      </c>
      <c r="K2">
        <v>0</v>
      </c>
      <c r="L2">
        <v>21</v>
      </c>
      <c r="M2">
        <v>30</v>
      </c>
      <c r="N2">
        <v>1</v>
      </c>
      <c r="O2" t="s">
        <v>20</v>
      </c>
      <c r="P2">
        <v>38199</v>
      </c>
      <c r="Q2">
        <v>12.45</v>
      </c>
      <c r="R2" t="s">
        <v>404</v>
      </c>
      <c r="S2">
        <v>0</v>
      </c>
    </row>
    <row r="3" spans="1:19" x14ac:dyDescent="0.3">
      <c r="A3">
        <v>2</v>
      </c>
      <c r="B3">
        <v>253022876</v>
      </c>
      <c r="C3">
        <v>1030</v>
      </c>
      <c r="D3" t="s">
        <v>96</v>
      </c>
      <c r="E3">
        <v>6</v>
      </c>
      <c r="F3" t="s">
        <v>97</v>
      </c>
      <c r="G3" s="22">
        <v>28279</v>
      </c>
      <c r="H3" t="s">
        <v>18</v>
      </c>
      <c r="I3" t="s">
        <v>19</v>
      </c>
      <c r="J3">
        <v>35487</v>
      </c>
      <c r="K3">
        <v>0</v>
      </c>
      <c r="L3">
        <v>42</v>
      </c>
      <c r="M3">
        <v>41</v>
      </c>
      <c r="N3">
        <v>1</v>
      </c>
      <c r="O3" t="s">
        <v>20</v>
      </c>
      <c r="P3">
        <v>38199</v>
      </c>
      <c r="Q3">
        <v>13.461499999999999</v>
      </c>
      <c r="R3" t="s">
        <v>401</v>
      </c>
      <c r="S3">
        <v>0</v>
      </c>
    </row>
    <row r="4" spans="1:19" x14ac:dyDescent="0.3">
      <c r="A4">
        <v>3</v>
      </c>
      <c r="B4">
        <v>509647174</v>
      </c>
      <c r="C4">
        <v>1002</v>
      </c>
      <c r="D4" t="s">
        <v>28</v>
      </c>
      <c r="E4">
        <v>12</v>
      </c>
      <c r="F4" t="s">
        <v>29</v>
      </c>
      <c r="G4" s="22">
        <v>23724</v>
      </c>
      <c r="H4" t="s">
        <v>19</v>
      </c>
      <c r="I4" t="s">
        <v>19</v>
      </c>
      <c r="J4">
        <v>35776</v>
      </c>
      <c r="K4">
        <v>1</v>
      </c>
      <c r="L4">
        <v>2</v>
      </c>
      <c r="M4">
        <v>21</v>
      </c>
      <c r="N4">
        <v>1</v>
      </c>
      <c r="O4" t="s">
        <v>20</v>
      </c>
      <c r="P4">
        <v>38199</v>
      </c>
      <c r="Q4">
        <v>43.269199999999998</v>
      </c>
      <c r="R4" t="s">
        <v>396</v>
      </c>
      <c r="S4">
        <v>0</v>
      </c>
    </row>
    <row r="5" spans="1:19" x14ac:dyDescent="0.3">
      <c r="A5">
        <v>4</v>
      </c>
      <c r="B5">
        <v>112457891</v>
      </c>
      <c r="C5">
        <v>1290</v>
      </c>
      <c r="D5" t="s">
        <v>30</v>
      </c>
      <c r="E5">
        <v>3</v>
      </c>
      <c r="F5" t="s">
        <v>31</v>
      </c>
      <c r="G5" s="22">
        <v>23765</v>
      </c>
      <c r="H5" t="s">
        <v>18</v>
      </c>
      <c r="I5" t="s">
        <v>19</v>
      </c>
      <c r="J5">
        <v>35800</v>
      </c>
      <c r="K5">
        <v>0</v>
      </c>
      <c r="L5">
        <v>48</v>
      </c>
      <c r="M5">
        <v>80</v>
      </c>
      <c r="N5">
        <v>1</v>
      </c>
      <c r="O5" t="s">
        <v>20</v>
      </c>
      <c r="P5">
        <v>38199</v>
      </c>
      <c r="Q5">
        <v>29.8462</v>
      </c>
      <c r="R5" t="s">
        <v>398</v>
      </c>
      <c r="S5">
        <v>0</v>
      </c>
    </row>
    <row r="6" spans="1:19" x14ac:dyDescent="0.3">
      <c r="A6">
        <v>5</v>
      </c>
      <c r="B6">
        <v>480168528</v>
      </c>
      <c r="C6">
        <v>1009</v>
      </c>
      <c r="D6" t="s">
        <v>373</v>
      </c>
      <c r="E6">
        <v>263</v>
      </c>
      <c r="F6" t="s">
        <v>374</v>
      </c>
      <c r="G6" s="22">
        <v>18139</v>
      </c>
      <c r="H6" t="s">
        <v>19</v>
      </c>
      <c r="I6" t="s">
        <v>19</v>
      </c>
      <c r="J6">
        <v>35806</v>
      </c>
      <c r="K6">
        <v>0</v>
      </c>
      <c r="L6">
        <v>9</v>
      </c>
      <c r="M6">
        <v>24</v>
      </c>
      <c r="N6">
        <v>1</v>
      </c>
      <c r="O6" t="s">
        <v>20</v>
      </c>
      <c r="P6">
        <v>38199</v>
      </c>
      <c r="Q6">
        <v>25</v>
      </c>
      <c r="R6" t="s">
        <v>398</v>
      </c>
      <c r="S6">
        <v>0</v>
      </c>
    </row>
    <row r="7" spans="1:19" x14ac:dyDescent="0.3">
      <c r="A7">
        <v>6</v>
      </c>
      <c r="B7">
        <v>24756624</v>
      </c>
      <c r="C7">
        <v>1028</v>
      </c>
      <c r="D7" t="s">
        <v>98</v>
      </c>
      <c r="E7">
        <v>109</v>
      </c>
      <c r="F7" t="s">
        <v>99</v>
      </c>
      <c r="G7" s="22">
        <v>23851</v>
      </c>
      <c r="H7" t="s">
        <v>18</v>
      </c>
      <c r="I7" t="s">
        <v>19</v>
      </c>
      <c r="J7">
        <v>35815</v>
      </c>
      <c r="K7">
        <v>1</v>
      </c>
      <c r="L7">
        <v>40</v>
      </c>
      <c r="M7">
        <v>40</v>
      </c>
      <c r="N7">
        <v>1</v>
      </c>
      <c r="O7" t="s">
        <v>20</v>
      </c>
      <c r="P7">
        <v>38199</v>
      </c>
      <c r="Q7">
        <v>37.5</v>
      </c>
      <c r="R7" t="s">
        <v>401</v>
      </c>
      <c r="S7">
        <v>11294.974179972214</v>
      </c>
    </row>
    <row r="8" spans="1:19" x14ac:dyDescent="0.3">
      <c r="A8">
        <v>7</v>
      </c>
      <c r="B8">
        <v>309738752</v>
      </c>
      <c r="C8">
        <v>1070</v>
      </c>
      <c r="D8" t="s">
        <v>112</v>
      </c>
      <c r="E8">
        <v>21</v>
      </c>
      <c r="F8" t="s">
        <v>113</v>
      </c>
      <c r="G8" s="22">
        <v>16849</v>
      </c>
      <c r="H8" t="s">
        <v>18</v>
      </c>
      <c r="I8" t="s">
        <v>26</v>
      </c>
      <c r="J8">
        <v>35821</v>
      </c>
      <c r="K8">
        <v>0</v>
      </c>
      <c r="L8">
        <v>82</v>
      </c>
      <c r="M8">
        <v>61</v>
      </c>
      <c r="N8">
        <v>1</v>
      </c>
      <c r="O8" t="s">
        <v>20</v>
      </c>
      <c r="P8">
        <v>38199</v>
      </c>
      <c r="Q8">
        <v>25</v>
      </c>
      <c r="R8" t="s">
        <v>404</v>
      </c>
      <c r="S8">
        <v>7573.4594442130247</v>
      </c>
    </row>
    <row r="9" spans="1:19" x14ac:dyDescent="0.3">
      <c r="A9">
        <v>8</v>
      </c>
      <c r="B9">
        <v>690627818</v>
      </c>
      <c r="C9">
        <v>1071</v>
      </c>
      <c r="D9" t="s">
        <v>114</v>
      </c>
      <c r="E9">
        <v>185</v>
      </c>
      <c r="F9" t="s">
        <v>115</v>
      </c>
      <c r="G9" s="22">
        <v>16989</v>
      </c>
      <c r="H9" t="s">
        <v>19</v>
      </c>
      <c r="I9" t="s">
        <v>26</v>
      </c>
      <c r="J9">
        <v>35832</v>
      </c>
      <c r="K9">
        <v>0</v>
      </c>
      <c r="L9">
        <v>83</v>
      </c>
      <c r="M9">
        <v>61</v>
      </c>
      <c r="N9">
        <v>1</v>
      </c>
      <c r="O9" t="s">
        <v>20</v>
      </c>
      <c r="P9">
        <v>38199</v>
      </c>
      <c r="Q9">
        <v>13.45</v>
      </c>
      <c r="R9" t="s">
        <v>404</v>
      </c>
      <c r="S9">
        <v>4075.0668382688459</v>
      </c>
    </row>
    <row r="10" spans="1:19" x14ac:dyDescent="0.3">
      <c r="A10">
        <v>9</v>
      </c>
      <c r="B10">
        <v>695256908</v>
      </c>
      <c r="C10">
        <v>1005</v>
      </c>
      <c r="D10" t="s">
        <v>32</v>
      </c>
      <c r="E10">
        <v>3</v>
      </c>
      <c r="F10" t="s">
        <v>33</v>
      </c>
      <c r="G10" s="22">
        <v>15643</v>
      </c>
      <c r="H10" t="s">
        <v>19</v>
      </c>
      <c r="I10" t="s">
        <v>26</v>
      </c>
      <c r="J10">
        <v>35832</v>
      </c>
      <c r="K10">
        <v>1</v>
      </c>
      <c r="L10">
        <v>5</v>
      </c>
      <c r="M10">
        <v>22</v>
      </c>
      <c r="N10">
        <v>1</v>
      </c>
      <c r="O10" t="s">
        <v>20</v>
      </c>
      <c r="P10">
        <v>38199</v>
      </c>
      <c r="Q10">
        <v>32.692300000000003</v>
      </c>
      <c r="R10" t="s">
        <v>396</v>
      </c>
      <c r="S10">
        <v>0</v>
      </c>
    </row>
    <row r="11" spans="1:19" x14ac:dyDescent="0.3">
      <c r="A11">
        <v>10</v>
      </c>
      <c r="B11">
        <v>912265825</v>
      </c>
      <c r="C11">
        <v>1076</v>
      </c>
      <c r="D11" t="s">
        <v>116</v>
      </c>
      <c r="E11">
        <v>185</v>
      </c>
      <c r="F11" t="s">
        <v>115</v>
      </c>
      <c r="G11" s="22">
        <v>16919</v>
      </c>
      <c r="H11" t="s">
        <v>18</v>
      </c>
      <c r="I11" t="s">
        <v>19</v>
      </c>
      <c r="J11">
        <v>35833</v>
      </c>
      <c r="K11">
        <v>0</v>
      </c>
      <c r="L11">
        <v>88</v>
      </c>
      <c r="M11">
        <v>64</v>
      </c>
      <c r="N11">
        <v>1</v>
      </c>
      <c r="O11" t="s">
        <v>20</v>
      </c>
      <c r="P11">
        <v>38199</v>
      </c>
      <c r="Q11">
        <v>13.45</v>
      </c>
      <c r="R11" t="s">
        <v>404</v>
      </c>
      <c r="S11">
        <v>4077.7875049393479</v>
      </c>
    </row>
    <row r="12" spans="1:19" x14ac:dyDescent="0.3">
      <c r="A12">
        <v>11</v>
      </c>
      <c r="B12">
        <v>998320692</v>
      </c>
      <c r="C12">
        <v>1006</v>
      </c>
      <c r="D12" t="s">
        <v>34</v>
      </c>
      <c r="E12">
        <v>3</v>
      </c>
      <c r="F12" t="s">
        <v>33</v>
      </c>
      <c r="G12" s="22">
        <v>17999</v>
      </c>
      <c r="H12" t="s">
        <v>19</v>
      </c>
      <c r="I12" t="s">
        <v>19</v>
      </c>
      <c r="J12">
        <v>35850</v>
      </c>
      <c r="K12">
        <v>1</v>
      </c>
      <c r="L12">
        <v>6</v>
      </c>
      <c r="M12">
        <v>23</v>
      </c>
      <c r="N12">
        <v>1</v>
      </c>
      <c r="O12" t="s">
        <v>20</v>
      </c>
      <c r="P12">
        <v>38199</v>
      </c>
      <c r="Q12">
        <v>32.692300000000003</v>
      </c>
      <c r="R12" t="s">
        <v>396</v>
      </c>
      <c r="S12">
        <v>0</v>
      </c>
    </row>
    <row r="13" spans="1:19" x14ac:dyDescent="0.3">
      <c r="A13">
        <v>13</v>
      </c>
      <c r="B13">
        <v>844973625</v>
      </c>
      <c r="C13">
        <v>1072</v>
      </c>
      <c r="D13" t="s">
        <v>117</v>
      </c>
      <c r="E13">
        <v>185</v>
      </c>
      <c r="F13" t="s">
        <v>115</v>
      </c>
      <c r="G13" s="22">
        <v>17076</v>
      </c>
      <c r="H13" t="s">
        <v>19</v>
      </c>
      <c r="I13" t="s">
        <v>19</v>
      </c>
      <c r="J13">
        <v>35859</v>
      </c>
      <c r="K13">
        <v>0</v>
      </c>
      <c r="L13">
        <v>84</v>
      </c>
      <c r="M13">
        <v>62</v>
      </c>
      <c r="N13">
        <v>1</v>
      </c>
      <c r="O13" t="s">
        <v>20</v>
      </c>
      <c r="P13">
        <v>38199</v>
      </c>
      <c r="Q13">
        <v>13.45</v>
      </c>
      <c r="R13" t="s">
        <v>404</v>
      </c>
      <c r="S13">
        <v>4075.6119863048298</v>
      </c>
    </row>
    <row r="14" spans="1:19" x14ac:dyDescent="0.3">
      <c r="A14">
        <v>14</v>
      </c>
      <c r="B14">
        <v>233069302</v>
      </c>
      <c r="C14">
        <v>1067</v>
      </c>
      <c r="D14" t="s">
        <v>118</v>
      </c>
      <c r="E14">
        <v>21</v>
      </c>
      <c r="F14" t="s">
        <v>119</v>
      </c>
      <c r="G14" s="22">
        <v>16925</v>
      </c>
      <c r="H14" t="s">
        <v>19</v>
      </c>
      <c r="I14" t="s">
        <v>19</v>
      </c>
      <c r="J14">
        <v>35865</v>
      </c>
      <c r="K14">
        <v>0</v>
      </c>
      <c r="L14">
        <v>79</v>
      </c>
      <c r="M14">
        <v>59</v>
      </c>
      <c r="N14">
        <v>1</v>
      </c>
      <c r="O14" t="s">
        <v>20</v>
      </c>
      <c r="P14">
        <v>38199</v>
      </c>
      <c r="Q14">
        <v>25</v>
      </c>
      <c r="R14" t="s">
        <v>404</v>
      </c>
      <c r="S14">
        <v>7570.4110485611736</v>
      </c>
    </row>
    <row r="15" spans="1:19" x14ac:dyDescent="0.3">
      <c r="A15">
        <v>15</v>
      </c>
      <c r="B15">
        <v>132674823</v>
      </c>
      <c r="C15">
        <v>1073</v>
      </c>
      <c r="D15" t="s">
        <v>120</v>
      </c>
      <c r="E15">
        <v>185</v>
      </c>
      <c r="F15" t="s">
        <v>115</v>
      </c>
      <c r="G15" s="22">
        <v>17026</v>
      </c>
      <c r="H15" t="s">
        <v>18</v>
      </c>
      <c r="I15" t="s">
        <v>19</v>
      </c>
      <c r="J15">
        <v>35877</v>
      </c>
      <c r="K15">
        <v>0</v>
      </c>
      <c r="L15">
        <v>85</v>
      </c>
      <c r="M15">
        <v>62</v>
      </c>
      <c r="N15">
        <v>1</v>
      </c>
      <c r="O15" t="s">
        <v>20</v>
      </c>
      <c r="P15">
        <v>38199</v>
      </c>
      <c r="Q15">
        <v>13.45</v>
      </c>
      <c r="R15" t="s">
        <v>404</v>
      </c>
      <c r="S15">
        <v>4076.1566260442037</v>
      </c>
    </row>
    <row r="16" spans="1:19" x14ac:dyDescent="0.3">
      <c r="A16">
        <v>16</v>
      </c>
      <c r="B16">
        <v>446466105</v>
      </c>
      <c r="C16">
        <v>1068</v>
      </c>
      <c r="D16" t="s">
        <v>121</v>
      </c>
      <c r="E16">
        <v>21</v>
      </c>
      <c r="F16" t="s">
        <v>113</v>
      </c>
      <c r="G16" s="22">
        <v>17115</v>
      </c>
      <c r="H16" t="s">
        <v>18</v>
      </c>
      <c r="I16" t="s">
        <v>26</v>
      </c>
      <c r="J16">
        <v>35884</v>
      </c>
      <c r="K16">
        <v>0</v>
      </c>
      <c r="L16">
        <v>80</v>
      </c>
      <c r="M16">
        <v>60</v>
      </c>
      <c r="N16">
        <v>1</v>
      </c>
      <c r="O16" t="s">
        <v>20</v>
      </c>
      <c r="P16">
        <v>38199</v>
      </c>
      <c r="Q16">
        <v>25</v>
      </c>
      <c r="R16" t="s">
        <v>404</v>
      </c>
      <c r="S16">
        <v>7571.4281317313435</v>
      </c>
    </row>
    <row r="17" spans="1:19" x14ac:dyDescent="0.3">
      <c r="A17">
        <v>17</v>
      </c>
      <c r="B17">
        <v>565090917</v>
      </c>
      <c r="C17">
        <v>1074</v>
      </c>
      <c r="D17" t="s">
        <v>122</v>
      </c>
      <c r="E17">
        <v>185</v>
      </c>
      <c r="F17" t="s">
        <v>115</v>
      </c>
      <c r="G17" s="22">
        <v>16928</v>
      </c>
      <c r="H17" t="s">
        <v>19</v>
      </c>
      <c r="I17" t="s">
        <v>26</v>
      </c>
      <c r="J17">
        <v>35896</v>
      </c>
      <c r="K17">
        <v>0</v>
      </c>
      <c r="L17">
        <v>86</v>
      </c>
      <c r="M17">
        <v>63</v>
      </c>
      <c r="N17">
        <v>1</v>
      </c>
      <c r="O17" t="s">
        <v>20</v>
      </c>
      <c r="P17">
        <v>38199</v>
      </c>
      <c r="Q17">
        <v>13.45</v>
      </c>
      <c r="R17" t="s">
        <v>404</v>
      </c>
      <c r="S17">
        <v>4076.7007584339567</v>
      </c>
    </row>
    <row r="18" spans="1:19" x14ac:dyDescent="0.3">
      <c r="A18">
        <v>18</v>
      </c>
      <c r="B18">
        <v>494170342</v>
      </c>
      <c r="C18">
        <v>1069</v>
      </c>
      <c r="D18" t="s">
        <v>123</v>
      </c>
      <c r="E18">
        <v>21</v>
      </c>
      <c r="F18" t="s">
        <v>113</v>
      </c>
      <c r="G18" s="22">
        <v>17053</v>
      </c>
      <c r="H18" t="s">
        <v>19</v>
      </c>
      <c r="I18" t="s">
        <v>19</v>
      </c>
      <c r="J18">
        <v>35903</v>
      </c>
      <c r="K18">
        <v>0</v>
      </c>
      <c r="L18">
        <v>81</v>
      </c>
      <c r="M18">
        <v>60</v>
      </c>
      <c r="N18">
        <v>1</v>
      </c>
      <c r="O18" t="s">
        <v>20</v>
      </c>
      <c r="P18">
        <v>38199</v>
      </c>
      <c r="Q18">
        <v>25</v>
      </c>
      <c r="R18" t="s">
        <v>404</v>
      </c>
      <c r="S18">
        <v>7572.4442630219446</v>
      </c>
    </row>
    <row r="19" spans="1:19" x14ac:dyDescent="0.3">
      <c r="A19">
        <v>19</v>
      </c>
      <c r="B19">
        <v>9659517</v>
      </c>
      <c r="C19">
        <v>1075</v>
      </c>
      <c r="D19" t="s">
        <v>124</v>
      </c>
      <c r="E19">
        <v>185</v>
      </c>
      <c r="F19" t="s">
        <v>115</v>
      </c>
      <c r="G19" s="22">
        <v>16922</v>
      </c>
      <c r="H19" t="s">
        <v>19</v>
      </c>
      <c r="I19" t="s">
        <v>26</v>
      </c>
      <c r="J19">
        <v>35914</v>
      </c>
      <c r="K19">
        <v>0</v>
      </c>
      <c r="L19">
        <v>87</v>
      </c>
      <c r="M19">
        <v>63</v>
      </c>
      <c r="N19">
        <v>1</v>
      </c>
      <c r="O19" t="s">
        <v>20</v>
      </c>
      <c r="P19">
        <v>38199</v>
      </c>
      <c r="Q19">
        <v>13.45</v>
      </c>
      <c r="R19" t="s">
        <v>404</v>
      </c>
      <c r="S19">
        <v>4077.2443844184345</v>
      </c>
    </row>
    <row r="20" spans="1:19" x14ac:dyDescent="0.3">
      <c r="A20">
        <v>20</v>
      </c>
      <c r="B20">
        <v>443968955</v>
      </c>
      <c r="C20">
        <v>1129</v>
      </c>
      <c r="D20" t="s">
        <v>125</v>
      </c>
      <c r="E20">
        <v>173</v>
      </c>
      <c r="F20" t="s">
        <v>126</v>
      </c>
      <c r="G20" s="22">
        <v>24638</v>
      </c>
      <c r="H20" t="s">
        <v>19</v>
      </c>
      <c r="I20" t="s">
        <v>19</v>
      </c>
      <c r="J20">
        <v>36162</v>
      </c>
      <c r="K20">
        <v>0</v>
      </c>
      <c r="L20">
        <v>41</v>
      </c>
      <c r="M20">
        <v>40</v>
      </c>
      <c r="N20">
        <v>1</v>
      </c>
      <c r="O20" t="s">
        <v>20</v>
      </c>
      <c r="P20">
        <v>38199</v>
      </c>
      <c r="Q20">
        <v>9.5</v>
      </c>
      <c r="R20" t="s">
        <v>404</v>
      </c>
      <c r="S20">
        <v>2900.0592448287193</v>
      </c>
    </row>
    <row r="21" spans="1:19" x14ac:dyDescent="0.3">
      <c r="A21">
        <v>21</v>
      </c>
      <c r="B21">
        <v>277173473</v>
      </c>
      <c r="C21">
        <v>1231</v>
      </c>
      <c r="D21" t="s">
        <v>306</v>
      </c>
      <c r="E21">
        <v>148</v>
      </c>
      <c r="F21" t="s">
        <v>307</v>
      </c>
      <c r="G21" s="22">
        <v>26637</v>
      </c>
      <c r="H21" t="s">
        <v>19</v>
      </c>
      <c r="I21" t="s">
        <v>19</v>
      </c>
      <c r="J21">
        <v>36162</v>
      </c>
      <c r="K21">
        <v>1</v>
      </c>
      <c r="L21">
        <v>43</v>
      </c>
      <c r="M21">
        <v>41</v>
      </c>
      <c r="N21">
        <v>1</v>
      </c>
      <c r="O21" t="s">
        <v>20</v>
      </c>
      <c r="P21">
        <v>38378.38689814815</v>
      </c>
      <c r="Q21">
        <v>24.519200000000001</v>
      </c>
      <c r="R21" t="s">
        <v>406</v>
      </c>
      <c r="S21">
        <v>7577.0655251433536</v>
      </c>
    </row>
    <row r="22" spans="1:19" x14ac:dyDescent="0.3">
      <c r="A22">
        <v>22</v>
      </c>
      <c r="B22">
        <v>835460180</v>
      </c>
      <c r="C22">
        <v>1172</v>
      </c>
      <c r="D22" t="s">
        <v>127</v>
      </c>
      <c r="E22">
        <v>197</v>
      </c>
      <c r="F22" t="s">
        <v>128</v>
      </c>
      <c r="G22" s="22">
        <v>19281</v>
      </c>
      <c r="H22" t="s">
        <v>18</v>
      </c>
      <c r="I22" t="s">
        <v>19</v>
      </c>
      <c r="J22">
        <v>36163</v>
      </c>
      <c r="K22">
        <v>0</v>
      </c>
      <c r="L22">
        <v>84</v>
      </c>
      <c r="M22">
        <v>62</v>
      </c>
      <c r="N22">
        <v>1</v>
      </c>
      <c r="O22" t="s">
        <v>20</v>
      </c>
      <c r="P22">
        <v>38199</v>
      </c>
      <c r="Q22">
        <v>10</v>
      </c>
      <c r="R22" t="s">
        <v>404</v>
      </c>
      <c r="S22">
        <v>3068.927611682072</v>
      </c>
    </row>
    <row r="23" spans="1:19" x14ac:dyDescent="0.3">
      <c r="A23">
        <v>23</v>
      </c>
      <c r="B23">
        <v>687685941</v>
      </c>
      <c r="C23">
        <v>1173</v>
      </c>
      <c r="D23" t="s">
        <v>129</v>
      </c>
      <c r="E23">
        <v>197</v>
      </c>
      <c r="F23" t="s">
        <v>128</v>
      </c>
      <c r="G23" s="22">
        <v>22238</v>
      </c>
      <c r="H23" t="s">
        <v>18</v>
      </c>
      <c r="I23" t="s">
        <v>19</v>
      </c>
      <c r="J23">
        <v>36163</v>
      </c>
      <c r="K23">
        <v>0</v>
      </c>
      <c r="L23">
        <v>85</v>
      </c>
      <c r="M23">
        <v>62</v>
      </c>
      <c r="N23">
        <v>1</v>
      </c>
      <c r="O23" t="s">
        <v>20</v>
      </c>
      <c r="P23">
        <v>38199</v>
      </c>
      <c r="Q23">
        <v>10</v>
      </c>
      <c r="R23" t="s">
        <v>404</v>
      </c>
      <c r="S23">
        <v>3069.2980121155292</v>
      </c>
    </row>
    <row r="24" spans="1:19" x14ac:dyDescent="0.3">
      <c r="A24">
        <v>24</v>
      </c>
      <c r="B24">
        <v>498138869</v>
      </c>
      <c r="C24">
        <v>1113</v>
      </c>
      <c r="D24" t="s">
        <v>130</v>
      </c>
      <c r="E24">
        <v>184</v>
      </c>
      <c r="F24" t="s">
        <v>126</v>
      </c>
      <c r="G24" s="22">
        <v>25540</v>
      </c>
      <c r="H24" t="s">
        <v>18</v>
      </c>
      <c r="I24" t="s">
        <v>19</v>
      </c>
      <c r="J24">
        <v>36163</v>
      </c>
      <c r="K24">
        <v>0</v>
      </c>
      <c r="L24">
        <v>25</v>
      </c>
      <c r="M24">
        <v>32</v>
      </c>
      <c r="N24">
        <v>1</v>
      </c>
      <c r="O24" t="s">
        <v>20</v>
      </c>
      <c r="P24">
        <v>38199</v>
      </c>
      <c r="Q24">
        <v>9.5</v>
      </c>
      <c r="R24" t="s">
        <v>404</v>
      </c>
      <c r="S24">
        <v>0</v>
      </c>
    </row>
    <row r="25" spans="1:19" x14ac:dyDescent="0.3">
      <c r="A25">
        <v>25</v>
      </c>
      <c r="B25">
        <v>360868122</v>
      </c>
      <c r="C25">
        <v>1054</v>
      </c>
      <c r="D25" t="s">
        <v>131</v>
      </c>
      <c r="E25">
        <v>21</v>
      </c>
      <c r="F25" t="s">
        <v>132</v>
      </c>
      <c r="G25" s="22">
        <v>26994</v>
      </c>
      <c r="H25" t="s">
        <v>18</v>
      </c>
      <c r="I25" t="s">
        <v>19</v>
      </c>
      <c r="J25">
        <v>36164</v>
      </c>
      <c r="K25">
        <v>0</v>
      </c>
      <c r="L25">
        <v>66</v>
      </c>
      <c r="M25">
        <v>53</v>
      </c>
      <c r="N25">
        <v>1</v>
      </c>
      <c r="O25" t="s">
        <v>20</v>
      </c>
      <c r="P25">
        <v>38199</v>
      </c>
      <c r="Q25">
        <v>25</v>
      </c>
      <c r="R25" t="s">
        <v>404</v>
      </c>
      <c r="S25">
        <v>7557.1015271913193</v>
      </c>
    </row>
    <row r="26" spans="1:19" x14ac:dyDescent="0.3">
      <c r="A26">
        <v>26</v>
      </c>
      <c r="B26">
        <v>964089218</v>
      </c>
      <c r="C26">
        <v>1097</v>
      </c>
      <c r="D26" t="s">
        <v>133</v>
      </c>
      <c r="E26">
        <v>108</v>
      </c>
      <c r="F26" t="s">
        <v>134</v>
      </c>
      <c r="G26" s="22">
        <v>26333</v>
      </c>
      <c r="H26" t="s">
        <v>19</v>
      </c>
      <c r="I26" t="s">
        <v>19</v>
      </c>
      <c r="J26">
        <v>36165</v>
      </c>
      <c r="K26">
        <v>0</v>
      </c>
      <c r="L26">
        <v>9</v>
      </c>
      <c r="M26">
        <v>24</v>
      </c>
      <c r="N26">
        <v>1</v>
      </c>
      <c r="O26" t="s">
        <v>20</v>
      </c>
      <c r="P26">
        <v>38199</v>
      </c>
      <c r="Q26">
        <v>14</v>
      </c>
      <c r="R26" t="s">
        <v>404</v>
      </c>
      <c r="S26">
        <v>0</v>
      </c>
    </row>
    <row r="27" spans="1:19" x14ac:dyDescent="0.3">
      <c r="A27">
        <v>27</v>
      </c>
      <c r="B27">
        <v>384162788</v>
      </c>
      <c r="C27">
        <v>1156</v>
      </c>
      <c r="D27" t="s">
        <v>135</v>
      </c>
      <c r="E27">
        <v>87</v>
      </c>
      <c r="F27" t="s">
        <v>136</v>
      </c>
      <c r="G27" s="22">
        <v>25917</v>
      </c>
      <c r="H27" t="s">
        <v>18</v>
      </c>
      <c r="I27" t="s">
        <v>19</v>
      </c>
      <c r="J27">
        <v>36165</v>
      </c>
      <c r="K27">
        <v>0</v>
      </c>
      <c r="L27">
        <v>68</v>
      </c>
      <c r="M27">
        <v>54</v>
      </c>
      <c r="N27">
        <v>1</v>
      </c>
      <c r="O27" t="s">
        <v>20</v>
      </c>
      <c r="P27">
        <v>38199</v>
      </c>
      <c r="Q27">
        <v>15</v>
      </c>
      <c r="R27" t="s">
        <v>404</v>
      </c>
      <c r="S27">
        <v>4594.4367511267656</v>
      </c>
    </row>
    <row r="28" spans="1:19" x14ac:dyDescent="0.3">
      <c r="A28">
        <v>28</v>
      </c>
      <c r="B28">
        <v>749389530</v>
      </c>
      <c r="C28">
        <v>1258</v>
      </c>
      <c r="D28" t="s">
        <v>81</v>
      </c>
      <c r="E28">
        <v>150</v>
      </c>
      <c r="F28" t="s">
        <v>82</v>
      </c>
      <c r="G28" s="22">
        <v>24590</v>
      </c>
      <c r="H28" t="s">
        <v>18</v>
      </c>
      <c r="I28" t="s">
        <v>19</v>
      </c>
      <c r="J28">
        <v>36165</v>
      </c>
      <c r="K28">
        <v>0</v>
      </c>
      <c r="L28">
        <v>70</v>
      </c>
      <c r="M28">
        <v>55</v>
      </c>
      <c r="N28">
        <v>1</v>
      </c>
      <c r="O28" t="s">
        <v>20</v>
      </c>
      <c r="P28">
        <v>38199</v>
      </c>
      <c r="Q28">
        <v>32.451900000000002</v>
      </c>
      <c r="R28" t="s">
        <v>410</v>
      </c>
      <c r="S28">
        <v>10059.052619721328</v>
      </c>
    </row>
    <row r="29" spans="1:19" x14ac:dyDescent="0.3">
      <c r="A29">
        <v>29</v>
      </c>
      <c r="B29">
        <v>571658797</v>
      </c>
      <c r="C29">
        <v>1199</v>
      </c>
      <c r="D29" t="s">
        <v>137</v>
      </c>
      <c r="E29">
        <v>14</v>
      </c>
      <c r="F29" t="s">
        <v>138</v>
      </c>
      <c r="G29" s="22">
        <v>27941</v>
      </c>
      <c r="H29" t="s">
        <v>19</v>
      </c>
      <c r="I29" t="s">
        <v>19</v>
      </c>
      <c r="J29">
        <v>36166</v>
      </c>
      <c r="K29">
        <v>0</v>
      </c>
      <c r="L29">
        <v>11</v>
      </c>
      <c r="M29">
        <v>25</v>
      </c>
      <c r="N29">
        <v>1</v>
      </c>
      <c r="O29" t="s">
        <v>20</v>
      </c>
      <c r="P29">
        <v>38199</v>
      </c>
      <c r="Q29">
        <v>11</v>
      </c>
      <c r="R29" t="s">
        <v>404</v>
      </c>
      <c r="S29">
        <v>0</v>
      </c>
    </row>
    <row r="30" spans="1:19" x14ac:dyDescent="0.3">
      <c r="A30">
        <v>30</v>
      </c>
      <c r="B30">
        <v>535145551</v>
      </c>
      <c r="C30">
        <v>1242</v>
      </c>
      <c r="D30" t="s">
        <v>71</v>
      </c>
      <c r="E30">
        <v>140</v>
      </c>
      <c r="F30" t="s">
        <v>72</v>
      </c>
      <c r="G30" s="22">
        <v>24180</v>
      </c>
      <c r="H30" t="s">
        <v>19</v>
      </c>
      <c r="I30" t="s">
        <v>26</v>
      </c>
      <c r="J30">
        <v>36167</v>
      </c>
      <c r="K30">
        <v>1</v>
      </c>
      <c r="L30">
        <v>54</v>
      </c>
      <c r="M30">
        <v>47</v>
      </c>
      <c r="N30">
        <v>1</v>
      </c>
      <c r="O30" t="s">
        <v>20</v>
      </c>
      <c r="P30">
        <v>38199</v>
      </c>
      <c r="Q30">
        <v>27.139399999999998</v>
      </c>
      <c r="R30" t="s">
        <v>407</v>
      </c>
      <c r="S30">
        <v>8397.2603638155324</v>
      </c>
    </row>
    <row r="31" spans="1:19" x14ac:dyDescent="0.3">
      <c r="A31">
        <v>31</v>
      </c>
      <c r="B31">
        <v>761597760</v>
      </c>
      <c r="C31">
        <v>1140</v>
      </c>
      <c r="D31" t="s">
        <v>139</v>
      </c>
      <c r="E31">
        <v>210</v>
      </c>
      <c r="F31" t="s">
        <v>136</v>
      </c>
      <c r="G31" s="22">
        <v>28861</v>
      </c>
      <c r="H31" t="s">
        <v>18</v>
      </c>
      <c r="I31" t="s">
        <v>19</v>
      </c>
      <c r="J31">
        <v>36167</v>
      </c>
      <c r="K31">
        <v>0</v>
      </c>
      <c r="L31">
        <v>52</v>
      </c>
      <c r="M31">
        <v>46</v>
      </c>
      <c r="N31">
        <v>1</v>
      </c>
      <c r="O31" t="s">
        <v>20</v>
      </c>
      <c r="P31">
        <v>38199</v>
      </c>
      <c r="Q31">
        <v>15</v>
      </c>
      <c r="R31" t="s">
        <v>404</v>
      </c>
      <c r="S31">
        <v>4585.3572770047094</v>
      </c>
    </row>
    <row r="32" spans="1:19" x14ac:dyDescent="0.3">
      <c r="A32">
        <v>32</v>
      </c>
      <c r="B32">
        <v>271438431</v>
      </c>
      <c r="C32">
        <v>1122</v>
      </c>
      <c r="D32" t="s">
        <v>140</v>
      </c>
      <c r="E32">
        <v>184</v>
      </c>
      <c r="F32" t="s">
        <v>126</v>
      </c>
      <c r="G32" s="22">
        <v>27298</v>
      </c>
      <c r="H32" t="s">
        <v>18</v>
      </c>
      <c r="I32" t="s">
        <v>19</v>
      </c>
      <c r="J32">
        <v>36168</v>
      </c>
      <c r="K32">
        <v>0</v>
      </c>
      <c r="L32">
        <v>34</v>
      </c>
      <c r="M32">
        <v>37</v>
      </c>
      <c r="N32">
        <v>1</v>
      </c>
      <c r="O32" t="s">
        <v>20</v>
      </c>
      <c r="P32">
        <v>38199</v>
      </c>
      <c r="Q32">
        <v>9.5</v>
      </c>
      <c r="R32" t="s">
        <v>404</v>
      </c>
      <c r="S32">
        <v>2897.4932140741353</v>
      </c>
    </row>
    <row r="33" spans="1:19" x14ac:dyDescent="0.3">
      <c r="A33">
        <v>33</v>
      </c>
      <c r="B33">
        <v>160739235</v>
      </c>
      <c r="C33">
        <v>1124</v>
      </c>
      <c r="D33" t="s">
        <v>141</v>
      </c>
      <c r="E33">
        <v>135</v>
      </c>
      <c r="F33" t="s">
        <v>126</v>
      </c>
      <c r="G33" s="22">
        <v>26903</v>
      </c>
      <c r="H33" t="s">
        <v>18</v>
      </c>
      <c r="I33" t="s">
        <v>19</v>
      </c>
      <c r="J33">
        <v>36168</v>
      </c>
      <c r="K33">
        <v>0</v>
      </c>
      <c r="L33">
        <v>36</v>
      </c>
      <c r="M33">
        <v>38</v>
      </c>
      <c r="N33">
        <v>1</v>
      </c>
      <c r="O33" t="s">
        <v>20</v>
      </c>
      <c r="P33">
        <v>38199</v>
      </c>
      <c r="Q33">
        <v>9.5</v>
      </c>
      <c r="R33" t="s">
        <v>404</v>
      </c>
      <c r="S33">
        <v>2898.2279956713901</v>
      </c>
    </row>
    <row r="34" spans="1:19" x14ac:dyDescent="0.3">
      <c r="A34">
        <v>34</v>
      </c>
      <c r="B34">
        <v>586486572</v>
      </c>
      <c r="C34">
        <v>1285</v>
      </c>
      <c r="D34" t="s">
        <v>364</v>
      </c>
      <c r="E34">
        <v>85</v>
      </c>
      <c r="F34" t="s">
        <v>365</v>
      </c>
      <c r="G34" s="22">
        <v>24917</v>
      </c>
      <c r="H34" t="s">
        <v>18</v>
      </c>
      <c r="I34" t="s">
        <v>26</v>
      </c>
      <c r="J34">
        <v>36168</v>
      </c>
      <c r="K34">
        <v>0</v>
      </c>
      <c r="L34">
        <v>97</v>
      </c>
      <c r="M34">
        <v>68</v>
      </c>
      <c r="N34">
        <v>1</v>
      </c>
      <c r="O34" t="s">
        <v>20</v>
      </c>
      <c r="P34">
        <v>38199</v>
      </c>
      <c r="Q34">
        <v>9</v>
      </c>
      <c r="R34" t="s">
        <v>414</v>
      </c>
      <c r="S34">
        <v>2798.0128149005823</v>
      </c>
    </row>
    <row r="35" spans="1:19" x14ac:dyDescent="0.3">
      <c r="A35">
        <v>35</v>
      </c>
      <c r="B35">
        <v>337752649</v>
      </c>
      <c r="C35">
        <v>1283</v>
      </c>
      <c r="D35" t="s">
        <v>366</v>
      </c>
      <c r="E35">
        <v>85</v>
      </c>
      <c r="F35" t="s">
        <v>367</v>
      </c>
      <c r="G35" s="22">
        <v>24581</v>
      </c>
      <c r="H35" t="s">
        <v>19</v>
      </c>
      <c r="I35" t="s">
        <v>19</v>
      </c>
      <c r="J35">
        <v>36168</v>
      </c>
      <c r="K35">
        <v>0</v>
      </c>
      <c r="L35">
        <v>95</v>
      </c>
      <c r="M35">
        <v>67</v>
      </c>
      <c r="N35">
        <v>1</v>
      </c>
      <c r="O35" t="s">
        <v>20</v>
      </c>
      <c r="P35">
        <v>38199</v>
      </c>
      <c r="Q35">
        <v>9.5</v>
      </c>
      <c r="R35" t="s">
        <v>414</v>
      </c>
      <c r="S35">
        <v>2952.8153235561822</v>
      </c>
    </row>
    <row r="36" spans="1:19" x14ac:dyDescent="0.3">
      <c r="A36">
        <v>36</v>
      </c>
      <c r="B36">
        <v>113695504</v>
      </c>
      <c r="C36">
        <v>1183</v>
      </c>
      <c r="D36" t="s">
        <v>142</v>
      </c>
      <c r="E36">
        <v>38</v>
      </c>
      <c r="F36" t="s">
        <v>138</v>
      </c>
      <c r="G36" s="22">
        <v>24895</v>
      </c>
      <c r="H36" t="s">
        <v>19</v>
      </c>
      <c r="I36" t="s">
        <v>26</v>
      </c>
      <c r="J36">
        <v>36168</v>
      </c>
      <c r="K36">
        <v>0</v>
      </c>
      <c r="L36">
        <v>95</v>
      </c>
      <c r="M36">
        <v>67</v>
      </c>
      <c r="N36">
        <v>1</v>
      </c>
      <c r="O36" t="s">
        <v>20</v>
      </c>
      <c r="P36">
        <v>38199</v>
      </c>
      <c r="Q36">
        <v>11</v>
      </c>
      <c r="R36" t="s">
        <v>404</v>
      </c>
      <c r="S36">
        <v>3380.2832190907234</v>
      </c>
    </row>
    <row r="37" spans="1:19" x14ac:dyDescent="0.3">
      <c r="A37">
        <v>37</v>
      </c>
      <c r="B37">
        <v>276751903</v>
      </c>
      <c r="C37">
        <v>1226</v>
      </c>
      <c r="D37" t="s">
        <v>143</v>
      </c>
      <c r="E37">
        <v>7</v>
      </c>
      <c r="F37" t="s">
        <v>111</v>
      </c>
      <c r="G37" s="22">
        <v>29389</v>
      </c>
      <c r="H37" t="s">
        <v>18</v>
      </c>
      <c r="I37" t="s">
        <v>19</v>
      </c>
      <c r="J37">
        <v>36169</v>
      </c>
      <c r="K37">
        <v>0</v>
      </c>
      <c r="L37">
        <v>38</v>
      </c>
      <c r="M37">
        <v>39</v>
      </c>
      <c r="N37">
        <v>1</v>
      </c>
      <c r="O37" t="s">
        <v>20</v>
      </c>
      <c r="P37">
        <v>38199</v>
      </c>
      <c r="Q37">
        <v>12.45</v>
      </c>
      <c r="R37" t="s">
        <v>404</v>
      </c>
      <c r="S37">
        <v>0</v>
      </c>
    </row>
    <row r="38" spans="1:19" x14ac:dyDescent="0.3">
      <c r="A38">
        <v>38</v>
      </c>
      <c r="B38">
        <v>630184120</v>
      </c>
      <c r="C38">
        <v>1065</v>
      </c>
      <c r="D38" t="s">
        <v>144</v>
      </c>
      <c r="E38">
        <v>21</v>
      </c>
      <c r="F38" t="s">
        <v>119</v>
      </c>
      <c r="G38" s="22">
        <v>28923</v>
      </c>
      <c r="H38" t="s">
        <v>18</v>
      </c>
      <c r="I38" t="s">
        <v>19</v>
      </c>
      <c r="J38">
        <v>36169</v>
      </c>
      <c r="K38">
        <v>0</v>
      </c>
      <c r="L38">
        <v>77</v>
      </c>
      <c r="M38">
        <v>58</v>
      </c>
      <c r="N38">
        <v>1</v>
      </c>
      <c r="O38" t="s">
        <v>20</v>
      </c>
      <c r="P38">
        <v>38199</v>
      </c>
      <c r="Q38">
        <v>25</v>
      </c>
      <c r="R38" t="s">
        <v>404</v>
      </c>
      <c r="S38">
        <v>7568.3740194368911</v>
      </c>
    </row>
    <row r="39" spans="1:19" x14ac:dyDescent="0.3">
      <c r="A39">
        <v>39</v>
      </c>
      <c r="B39">
        <v>545337468</v>
      </c>
      <c r="C39">
        <v>1108</v>
      </c>
      <c r="D39" t="s">
        <v>145</v>
      </c>
      <c r="E39">
        <v>182</v>
      </c>
      <c r="F39" t="s">
        <v>134</v>
      </c>
      <c r="G39" s="22">
        <v>27382</v>
      </c>
      <c r="H39" t="s">
        <v>18</v>
      </c>
      <c r="I39" t="s">
        <v>19</v>
      </c>
      <c r="J39">
        <v>36170</v>
      </c>
      <c r="K39">
        <v>0</v>
      </c>
      <c r="L39">
        <v>20</v>
      </c>
      <c r="M39">
        <v>30</v>
      </c>
      <c r="N39">
        <v>1</v>
      </c>
      <c r="O39" t="s">
        <v>20</v>
      </c>
      <c r="P39">
        <v>38199</v>
      </c>
      <c r="Q39">
        <v>14</v>
      </c>
      <c r="R39" t="s">
        <v>404</v>
      </c>
      <c r="S39">
        <v>0</v>
      </c>
    </row>
    <row r="40" spans="1:19" x14ac:dyDescent="0.3">
      <c r="A40">
        <v>40</v>
      </c>
      <c r="B40">
        <v>713403643</v>
      </c>
      <c r="C40">
        <v>1167</v>
      </c>
      <c r="D40" t="s">
        <v>146</v>
      </c>
      <c r="E40">
        <v>159</v>
      </c>
      <c r="F40" t="s">
        <v>128</v>
      </c>
      <c r="G40" s="22">
        <v>28992</v>
      </c>
      <c r="H40" t="s">
        <v>19</v>
      </c>
      <c r="I40" t="s">
        <v>26</v>
      </c>
      <c r="J40">
        <v>36170</v>
      </c>
      <c r="K40">
        <v>0</v>
      </c>
      <c r="L40">
        <v>79</v>
      </c>
      <c r="M40">
        <v>59</v>
      </c>
      <c r="N40">
        <v>1</v>
      </c>
      <c r="O40" t="s">
        <v>20</v>
      </c>
      <c r="P40">
        <v>38199</v>
      </c>
      <c r="Q40">
        <v>10</v>
      </c>
      <c r="R40" t="s">
        <v>404</v>
      </c>
      <c r="S40">
        <v>3067.0708560453704</v>
      </c>
    </row>
    <row r="41" spans="1:19" x14ac:dyDescent="0.3">
      <c r="A41">
        <v>41</v>
      </c>
      <c r="B41">
        <v>885055826</v>
      </c>
      <c r="C41">
        <v>1269</v>
      </c>
      <c r="D41" t="s">
        <v>326</v>
      </c>
      <c r="E41">
        <v>200</v>
      </c>
      <c r="F41" t="s">
        <v>327</v>
      </c>
      <c r="G41" s="22">
        <v>24216</v>
      </c>
      <c r="H41" t="s">
        <v>19</v>
      </c>
      <c r="I41" t="s">
        <v>19</v>
      </c>
      <c r="J41">
        <v>36170</v>
      </c>
      <c r="K41">
        <v>1</v>
      </c>
      <c r="L41">
        <v>81</v>
      </c>
      <c r="M41">
        <v>60</v>
      </c>
      <c r="N41">
        <v>1</v>
      </c>
      <c r="O41" t="s">
        <v>20</v>
      </c>
      <c r="P41">
        <v>38199</v>
      </c>
      <c r="Q41">
        <v>21.634599999999999</v>
      </c>
      <c r="R41" t="s">
        <v>412</v>
      </c>
      <c r="S41">
        <v>6714.2150809370096</v>
      </c>
    </row>
    <row r="42" spans="1:19" x14ac:dyDescent="0.3">
      <c r="A42">
        <v>42</v>
      </c>
      <c r="B42">
        <v>441044382</v>
      </c>
      <c r="C42">
        <v>1253</v>
      </c>
      <c r="D42" t="s">
        <v>83</v>
      </c>
      <c r="E42">
        <v>109</v>
      </c>
      <c r="F42" t="s">
        <v>84</v>
      </c>
      <c r="G42" s="22">
        <v>24120</v>
      </c>
      <c r="H42" t="s">
        <v>18</v>
      </c>
      <c r="I42" t="s">
        <v>26</v>
      </c>
      <c r="J42">
        <v>36172</v>
      </c>
      <c r="K42">
        <v>1</v>
      </c>
      <c r="L42">
        <v>65</v>
      </c>
      <c r="M42">
        <v>52</v>
      </c>
      <c r="N42">
        <v>1</v>
      </c>
      <c r="O42" t="s">
        <v>20</v>
      </c>
      <c r="P42">
        <v>38199</v>
      </c>
      <c r="Q42">
        <v>50.480800000000002</v>
      </c>
      <c r="R42" t="s">
        <v>410</v>
      </c>
      <c r="S42">
        <v>15638.704842464147</v>
      </c>
    </row>
    <row r="43" spans="1:19" x14ac:dyDescent="0.3">
      <c r="A43">
        <v>43</v>
      </c>
      <c r="B43">
        <v>718299860</v>
      </c>
      <c r="C43">
        <v>1194</v>
      </c>
      <c r="D43" t="s">
        <v>147</v>
      </c>
      <c r="E43">
        <v>74</v>
      </c>
      <c r="F43" t="s">
        <v>138</v>
      </c>
      <c r="G43" s="22">
        <v>23007</v>
      </c>
      <c r="H43" t="s">
        <v>19</v>
      </c>
      <c r="I43" t="s">
        <v>19</v>
      </c>
      <c r="J43">
        <v>36173</v>
      </c>
      <c r="K43">
        <v>0</v>
      </c>
      <c r="L43">
        <v>6</v>
      </c>
      <c r="M43">
        <v>23</v>
      </c>
      <c r="N43">
        <v>1</v>
      </c>
      <c r="O43" t="s">
        <v>20</v>
      </c>
      <c r="P43">
        <v>38199</v>
      </c>
      <c r="Q43">
        <v>11</v>
      </c>
      <c r="R43" t="s">
        <v>404</v>
      </c>
      <c r="S43">
        <v>0</v>
      </c>
    </row>
    <row r="44" spans="1:19" x14ac:dyDescent="0.3">
      <c r="A44">
        <v>44</v>
      </c>
      <c r="B44">
        <v>685233686</v>
      </c>
      <c r="C44">
        <v>1232</v>
      </c>
      <c r="D44" t="s">
        <v>308</v>
      </c>
      <c r="E44">
        <v>148</v>
      </c>
      <c r="F44" t="s">
        <v>309</v>
      </c>
      <c r="G44" s="22">
        <v>21477</v>
      </c>
      <c r="H44" t="s">
        <v>18</v>
      </c>
      <c r="I44" t="s">
        <v>19</v>
      </c>
      <c r="J44">
        <v>36173</v>
      </c>
      <c r="K44">
        <v>0</v>
      </c>
      <c r="L44">
        <v>44</v>
      </c>
      <c r="M44">
        <v>42</v>
      </c>
      <c r="N44">
        <v>1</v>
      </c>
      <c r="O44" t="s">
        <v>20</v>
      </c>
      <c r="P44">
        <v>38378.38689814815</v>
      </c>
      <c r="Q44">
        <v>23.557700000000001</v>
      </c>
      <c r="R44" t="s">
        <v>406</v>
      </c>
      <c r="S44">
        <v>7280.767987180926</v>
      </c>
    </row>
    <row r="45" spans="1:19" x14ac:dyDescent="0.3">
      <c r="A45">
        <v>45</v>
      </c>
      <c r="B45">
        <v>295971920</v>
      </c>
      <c r="C45">
        <v>1135</v>
      </c>
      <c r="D45" t="s">
        <v>148</v>
      </c>
      <c r="E45">
        <v>210</v>
      </c>
      <c r="F45" t="s">
        <v>136</v>
      </c>
      <c r="G45" s="22">
        <v>29063</v>
      </c>
      <c r="H45" t="s">
        <v>18</v>
      </c>
      <c r="I45" t="s">
        <v>19</v>
      </c>
      <c r="J45">
        <v>36173</v>
      </c>
      <c r="K45">
        <v>0</v>
      </c>
      <c r="L45">
        <v>47</v>
      </c>
      <c r="M45">
        <v>43</v>
      </c>
      <c r="N45">
        <v>1</v>
      </c>
      <c r="O45" t="s">
        <v>20</v>
      </c>
      <c r="P45">
        <v>38199</v>
      </c>
      <c r="Q45">
        <v>15</v>
      </c>
      <c r="R45" t="s">
        <v>404</v>
      </c>
      <c r="S45">
        <v>4582.4937922937124</v>
      </c>
    </row>
    <row r="46" spans="1:19" x14ac:dyDescent="0.3">
      <c r="A46">
        <v>46</v>
      </c>
      <c r="B46">
        <v>95958330</v>
      </c>
      <c r="C46">
        <v>1033</v>
      </c>
      <c r="D46" t="s">
        <v>100</v>
      </c>
      <c r="E46">
        <v>6</v>
      </c>
      <c r="F46" t="s">
        <v>101</v>
      </c>
      <c r="G46" s="22">
        <v>28297</v>
      </c>
      <c r="H46" t="s">
        <v>18</v>
      </c>
      <c r="I46" t="s">
        <v>19</v>
      </c>
      <c r="J46">
        <v>36173</v>
      </c>
      <c r="K46">
        <v>0</v>
      </c>
      <c r="L46">
        <v>45</v>
      </c>
      <c r="M46">
        <v>42</v>
      </c>
      <c r="N46">
        <v>1</v>
      </c>
      <c r="O46" t="s">
        <v>20</v>
      </c>
      <c r="P46">
        <v>38199</v>
      </c>
      <c r="Q46">
        <v>14.4231</v>
      </c>
      <c r="R46" t="s">
        <v>401</v>
      </c>
      <c r="S46">
        <v>0</v>
      </c>
    </row>
    <row r="47" spans="1:19" x14ac:dyDescent="0.3">
      <c r="A47">
        <v>47</v>
      </c>
      <c r="B47">
        <v>332040978</v>
      </c>
      <c r="C47">
        <v>1237</v>
      </c>
      <c r="D47" t="s">
        <v>73</v>
      </c>
      <c r="E47">
        <v>30</v>
      </c>
      <c r="F47" t="s">
        <v>74</v>
      </c>
      <c r="G47" s="22">
        <v>25068</v>
      </c>
      <c r="H47" t="s">
        <v>18</v>
      </c>
      <c r="I47" t="s">
        <v>19</v>
      </c>
      <c r="J47">
        <v>36174</v>
      </c>
      <c r="K47">
        <v>0</v>
      </c>
      <c r="L47">
        <v>49</v>
      </c>
      <c r="M47">
        <v>44</v>
      </c>
      <c r="N47">
        <v>1</v>
      </c>
      <c r="O47" t="s">
        <v>20</v>
      </c>
      <c r="P47">
        <v>38199</v>
      </c>
      <c r="Q47">
        <v>18.269200000000001</v>
      </c>
      <c r="R47" t="s">
        <v>407</v>
      </c>
      <c r="S47">
        <v>0</v>
      </c>
    </row>
    <row r="48" spans="1:19" x14ac:dyDescent="0.3">
      <c r="A48">
        <v>48</v>
      </c>
      <c r="B48">
        <v>857651804</v>
      </c>
      <c r="C48">
        <v>1178</v>
      </c>
      <c r="D48" t="s">
        <v>149</v>
      </c>
      <c r="E48">
        <v>38</v>
      </c>
      <c r="F48" t="s">
        <v>138</v>
      </c>
      <c r="G48" s="22">
        <v>25421</v>
      </c>
      <c r="H48" t="s">
        <v>18</v>
      </c>
      <c r="I48" t="s">
        <v>19</v>
      </c>
      <c r="J48">
        <v>36175</v>
      </c>
      <c r="K48">
        <v>0</v>
      </c>
      <c r="L48">
        <v>90</v>
      </c>
      <c r="M48">
        <v>65</v>
      </c>
      <c r="N48">
        <v>1</v>
      </c>
      <c r="O48" t="s">
        <v>20</v>
      </c>
      <c r="P48">
        <v>38199</v>
      </c>
      <c r="Q48">
        <v>11</v>
      </c>
      <c r="R48" t="s">
        <v>404</v>
      </c>
      <c r="S48">
        <v>3378.2598194961915</v>
      </c>
    </row>
    <row r="49" spans="1:19" x14ac:dyDescent="0.3">
      <c r="A49">
        <v>49</v>
      </c>
      <c r="B49">
        <v>553069203</v>
      </c>
      <c r="C49">
        <v>1280</v>
      </c>
      <c r="D49" t="s">
        <v>42</v>
      </c>
      <c r="E49">
        <v>218</v>
      </c>
      <c r="F49" t="s">
        <v>43</v>
      </c>
      <c r="G49" s="22">
        <v>24156</v>
      </c>
      <c r="H49" t="s">
        <v>19</v>
      </c>
      <c r="I49" t="s">
        <v>19</v>
      </c>
      <c r="J49">
        <v>36175</v>
      </c>
      <c r="K49">
        <v>1</v>
      </c>
      <c r="L49">
        <v>92</v>
      </c>
      <c r="M49">
        <v>66</v>
      </c>
      <c r="N49">
        <v>1</v>
      </c>
      <c r="O49" t="s">
        <v>20</v>
      </c>
      <c r="P49">
        <v>38199</v>
      </c>
      <c r="Q49">
        <v>20.432700000000001</v>
      </c>
      <c r="R49" t="s">
        <v>413</v>
      </c>
      <c r="S49">
        <v>6348.8689146823999</v>
      </c>
    </row>
    <row r="50" spans="1:19" x14ac:dyDescent="0.3">
      <c r="A50">
        <v>50</v>
      </c>
      <c r="B50">
        <v>351069889</v>
      </c>
      <c r="C50">
        <v>1119</v>
      </c>
      <c r="D50" t="s">
        <v>150</v>
      </c>
      <c r="E50">
        <v>184</v>
      </c>
      <c r="F50" t="s">
        <v>126</v>
      </c>
      <c r="G50" s="22">
        <v>26787</v>
      </c>
      <c r="H50" t="s">
        <v>18</v>
      </c>
      <c r="I50" t="s">
        <v>26</v>
      </c>
      <c r="J50">
        <v>36175</v>
      </c>
      <c r="K50">
        <v>0</v>
      </c>
      <c r="L50">
        <v>31</v>
      </c>
      <c r="M50">
        <v>35</v>
      </c>
      <c r="N50">
        <v>1</v>
      </c>
      <c r="O50" t="s">
        <v>20</v>
      </c>
      <c r="P50">
        <v>38199</v>
      </c>
      <c r="Q50">
        <v>9.5</v>
      </c>
      <c r="R50" t="s">
        <v>404</v>
      </c>
      <c r="S50">
        <v>0</v>
      </c>
    </row>
    <row r="51" spans="1:19" x14ac:dyDescent="0.3">
      <c r="A51">
        <v>51</v>
      </c>
      <c r="B51">
        <v>370989364</v>
      </c>
      <c r="C51">
        <v>1060</v>
      </c>
      <c r="D51" t="s">
        <v>151</v>
      </c>
      <c r="E51">
        <v>21</v>
      </c>
      <c r="F51" t="s">
        <v>152</v>
      </c>
      <c r="G51" s="22">
        <v>28395</v>
      </c>
      <c r="H51" t="s">
        <v>19</v>
      </c>
      <c r="I51" t="s">
        <v>19</v>
      </c>
      <c r="J51">
        <v>36176</v>
      </c>
      <c r="K51">
        <v>0</v>
      </c>
      <c r="L51">
        <v>72</v>
      </c>
      <c r="M51">
        <v>56</v>
      </c>
      <c r="N51">
        <v>1</v>
      </c>
      <c r="O51" t="s">
        <v>20</v>
      </c>
      <c r="P51">
        <v>38199</v>
      </c>
      <c r="Q51">
        <v>25</v>
      </c>
      <c r="R51" t="s">
        <v>404</v>
      </c>
      <c r="S51">
        <v>7563.2646631619264</v>
      </c>
    </row>
    <row r="52" spans="1:19" x14ac:dyDescent="0.3">
      <c r="A52">
        <v>52</v>
      </c>
      <c r="B52">
        <v>275962311</v>
      </c>
      <c r="C52">
        <v>1162</v>
      </c>
      <c r="D52" t="s">
        <v>153</v>
      </c>
      <c r="E52">
        <v>123</v>
      </c>
      <c r="F52" t="s">
        <v>128</v>
      </c>
      <c r="G52" s="22">
        <v>27463</v>
      </c>
      <c r="H52" t="s">
        <v>18</v>
      </c>
      <c r="I52" t="s">
        <v>19</v>
      </c>
      <c r="J52">
        <v>36176</v>
      </c>
      <c r="K52">
        <v>0</v>
      </c>
      <c r="L52">
        <v>74</v>
      </c>
      <c r="M52">
        <v>57</v>
      </c>
      <c r="N52">
        <v>1</v>
      </c>
      <c r="O52" t="s">
        <v>20</v>
      </c>
      <c r="P52">
        <v>38199</v>
      </c>
      <c r="Q52">
        <v>10</v>
      </c>
      <c r="R52" t="s">
        <v>404</v>
      </c>
      <c r="S52">
        <v>3065.2061280543121</v>
      </c>
    </row>
    <row r="53" spans="1:19" x14ac:dyDescent="0.3">
      <c r="A53">
        <v>53</v>
      </c>
      <c r="B53">
        <v>36151748</v>
      </c>
      <c r="C53">
        <v>1221</v>
      </c>
      <c r="D53" t="s">
        <v>154</v>
      </c>
      <c r="E53">
        <v>18</v>
      </c>
      <c r="F53" t="s">
        <v>111</v>
      </c>
      <c r="G53" s="22">
        <v>27424</v>
      </c>
      <c r="H53" t="s">
        <v>19</v>
      </c>
      <c r="I53" t="s">
        <v>19</v>
      </c>
      <c r="J53">
        <v>36176</v>
      </c>
      <c r="K53">
        <v>0</v>
      </c>
      <c r="L53">
        <v>33</v>
      </c>
      <c r="M53">
        <v>36</v>
      </c>
      <c r="N53">
        <v>1</v>
      </c>
      <c r="O53" t="s">
        <v>20</v>
      </c>
      <c r="P53">
        <v>38199</v>
      </c>
      <c r="Q53">
        <v>12.45</v>
      </c>
      <c r="R53" t="s">
        <v>404</v>
      </c>
      <c r="S53">
        <v>0</v>
      </c>
    </row>
    <row r="54" spans="1:19" x14ac:dyDescent="0.3">
      <c r="A54">
        <v>54</v>
      </c>
      <c r="B54">
        <v>540688287</v>
      </c>
      <c r="C54">
        <v>1264</v>
      </c>
      <c r="D54" t="s">
        <v>16</v>
      </c>
      <c r="E54">
        <v>90</v>
      </c>
      <c r="F54" t="s">
        <v>17</v>
      </c>
      <c r="G54" s="22">
        <v>29370</v>
      </c>
      <c r="H54" t="s">
        <v>18</v>
      </c>
      <c r="I54" t="s">
        <v>19</v>
      </c>
      <c r="J54">
        <v>36177</v>
      </c>
      <c r="K54">
        <v>0</v>
      </c>
      <c r="L54">
        <v>76</v>
      </c>
      <c r="M54">
        <v>58</v>
      </c>
      <c r="N54">
        <v>1</v>
      </c>
      <c r="O54" t="s">
        <v>20</v>
      </c>
      <c r="P54">
        <v>38199</v>
      </c>
      <c r="Q54">
        <v>16.826899999999998</v>
      </c>
      <c r="R54" t="s">
        <v>411</v>
      </c>
      <c r="S54">
        <v>5219.278783858811</v>
      </c>
    </row>
    <row r="55" spans="1:19" x14ac:dyDescent="0.3">
      <c r="A55">
        <v>55</v>
      </c>
      <c r="B55">
        <v>568596888</v>
      </c>
      <c r="C55">
        <v>1103</v>
      </c>
      <c r="D55" t="s">
        <v>155</v>
      </c>
      <c r="E55">
        <v>143</v>
      </c>
      <c r="F55" t="s">
        <v>134</v>
      </c>
      <c r="G55" s="22">
        <v>23697</v>
      </c>
      <c r="H55" t="s">
        <v>18</v>
      </c>
      <c r="I55" t="s">
        <v>19</v>
      </c>
      <c r="J55">
        <v>36177</v>
      </c>
      <c r="K55">
        <v>0</v>
      </c>
      <c r="L55">
        <v>15</v>
      </c>
      <c r="M55">
        <v>27</v>
      </c>
      <c r="N55">
        <v>1</v>
      </c>
      <c r="O55" t="s">
        <v>20</v>
      </c>
      <c r="P55">
        <v>38199</v>
      </c>
      <c r="Q55">
        <v>14</v>
      </c>
      <c r="R55" t="s">
        <v>404</v>
      </c>
      <c r="S55">
        <v>0</v>
      </c>
    </row>
    <row r="56" spans="1:19" x14ac:dyDescent="0.3">
      <c r="A56">
        <v>56</v>
      </c>
      <c r="B56">
        <v>918737118</v>
      </c>
      <c r="C56">
        <v>1146</v>
      </c>
      <c r="D56" t="s">
        <v>156</v>
      </c>
      <c r="E56">
        <v>210</v>
      </c>
      <c r="F56" t="s">
        <v>136</v>
      </c>
      <c r="G56" s="22">
        <v>27785</v>
      </c>
      <c r="H56" t="s">
        <v>18</v>
      </c>
      <c r="I56" t="s">
        <v>19</v>
      </c>
      <c r="J56">
        <v>36178</v>
      </c>
      <c r="K56">
        <v>0</v>
      </c>
      <c r="L56">
        <v>58</v>
      </c>
      <c r="M56">
        <v>49</v>
      </c>
      <c r="N56">
        <v>1</v>
      </c>
      <c r="O56" t="s">
        <v>20</v>
      </c>
      <c r="P56">
        <v>38199</v>
      </c>
      <c r="Q56">
        <v>15</v>
      </c>
      <c r="R56" t="s">
        <v>404</v>
      </c>
      <c r="S56">
        <v>4588.7769264470562</v>
      </c>
    </row>
    <row r="57" spans="1:19" x14ac:dyDescent="0.3">
      <c r="A57">
        <v>57</v>
      </c>
      <c r="B57">
        <v>801758002</v>
      </c>
      <c r="C57">
        <v>1205</v>
      </c>
      <c r="D57" t="s">
        <v>157</v>
      </c>
      <c r="E57">
        <v>16</v>
      </c>
      <c r="F57" t="s">
        <v>111</v>
      </c>
      <c r="G57" s="22">
        <v>24499</v>
      </c>
      <c r="H57" t="s">
        <v>19</v>
      </c>
      <c r="I57" t="s">
        <v>19</v>
      </c>
      <c r="J57">
        <v>36178</v>
      </c>
      <c r="K57">
        <v>0</v>
      </c>
      <c r="L57">
        <v>17</v>
      </c>
      <c r="M57">
        <v>28</v>
      </c>
      <c r="N57">
        <v>1</v>
      </c>
      <c r="O57" t="s">
        <v>20</v>
      </c>
      <c r="P57">
        <v>38199</v>
      </c>
      <c r="Q57">
        <v>12.45</v>
      </c>
      <c r="R57" t="s">
        <v>404</v>
      </c>
      <c r="S57">
        <v>0</v>
      </c>
    </row>
    <row r="58" spans="1:19" x14ac:dyDescent="0.3">
      <c r="A58">
        <v>58</v>
      </c>
      <c r="B58">
        <v>415823523</v>
      </c>
      <c r="C58">
        <v>1181</v>
      </c>
      <c r="D58" t="s">
        <v>158</v>
      </c>
      <c r="E58">
        <v>38</v>
      </c>
      <c r="F58" t="s">
        <v>138</v>
      </c>
      <c r="G58" s="22">
        <v>24925</v>
      </c>
      <c r="H58" t="s">
        <v>18</v>
      </c>
      <c r="I58" t="s">
        <v>19</v>
      </c>
      <c r="J58">
        <v>36178</v>
      </c>
      <c r="K58">
        <v>0</v>
      </c>
      <c r="L58">
        <v>93</v>
      </c>
      <c r="M58">
        <v>66</v>
      </c>
      <c r="N58">
        <v>1</v>
      </c>
      <c r="O58" t="s">
        <v>20</v>
      </c>
      <c r="P58">
        <v>38199</v>
      </c>
      <c r="Q58">
        <v>11</v>
      </c>
      <c r="R58" t="s">
        <v>404</v>
      </c>
      <c r="S58">
        <v>3379.4748873748667</v>
      </c>
    </row>
    <row r="59" spans="1:19" x14ac:dyDescent="0.3">
      <c r="A59">
        <v>59</v>
      </c>
      <c r="B59">
        <v>363923697</v>
      </c>
      <c r="C59">
        <v>1248</v>
      </c>
      <c r="D59" t="s">
        <v>53</v>
      </c>
      <c r="E59">
        <v>139</v>
      </c>
      <c r="F59" t="s">
        <v>54</v>
      </c>
      <c r="G59" s="22">
        <v>24204</v>
      </c>
      <c r="H59" t="s">
        <v>19</v>
      </c>
      <c r="I59" t="s">
        <v>26</v>
      </c>
      <c r="J59">
        <v>36179</v>
      </c>
      <c r="K59">
        <v>0</v>
      </c>
      <c r="L59">
        <v>60</v>
      </c>
      <c r="M59">
        <v>50</v>
      </c>
      <c r="N59">
        <v>1</v>
      </c>
      <c r="O59" t="s">
        <v>20</v>
      </c>
      <c r="P59">
        <v>38199</v>
      </c>
      <c r="Q59">
        <v>19</v>
      </c>
      <c r="R59" t="s">
        <v>409</v>
      </c>
      <c r="S59">
        <v>5882.80771215817</v>
      </c>
    </row>
    <row r="60" spans="1:19" x14ac:dyDescent="0.3">
      <c r="A60">
        <v>60</v>
      </c>
      <c r="B60">
        <v>674171828</v>
      </c>
      <c r="C60">
        <v>1189</v>
      </c>
      <c r="D60" t="s">
        <v>159</v>
      </c>
      <c r="E60">
        <v>74</v>
      </c>
      <c r="F60" t="s">
        <v>138</v>
      </c>
      <c r="G60" s="22">
        <v>28042</v>
      </c>
      <c r="H60" t="s">
        <v>19</v>
      </c>
      <c r="I60" t="s">
        <v>19</v>
      </c>
      <c r="J60">
        <v>36180</v>
      </c>
      <c r="K60">
        <v>0</v>
      </c>
      <c r="L60">
        <v>1</v>
      </c>
      <c r="M60">
        <v>20</v>
      </c>
      <c r="N60">
        <v>1</v>
      </c>
      <c r="O60" t="s">
        <v>20</v>
      </c>
      <c r="P60">
        <v>38199</v>
      </c>
      <c r="Q60">
        <v>11</v>
      </c>
      <c r="R60" t="s">
        <v>404</v>
      </c>
      <c r="S60">
        <v>0</v>
      </c>
    </row>
    <row r="61" spans="1:19" x14ac:dyDescent="0.3">
      <c r="A61">
        <v>61</v>
      </c>
      <c r="B61">
        <v>138280935</v>
      </c>
      <c r="C61">
        <v>1130</v>
      </c>
      <c r="D61" t="s">
        <v>160</v>
      </c>
      <c r="E61">
        <v>173</v>
      </c>
      <c r="F61" t="s">
        <v>126</v>
      </c>
      <c r="G61" s="22">
        <v>26987</v>
      </c>
      <c r="H61" t="s">
        <v>19</v>
      </c>
      <c r="I61" t="s">
        <v>26</v>
      </c>
      <c r="J61">
        <v>36180</v>
      </c>
      <c r="K61">
        <v>0</v>
      </c>
      <c r="L61">
        <v>42</v>
      </c>
      <c r="M61">
        <v>41</v>
      </c>
      <c r="N61">
        <v>1</v>
      </c>
      <c r="O61" t="s">
        <v>20</v>
      </c>
      <c r="P61">
        <v>38199</v>
      </c>
      <c r="Q61">
        <v>9.5</v>
      </c>
      <c r="R61" t="s">
        <v>404</v>
      </c>
      <c r="S61">
        <v>2900.4245213092486</v>
      </c>
    </row>
    <row r="62" spans="1:19" x14ac:dyDescent="0.3">
      <c r="A62">
        <v>62</v>
      </c>
      <c r="B62">
        <v>476115505</v>
      </c>
      <c r="C62">
        <v>1114</v>
      </c>
      <c r="D62" t="s">
        <v>161</v>
      </c>
      <c r="E62">
        <v>184</v>
      </c>
      <c r="F62" t="s">
        <v>126</v>
      </c>
      <c r="G62" s="22">
        <v>24610</v>
      </c>
      <c r="H62" t="s">
        <v>19</v>
      </c>
      <c r="I62" t="s">
        <v>19</v>
      </c>
      <c r="J62">
        <v>36182</v>
      </c>
      <c r="K62">
        <v>0</v>
      </c>
      <c r="L62">
        <v>26</v>
      </c>
      <c r="M62">
        <v>33</v>
      </c>
      <c r="N62">
        <v>1</v>
      </c>
      <c r="O62" t="s">
        <v>20</v>
      </c>
      <c r="P62">
        <v>38199</v>
      </c>
      <c r="Q62">
        <v>9.5</v>
      </c>
      <c r="R62" t="s">
        <v>404</v>
      </c>
      <c r="S62">
        <v>0</v>
      </c>
    </row>
    <row r="63" spans="1:19" x14ac:dyDescent="0.3">
      <c r="A63">
        <v>63</v>
      </c>
      <c r="B63">
        <v>502058701</v>
      </c>
      <c r="C63">
        <v>1157</v>
      </c>
      <c r="D63" t="s">
        <v>162</v>
      </c>
      <c r="E63">
        <v>87</v>
      </c>
      <c r="F63" t="s">
        <v>136</v>
      </c>
      <c r="G63" s="22">
        <v>28658</v>
      </c>
      <c r="H63" t="s">
        <v>18</v>
      </c>
      <c r="I63" t="s">
        <v>19</v>
      </c>
      <c r="J63">
        <v>36183</v>
      </c>
      <c r="K63">
        <v>0</v>
      </c>
      <c r="L63">
        <v>69</v>
      </c>
      <c r="M63">
        <v>54</v>
      </c>
      <c r="N63">
        <v>1</v>
      </c>
      <c r="O63" t="s">
        <v>20</v>
      </c>
      <c r="P63">
        <v>38199</v>
      </c>
      <c r="Q63">
        <v>15</v>
      </c>
      <c r="R63" t="s">
        <v>404</v>
      </c>
      <c r="S63">
        <v>4595.0000384276245</v>
      </c>
    </row>
    <row r="64" spans="1:19" x14ac:dyDescent="0.3">
      <c r="A64">
        <v>64</v>
      </c>
      <c r="B64">
        <v>7201901</v>
      </c>
      <c r="C64">
        <v>1055</v>
      </c>
      <c r="D64" t="s">
        <v>163</v>
      </c>
      <c r="E64">
        <v>21</v>
      </c>
      <c r="F64" t="s">
        <v>132</v>
      </c>
      <c r="G64" s="22">
        <v>27162</v>
      </c>
      <c r="H64" t="s">
        <v>19</v>
      </c>
      <c r="I64" t="s">
        <v>19</v>
      </c>
      <c r="J64">
        <v>36183</v>
      </c>
      <c r="K64">
        <v>0</v>
      </c>
      <c r="L64">
        <v>67</v>
      </c>
      <c r="M64">
        <v>53</v>
      </c>
      <c r="N64">
        <v>1</v>
      </c>
      <c r="O64" t="s">
        <v>20</v>
      </c>
      <c r="P64">
        <v>38199</v>
      </c>
      <c r="Q64">
        <v>25</v>
      </c>
      <c r="R64" t="s">
        <v>404</v>
      </c>
      <c r="S64">
        <v>7558.1311490842781</v>
      </c>
    </row>
    <row r="65" spans="1:19" x14ac:dyDescent="0.3">
      <c r="A65">
        <v>65</v>
      </c>
      <c r="B65">
        <v>97728960</v>
      </c>
      <c r="C65">
        <v>1098</v>
      </c>
      <c r="D65" t="s">
        <v>164</v>
      </c>
      <c r="E65">
        <v>143</v>
      </c>
      <c r="F65" t="s">
        <v>134</v>
      </c>
      <c r="G65" s="22">
        <v>20912</v>
      </c>
      <c r="H65" t="s">
        <v>19</v>
      </c>
      <c r="I65" t="s">
        <v>19</v>
      </c>
      <c r="J65">
        <v>36184</v>
      </c>
      <c r="K65">
        <v>0</v>
      </c>
      <c r="L65">
        <v>10</v>
      </c>
      <c r="M65">
        <v>25</v>
      </c>
      <c r="N65">
        <v>1</v>
      </c>
      <c r="O65" t="s">
        <v>20</v>
      </c>
      <c r="P65">
        <v>38199</v>
      </c>
      <c r="Q65">
        <v>14</v>
      </c>
      <c r="R65" t="s">
        <v>404</v>
      </c>
      <c r="S65">
        <v>0</v>
      </c>
    </row>
    <row r="66" spans="1:19" x14ac:dyDescent="0.3">
      <c r="A66">
        <v>66</v>
      </c>
      <c r="B66">
        <v>525932996</v>
      </c>
      <c r="C66">
        <v>1259</v>
      </c>
      <c r="D66" t="s">
        <v>85</v>
      </c>
      <c r="E66">
        <v>42</v>
      </c>
      <c r="F66" t="s">
        <v>86</v>
      </c>
      <c r="G66" s="22">
        <v>27456</v>
      </c>
      <c r="H66" t="s">
        <v>19</v>
      </c>
      <c r="I66" t="s">
        <v>26</v>
      </c>
      <c r="J66">
        <v>36184</v>
      </c>
      <c r="K66">
        <v>1</v>
      </c>
      <c r="L66">
        <v>71</v>
      </c>
      <c r="M66">
        <v>55</v>
      </c>
      <c r="N66">
        <v>1</v>
      </c>
      <c r="O66" t="s">
        <v>20</v>
      </c>
      <c r="P66">
        <v>38199</v>
      </c>
      <c r="Q66">
        <v>27.4038</v>
      </c>
      <c r="R66" t="s">
        <v>410</v>
      </c>
      <c r="S66">
        <v>8495.2485102729861</v>
      </c>
    </row>
    <row r="67" spans="1:19" x14ac:dyDescent="0.3">
      <c r="A67">
        <v>67</v>
      </c>
      <c r="B67">
        <v>843479922</v>
      </c>
      <c r="C67">
        <v>1200</v>
      </c>
      <c r="D67" t="s">
        <v>165</v>
      </c>
      <c r="E67">
        <v>14</v>
      </c>
      <c r="F67" t="s">
        <v>138</v>
      </c>
      <c r="G67" s="22">
        <v>25462</v>
      </c>
      <c r="H67" t="s">
        <v>18</v>
      </c>
      <c r="I67" t="s">
        <v>19</v>
      </c>
      <c r="J67">
        <v>36185</v>
      </c>
      <c r="K67">
        <v>0</v>
      </c>
      <c r="L67">
        <v>12</v>
      </c>
      <c r="M67">
        <v>26</v>
      </c>
      <c r="N67">
        <v>1</v>
      </c>
      <c r="O67" t="s">
        <v>20</v>
      </c>
      <c r="P67">
        <v>38199</v>
      </c>
      <c r="Q67">
        <v>11</v>
      </c>
      <c r="R67" t="s">
        <v>404</v>
      </c>
      <c r="S67">
        <v>0</v>
      </c>
    </row>
    <row r="68" spans="1:19" x14ac:dyDescent="0.3">
      <c r="A68">
        <v>68</v>
      </c>
      <c r="B68">
        <v>370487086</v>
      </c>
      <c r="C68">
        <v>1141</v>
      </c>
      <c r="D68" t="s">
        <v>166</v>
      </c>
      <c r="E68">
        <v>210</v>
      </c>
      <c r="F68" t="s">
        <v>136</v>
      </c>
      <c r="G68" s="22">
        <v>25877</v>
      </c>
      <c r="H68" t="s">
        <v>19</v>
      </c>
      <c r="I68" t="s">
        <v>19</v>
      </c>
      <c r="J68">
        <v>36185</v>
      </c>
      <c r="K68">
        <v>0</v>
      </c>
      <c r="L68">
        <v>53</v>
      </c>
      <c r="M68">
        <v>46</v>
      </c>
      <c r="N68">
        <v>1</v>
      </c>
      <c r="O68" t="s">
        <v>20</v>
      </c>
      <c r="P68">
        <v>38199</v>
      </c>
      <c r="Q68">
        <v>15</v>
      </c>
      <c r="R68" t="s">
        <v>404</v>
      </c>
      <c r="S68">
        <v>4585.9284666273215</v>
      </c>
    </row>
    <row r="69" spans="1:19" x14ac:dyDescent="0.3">
      <c r="A69">
        <v>69</v>
      </c>
      <c r="B69">
        <v>54759846</v>
      </c>
      <c r="C69">
        <v>1184</v>
      </c>
      <c r="D69" t="s">
        <v>167</v>
      </c>
      <c r="E69">
        <v>38</v>
      </c>
      <c r="F69" t="s">
        <v>138</v>
      </c>
      <c r="G69" s="22">
        <v>28354</v>
      </c>
      <c r="H69" t="s">
        <v>19</v>
      </c>
      <c r="I69" t="s">
        <v>26</v>
      </c>
      <c r="J69">
        <v>36186</v>
      </c>
      <c r="K69">
        <v>0</v>
      </c>
      <c r="L69">
        <v>96</v>
      </c>
      <c r="M69">
        <v>68</v>
      </c>
      <c r="N69">
        <v>1</v>
      </c>
      <c r="O69" t="s">
        <v>20</v>
      </c>
      <c r="P69">
        <v>38199</v>
      </c>
      <c r="Q69">
        <v>11</v>
      </c>
      <c r="R69" t="s">
        <v>404</v>
      </c>
      <c r="S69">
        <v>3380.6868726255907</v>
      </c>
    </row>
    <row r="70" spans="1:19" x14ac:dyDescent="0.3">
      <c r="A70">
        <v>70</v>
      </c>
      <c r="B70">
        <v>619308550</v>
      </c>
      <c r="C70">
        <v>1239</v>
      </c>
      <c r="D70" t="s">
        <v>75</v>
      </c>
      <c r="E70">
        <v>30</v>
      </c>
      <c r="F70" t="s">
        <v>76</v>
      </c>
      <c r="G70" s="22">
        <v>27385</v>
      </c>
      <c r="H70" t="s">
        <v>19</v>
      </c>
      <c r="I70" t="s">
        <v>26</v>
      </c>
      <c r="J70">
        <v>36186</v>
      </c>
      <c r="K70">
        <v>0</v>
      </c>
      <c r="L70">
        <v>51</v>
      </c>
      <c r="M70">
        <v>45</v>
      </c>
      <c r="N70">
        <v>1</v>
      </c>
      <c r="O70" t="s">
        <v>20</v>
      </c>
      <c r="P70">
        <v>38199</v>
      </c>
      <c r="Q70">
        <v>16.586500000000001</v>
      </c>
      <c r="R70" t="s">
        <v>407</v>
      </c>
      <c r="S70">
        <v>5130.3227223206577</v>
      </c>
    </row>
    <row r="71" spans="1:19" x14ac:dyDescent="0.3">
      <c r="A71">
        <v>71</v>
      </c>
      <c r="B71">
        <v>121491555</v>
      </c>
      <c r="C71">
        <v>1243</v>
      </c>
      <c r="D71" t="s">
        <v>55</v>
      </c>
      <c r="E71">
        <v>140</v>
      </c>
      <c r="F71" t="s">
        <v>56</v>
      </c>
      <c r="G71" s="22">
        <v>27345</v>
      </c>
      <c r="H71" t="s">
        <v>18</v>
      </c>
      <c r="I71" t="s">
        <v>26</v>
      </c>
      <c r="J71">
        <v>36186</v>
      </c>
      <c r="K71">
        <v>1</v>
      </c>
      <c r="L71">
        <v>55</v>
      </c>
      <c r="M71">
        <v>47</v>
      </c>
      <c r="N71">
        <v>1</v>
      </c>
      <c r="O71" t="s">
        <v>20</v>
      </c>
      <c r="P71">
        <v>38199</v>
      </c>
      <c r="Q71">
        <v>43.269199999999998</v>
      </c>
      <c r="R71" t="s">
        <v>409</v>
      </c>
      <c r="S71">
        <v>13389.529015942106</v>
      </c>
    </row>
    <row r="72" spans="1:19" x14ac:dyDescent="0.3">
      <c r="A72">
        <v>72</v>
      </c>
      <c r="B72">
        <v>420776180</v>
      </c>
      <c r="C72">
        <v>1286</v>
      </c>
      <c r="D72" t="s">
        <v>368</v>
      </c>
      <c r="E72">
        <v>85</v>
      </c>
      <c r="F72" t="s">
        <v>365</v>
      </c>
      <c r="G72" s="22">
        <v>27181</v>
      </c>
      <c r="H72" t="s">
        <v>18</v>
      </c>
      <c r="I72" t="s">
        <v>26</v>
      </c>
      <c r="J72">
        <v>36187</v>
      </c>
      <c r="K72">
        <v>0</v>
      </c>
      <c r="L72">
        <v>98</v>
      </c>
      <c r="M72">
        <v>69</v>
      </c>
      <c r="N72">
        <v>1</v>
      </c>
      <c r="O72" t="s">
        <v>20</v>
      </c>
      <c r="P72">
        <v>38199</v>
      </c>
      <c r="Q72">
        <v>9</v>
      </c>
      <c r="R72" t="s">
        <v>414</v>
      </c>
      <c r="S72">
        <v>2798.3168717293829</v>
      </c>
    </row>
    <row r="73" spans="1:19" x14ac:dyDescent="0.3">
      <c r="A73">
        <v>73</v>
      </c>
      <c r="B73">
        <v>604664374</v>
      </c>
      <c r="C73">
        <v>1125</v>
      </c>
      <c r="D73" t="s">
        <v>168</v>
      </c>
      <c r="E73">
        <v>135</v>
      </c>
      <c r="F73" t="s">
        <v>126</v>
      </c>
      <c r="G73" s="22">
        <v>24082</v>
      </c>
      <c r="H73" t="s">
        <v>19</v>
      </c>
      <c r="I73" t="s">
        <v>26</v>
      </c>
      <c r="J73">
        <v>36187</v>
      </c>
      <c r="K73">
        <v>0</v>
      </c>
      <c r="L73">
        <v>37</v>
      </c>
      <c r="M73">
        <v>38</v>
      </c>
      <c r="N73">
        <v>1</v>
      </c>
      <c r="O73" t="s">
        <v>20</v>
      </c>
      <c r="P73">
        <v>38199</v>
      </c>
      <c r="Q73">
        <v>9.5</v>
      </c>
      <c r="R73" t="s">
        <v>404</v>
      </c>
      <c r="S73">
        <v>2898.5948963250125</v>
      </c>
    </row>
    <row r="74" spans="1:19" x14ac:dyDescent="0.3">
      <c r="A74">
        <v>74</v>
      </c>
      <c r="B74">
        <v>778552911</v>
      </c>
      <c r="C74">
        <v>1066</v>
      </c>
      <c r="D74" t="s">
        <v>169</v>
      </c>
      <c r="E74">
        <v>21</v>
      </c>
      <c r="F74" t="s">
        <v>119</v>
      </c>
      <c r="G74" s="22">
        <v>25718</v>
      </c>
      <c r="H74" t="s">
        <v>18</v>
      </c>
      <c r="I74" t="s">
        <v>19</v>
      </c>
      <c r="J74">
        <v>36188</v>
      </c>
      <c r="K74">
        <v>0</v>
      </c>
      <c r="L74">
        <v>78</v>
      </c>
      <c r="M74">
        <v>59</v>
      </c>
      <c r="N74">
        <v>1</v>
      </c>
      <c r="O74" t="s">
        <v>20</v>
      </c>
      <c r="P74">
        <v>38199</v>
      </c>
      <c r="Q74">
        <v>25</v>
      </c>
      <c r="R74" t="s">
        <v>404</v>
      </c>
      <c r="S74">
        <v>7569.3930117263844</v>
      </c>
    </row>
    <row r="75" spans="1:19" x14ac:dyDescent="0.3">
      <c r="A75">
        <v>75</v>
      </c>
      <c r="B75">
        <v>435234965</v>
      </c>
      <c r="C75">
        <v>1168</v>
      </c>
      <c r="D75" t="s">
        <v>170</v>
      </c>
      <c r="E75">
        <v>159</v>
      </c>
      <c r="F75" t="s">
        <v>128</v>
      </c>
      <c r="G75" s="22">
        <v>27754</v>
      </c>
      <c r="H75" t="s">
        <v>19</v>
      </c>
      <c r="I75" t="s">
        <v>19</v>
      </c>
      <c r="J75">
        <v>36188</v>
      </c>
      <c r="K75">
        <v>0</v>
      </c>
      <c r="L75">
        <v>80</v>
      </c>
      <c r="M75">
        <v>60</v>
      </c>
      <c r="N75">
        <v>1</v>
      </c>
      <c r="O75" t="s">
        <v>20</v>
      </c>
      <c r="P75">
        <v>38199</v>
      </c>
      <c r="Q75">
        <v>10</v>
      </c>
      <c r="R75" t="s">
        <v>404</v>
      </c>
      <c r="S75">
        <v>3067.4428427763805</v>
      </c>
    </row>
    <row r="76" spans="1:19" x14ac:dyDescent="0.3">
      <c r="A76">
        <v>76</v>
      </c>
      <c r="B76">
        <v>339712426</v>
      </c>
      <c r="C76">
        <v>1227</v>
      </c>
      <c r="D76" t="s">
        <v>171</v>
      </c>
      <c r="E76">
        <v>7</v>
      </c>
      <c r="F76" t="s">
        <v>111</v>
      </c>
      <c r="G76" s="22">
        <v>27267</v>
      </c>
      <c r="H76" t="s">
        <v>19</v>
      </c>
      <c r="I76" t="s">
        <v>19</v>
      </c>
      <c r="J76">
        <v>36188</v>
      </c>
      <c r="K76">
        <v>0</v>
      </c>
      <c r="L76">
        <v>39</v>
      </c>
      <c r="M76">
        <v>39</v>
      </c>
      <c r="N76">
        <v>1</v>
      </c>
      <c r="O76" t="s">
        <v>20</v>
      </c>
      <c r="P76">
        <v>38199</v>
      </c>
      <c r="Q76">
        <v>12.45</v>
      </c>
      <c r="R76" t="s">
        <v>404</v>
      </c>
      <c r="S76">
        <v>0</v>
      </c>
    </row>
    <row r="77" spans="1:19" x14ac:dyDescent="0.3">
      <c r="A77">
        <v>77</v>
      </c>
      <c r="B77">
        <v>403414852</v>
      </c>
      <c r="C77">
        <v>1270</v>
      </c>
      <c r="D77" t="s">
        <v>328</v>
      </c>
      <c r="E77">
        <v>41</v>
      </c>
      <c r="F77" t="s">
        <v>329</v>
      </c>
      <c r="G77" s="22">
        <v>24204</v>
      </c>
      <c r="H77" t="s">
        <v>18</v>
      </c>
      <c r="I77" t="s">
        <v>19</v>
      </c>
      <c r="J77">
        <v>36189</v>
      </c>
      <c r="K77">
        <v>0</v>
      </c>
      <c r="L77">
        <v>82</v>
      </c>
      <c r="M77">
        <v>61</v>
      </c>
      <c r="N77">
        <v>1</v>
      </c>
      <c r="O77" t="s">
        <v>20</v>
      </c>
      <c r="P77">
        <v>38199</v>
      </c>
      <c r="Q77">
        <v>10.5769</v>
      </c>
      <c r="R77" t="s">
        <v>412</v>
      </c>
      <c r="S77">
        <v>3282.8621576179062</v>
      </c>
    </row>
    <row r="78" spans="1:19" x14ac:dyDescent="0.3">
      <c r="A78">
        <v>78</v>
      </c>
      <c r="B78">
        <v>368920189</v>
      </c>
      <c r="C78">
        <v>1109</v>
      </c>
      <c r="D78" t="s">
        <v>172</v>
      </c>
      <c r="E78">
        <v>182</v>
      </c>
      <c r="F78" t="s">
        <v>134</v>
      </c>
      <c r="G78" s="22">
        <v>28126</v>
      </c>
      <c r="H78" t="s">
        <v>18</v>
      </c>
      <c r="I78" t="s">
        <v>19</v>
      </c>
      <c r="J78">
        <v>36189</v>
      </c>
      <c r="K78">
        <v>0</v>
      </c>
      <c r="L78">
        <v>21</v>
      </c>
      <c r="M78">
        <v>30</v>
      </c>
      <c r="N78">
        <v>1</v>
      </c>
      <c r="O78" t="s">
        <v>20</v>
      </c>
      <c r="P78">
        <v>38199</v>
      </c>
      <c r="Q78">
        <v>14</v>
      </c>
      <c r="R78" t="s">
        <v>404</v>
      </c>
      <c r="S78">
        <v>0</v>
      </c>
    </row>
    <row r="79" spans="1:19" x14ac:dyDescent="0.3">
      <c r="A79">
        <v>79</v>
      </c>
      <c r="B79">
        <v>811994146</v>
      </c>
      <c r="C79">
        <v>1050</v>
      </c>
      <c r="D79" t="s">
        <v>335</v>
      </c>
      <c r="E79">
        <v>158</v>
      </c>
      <c r="F79" t="s">
        <v>336</v>
      </c>
      <c r="G79" s="22">
        <v>27947</v>
      </c>
      <c r="H79" t="s">
        <v>18</v>
      </c>
      <c r="I79" t="s">
        <v>26</v>
      </c>
      <c r="J79">
        <v>36190</v>
      </c>
      <c r="K79">
        <v>1</v>
      </c>
      <c r="L79">
        <v>62</v>
      </c>
      <c r="M79">
        <v>51</v>
      </c>
      <c r="N79">
        <v>1</v>
      </c>
      <c r="O79" t="s">
        <v>20</v>
      </c>
      <c r="P79">
        <v>38199</v>
      </c>
      <c r="Q79">
        <v>40.865400000000001</v>
      </c>
      <c r="R79" t="s">
        <v>397</v>
      </c>
      <c r="S79">
        <v>12346.210918221266</v>
      </c>
    </row>
    <row r="80" spans="1:19" x14ac:dyDescent="0.3">
      <c r="A80">
        <v>80</v>
      </c>
      <c r="B80">
        <v>330211482</v>
      </c>
      <c r="C80">
        <v>1211</v>
      </c>
      <c r="D80" t="s">
        <v>173</v>
      </c>
      <c r="E80">
        <v>16</v>
      </c>
      <c r="F80" t="s">
        <v>111</v>
      </c>
      <c r="G80" s="22">
        <v>24695</v>
      </c>
      <c r="H80" t="s">
        <v>19</v>
      </c>
      <c r="I80" t="s">
        <v>26</v>
      </c>
      <c r="J80">
        <v>36190</v>
      </c>
      <c r="K80">
        <v>0</v>
      </c>
      <c r="L80">
        <v>23</v>
      </c>
      <c r="M80">
        <v>31</v>
      </c>
      <c r="N80">
        <v>1</v>
      </c>
      <c r="O80" t="s">
        <v>20</v>
      </c>
      <c r="P80">
        <v>38199</v>
      </c>
      <c r="Q80">
        <v>12.45</v>
      </c>
      <c r="R80" t="s">
        <v>404</v>
      </c>
      <c r="S80">
        <v>0</v>
      </c>
    </row>
    <row r="81" spans="1:19" x14ac:dyDescent="0.3">
      <c r="A81">
        <v>81</v>
      </c>
      <c r="B81">
        <v>632092621</v>
      </c>
      <c r="C81">
        <v>1136</v>
      </c>
      <c r="D81" t="s">
        <v>174</v>
      </c>
      <c r="E81">
        <v>210</v>
      </c>
      <c r="F81" t="s">
        <v>136</v>
      </c>
      <c r="G81" s="22">
        <v>24781</v>
      </c>
      <c r="H81" t="s">
        <v>19</v>
      </c>
      <c r="I81" t="s">
        <v>19</v>
      </c>
      <c r="J81">
        <v>36192</v>
      </c>
      <c r="K81">
        <v>0</v>
      </c>
      <c r="L81">
        <v>48</v>
      </c>
      <c r="M81">
        <v>44</v>
      </c>
      <c r="N81">
        <v>1</v>
      </c>
      <c r="O81" t="s">
        <v>20</v>
      </c>
      <c r="P81">
        <v>38199</v>
      </c>
      <c r="Q81">
        <v>15</v>
      </c>
      <c r="R81" t="s">
        <v>404</v>
      </c>
      <c r="S81">
        <v>4583.0674970624996</v>
      </c>
    </row>
    <row r="82" spans="1:19" x14ac:dyDescent="0.3">
      <c r="A82">
        <v>82</v>
      </c>
      <c r="B82">
        <v>264306399</v>
      </c>
      <c r="C82">
        <v>1238</v>
      </c>
      <c r="D82" t="s">
        <v>77</v>
      </c>
      <c r="E82">
        <v>30</v>
      </c>
      <c r="F82" t="s">
        <v>74</v>
      </c>
      <c r="G82" s="22">
        <v>27274</v>
      </c>
      <c r="H82" t="s">
        <v>18</v>
      </c>
      <c r="I82" t="s">
        <v>19</v>
      </c>
      <c r="J82">
        <v>36193</v>
      </c>
      <c r="K82">
        <v>0</v>
      </c>
      <c r="L82">
        <v>50</v>
      </c>
      <c r="M82">
        <v>45</v>
      </c>
      <c r="N82">
        <v>1</v>
      </c>
      <c r="O82" t="s">
        <v>20</v>
      </c>
      <c r="P82">
        <v>38199</v>
      </c>
      <c r="Q82">
        <v>18.269200000000001</v>
      </c>
      <c r="R82" t="s">
        <v>407</v>
      </c>
      <c r="S82">
        <v>0</v>
      </c>
    </row>
    <row r="83" spans="1:19" x14ac:dyDescent="0.3">
      <c r="A83">
        <v>83</v>
      </c>
      <c r="B83">
        <v>981597097</v>
      </c>
      <c r="C83">
        <v>1179</v>
      </c>
      <c r="D83" t="s">
        <v>175</v>
      </c>
      <c r="E83">
        <v>38</v>
      </c>
      <c r="F83" t="s">
        <v>138</v>
      </c>
      <c r="G83" s="22">
        <v>25020</v>
      </c>
      <c r="H83" t="s">
        <v>18</v>
      </c>
      <c r="I83" t="s">
        <v>19</v>
      </c>
      <c r="J83">
        <v>36193</v>
      </c>
      <c r="K83">
        <v>0</v>
      </c>
      <c r="L83">
        <v>91</v>
      </c>
      <c r="M83">
        <v>65</v>
      </c>
      <c r="N83">
        <v>1</v>
      </c>
      <c r="O83" t="s">
        <v>20</v>
      </c>
      <c r="P83">
        <v>38199</v>
      </c>
      <c r="Q83">
        <v>11</v>
      </c>
      <c r="R83" t="s">
        <v>404</v>
      </c>
      <c r="S83">
        <v>3378.6651856045978</v>
      </c>
    </row>
    <row r="84" spans="1:19" x14ac:dyDescent="0.3">
      <c r="A84">
        <v>84</v>
      </c>
      <c r="B84">
        <v>693325305</v>
      </c>
      <c r="C84">
        <v>1222</v>
      </c>
      <c r="D84" t="s">
        <v>176</v>
      </c>
      <c r="E84">
        <v>7</v>
      </c>
      <c r="F84" t="s">
        <v>111</v>
      </c>
      <c r="G84" s="22">
        <v>28845</v>
      </c>
      <c r="H84" t="s">
        <v>19</v>
      </c>
      <c r="I84" t="s">
        <v>26</v>
      </c>
      <c r="J84">
        <v>36194</v>
      </c>
      <c r="K84">
        <v>0</v>
      </c>
      <c r="L84">
        <v>34</v>
      </c>
      <c r="M84">
        <v>37</v>
      </c>
      <c r="N84">
        <v>1</v>
      </c>
      <c r="O84" t="s">
        <v>20</v>
      </c>
      <c r="P84">
        <v>38199</v>
      </c>
      <c r="Q84">
        <v>12.45</v>
      </c>
      <c r="R84" t="s">
        <v>404</v>
      </c>
      <c r="S84">
        <v>0</v>
      </c>
    </row>
    <row r="85" spans="1:19" x14ac:dyDescent="0.3">
      <c r="A85">
        <v>85</v>
      </c>
      <c r="B85">
        <v>521265716</v>
      </c>
      <c r="C85">
        <v>1281</v>
      </c>
      <c r="D85" t="s">
        <v>369</v>
      </c>
      <c r="E85">
        <v>21</v>
      </c>
      <c r="F85" t="s">
        <v>370</v>
      </c>
      <c r="G85" s="22">
        <v>22930</v>
      </c>
      <c r="H85" t="s">
        <v>18</v>
      </c>
      <c r="I85" t="s">
        <v>19</v>
      </c>
      <c r="J85">
        <v>36194</v>
      </c>
      <c r="K85">
        <v>1</v>
      </c>
      <c r="L85">
        <v>93</v>
      </c>
      <c r="M85">
        <v>66</v>
      </c>
      <c r="N85">
        <v>1</v>
      </c>
      <c r="O85" t="s">
        <v>20</v>
      </c>
      <c r="P85">
        <v>38199</v>
      </c>
      <c r="Q85">
        <v>19.230799999999999</v>
      </c>
      <c r="R85" t="s">
        <v>414</v>
      </c>
      <c r="S85">
        <v>5976.0655804294111</v>
      </c>
    </row>
    <row r="86" spans="1:19" x14ac:dyDescent="0.3">
      <c r="A86">
        <v>86</v>
      </c>
      <c r="B86">
        <v>746373306</v>
      </c>
      <c r="C86">
        <v>1120</v>
      </c>
      <c r="D86" t="s">
        <v>177</v>
      </c>
      <c r="E86">
        <v>184</v>
      </c>
      <c r="F86" t="s">
        <v>126</v>
      </c>
      <c r="G86" s="22">
        <v>26180</v>
      </c>
      <c r="H86" t="s">
        <v>18</v>
      </c>
      <c r="I86" t="s">
        <v>19</v>
      </c>
      <c r="J86">
        <v>36194</v>
      </c>
      <c r="K86">
        <v>0</v>
      </c>
      <c r="L86">
        <v>32</v>
      </c>
      <c r="M86">
        <v>36</v>
      </c>
      <c r="N86">
        <v>1</v>
      </c>
      <c r="O86" t="s">
        <v>20</v>
      </c>
      <c r="P86">
        <v>38199</v>
      </c>
      <c r="Q86">
        <v>9.5</v>
      </c>
      <c r="R86" t="s">
        <v>404</v>
      </c>
      <c r="S86">
        <v>0</v>
      </c>
    </row>
    <row r="87" spans="1:19" x14ac:dyDescent="0.3">
      <c r="A87">
        <v>87</v>
      </c>
      <c r="B87">
        <v>750905084</v>
      </c>
      <c r="C87">
        <v>1061</v>
      </c>
      <c r="D87" t="s">
        <v>178</v>
      </c>
      <c r="E87">
        <v>21</v>
      </c>
      <c r="F87" t="s">
        <v>152</v>
      </c>
      <c r="G87" s="22">
        <v>26878</v>
      </c>
      <c r="H87" t="s">
        <v>18</v>
      </c>
      <c r="I87" t="s">
        <v>19</v>
      </c>
      <c r="J87">
        <v>36195</v>
      </c>
      <c r="K87">
        <v>0</v>
      </c>
      <c r="L87">
        <v>73</v>
      </c>
      <c r="M87">
        <v>56</v>
      </c>
      <c r="N87">
        <v>1</v>
      </c>
      <c r="O87" t="s">
        <v>20</v>
      </c>
      <c r="P87">
        <v>38199</v>
      </c>
      <c r="Q87">
        <v>25</v>
      </c>
      <c r="R87" t="s">
        <v>404</v>
      </c>
      <c r="S87">
        <v>7564.2884597533521</v>
      </c>
    </row>
    <row r="88" spans="1:19" x14ac:dyDescent="0.3">
      <c r="A88">
        <v>88</v>
      </c>
      <c r="B88">
        <v>514829225</v>
      </c>
      <c r="C88">
        <v>1163</v>
      </c>
      <c r="D88" t="s">
        <v>179</v>
      </c>
      <c r="E88">
        <v>123</v>
      </c>
      <c r="F88" t="s">
        <v>128</v>
      </c>
      <c r="G88" s="22">
        <v>25959</v>
      </c>
      <c r="H88" t="s">
        <v>18</v>
      </c>
      <c r="I88" t="s">
        <v>26</v>
      </c>
      <c r="J88">
        <v>36195</v>
      </c>
      <c r="K88">
        <v>0</v>
      </c>
      <c r="L88">
        <v>75</v>
      </c>
      <c r="M88">
        <v>57</v>
      </c>
      <c r="N88">
        <v>1</v>
      </c>
      <c r="O88" t="s">
        <v>20</v>
      </c>
      <c r="P88">
        <v>38199</v>
      </c>
      <c r="Q88">
        <v>10</v>
      </c>
      <c r="R88" t="s">
        <v>404</v>
      </c>
      <c r="S88">
        <v>3065.5797147284484</v>
      </c>
    </row>
    <row r="89" spans="1:19" x14ac:dyDescent="0.3">
      <c r="A89">
        <v>89</v>
      </c>
      <c r="B89">
        <v>750246141</v>
      </c>
      <c r="C89">
        <v>1206</v>
      </c>
      <c r="D89" t="s">
        <v>180</v>
      </c>
      <c r="E89">
        <v>16</v>
      </c>
      <c r="F89" t="s">
        <v>111</v>
      </c>
      <c r="G89" s="22">
        <v>27931</v>
      </c>
      <c r="H89" t="s">
        <v>19</v>
      </c>
      <c r="I89" t="s">
        <v>26</v>
      </c>
      <c r="J89">
        <v>36196</v>
      </c>
      <c r="K89">
        <v>0</v>
      </c>
      <c r="L89">
        <v>18</v>
      </c>
      <c r="M89">
        <v>29</v>
      </c>
      <c r="N89">
        <v>1</v>
      </c>
      <c r="O89" t="s">
        <v>20</v>
      </c>
      <c r="P89">
        <v>38199</v>
      </c>
      <c r="Q89">
        <v>12.45</v>
      </c>
      <c r="R89" t="s">
        <v>404</v>
      </c>
      <c r="S89">
        <v>0</v>
      </c>
    </row>
    <row r="90" spans="1:19" x14ac:dyDescent="0.3">
      <c r="A90">
        <v>90</v>
      </c>
      <c r="B90">
        <v>345106466</v>
      </c>
      <c r="C90">
        <v>1265</v>
      </c>
      <c r="D90" t="s">
        <v>21</v>
      </c>
      <c r="E90">
        <v>200</v>
      </c>
      <c r="F90" t="s">
        <v>22</v>
      </c>
      <c r="G90" s="22">
        <v>24168</v>
      </c>
      <c r="H90" t="s">
        <v>19</v>
      </c>
      <c r="I90" t="s">
        <v>19</v>
      </c>
      <c r="J90">
        <v>36196</v>
      </c>
      <c r="K90">
        <v>0</v>
      </c>
      <c r="L90">
        <v>77</v>
      </c>
      <c r="M90">
        <v>58</v>
      </c>
      <c r="N90">
        <v>1</v>
      </c>
      <c r="O90" t="s">
        <v>20</v>
      </c>
      <c r="P90">
        <v>38199</v>
      </c>
      <c r="Q90">
        <v>17.788499999999999</v>
      </c>
      <c r="R90" t="s">
        <v>411</v>
      </c>
      <c r="S90">
        <v>5518.1537313067302</v>
      </c>
    </row>
    <row r="91" spans="1:19" x14ac:dyDescent="0.3">
      <c r="A91">
        <v>91</v>
      </c>
      <c r="B91">
        <v>19312190</v>
      </c>
      <c r="C91">
        <v>1137</v>
      </c>
      <c r="D91" t="s">
        <v>181</v>
      </c>
      <c r="E91">
        <v>210</v>
      </c>
      <c r="F91" t="s">
        <v>136</v>
      </c>
      <c r="G91" s="22">
        <v>28852</v>
      </c>
      <c r="H91" t="s">
        <v>19</v>
      </c>
      <c r="I91" t="s">
        <v>26</v>
      </c>
      <c r="J91">
        <v>36196</v>
      </c>
      <c r="K91">
        <v>0</v>
      </c>
      <c r="L91">
        <v>49</v>
      </c>
      <c r="M91">
        <v>44</v>
      </c>
      <c r="N91">
        <v>1</v>
      </c>
      <c r="O91" t="s">
        <v>20</v>
      </c>
      <c r="P91">
        <v>38199</v>
      </c>
      <c r="Q91">
        <v>15</v>
      </c>
      <c r="R91" t="s">
        <v>404</v>
      </c>
      <c r="S91">
        <v>4583.640697031602</v>
      </c>
    </row>
    <row r="92" spans="1:19" x14ac:dyDescent="0.3">
      <c r="A92">
        <v>92</v>
      </c>
      <c r="B92">
        <v>212801092</v>
      </c>
      <c r="C92">
        <v>1104</v>
      </c>
      <c r="D92" t="s">
        <v>182</v>
      </c>
      <c r="E92">
        <v>143</v>
      </c>
      <c r="F92" t="s">
        <v>134</v>
      </c>
      <c r="G92" s="22">
        <v>28933</v>
      </c>
      <c r="H92" t="s">
        <v>18</v>
      </c>
      <c r="I92" t="s">
        <v>19</v>
      </c>
      <c r="J92">
        <v>36196</v>
      </c>
      <c r="K92">
        <v>0</v>
      </c>
      <c r="L92">
        <v>16</v>
      </c>
      <c r="M92">
        <v>28</v>
      </c>
      <c r="N92">
        <v>1</v>
      </c>
      <c r="O92" t="s">
        <v>20</v>
      </c>
      <c r="P92">
        <v>38199</v>
      </c>
      <c r="Q92">
        <v>14</v>
      </c>
      <c r="R92" t="s">
        <v>404</v>
      </c>
      <c r="S92">
        <v>0</v>
      </c>
    </row>
    <row r="93" spans="1:19" x14ac:dyDescent="0.3">
      <c r="A93">
        <v>93</v>
      </c>
      <c r="B93">
        <v>769680433</v>
      </c>
      <c r="C93">
        <v>1147</v>
      </c>
      <c r="D93" t="s">
        <v>183</v>
      </c>
      <c r="E93">
        <v>51</v>
      </c>
      <c r="F93" t="s">
        <v>136</v>
      </c>
      <c r="G93" s="22">
        <v>22842</v>
      </c>
      <c r="H93" t="s">
        <v>19</v>
      </c>
      <c r="I93" t="s">
        <v>19</v>
      </c>
      <c r="J93">
        <v>36197</v>
      </c>
      <c r="K93">
        <v>0</v>
      </c>
      <c r="L93">
        <v>59</v>
      </c>
      <c r="M93">
        <v>49</v>
      </c>
      <c r="N93">
        <v>1</v>
      </c>
      <c r="O93" t="s">
        <v>20</v>
      </c>
      <c r="P93">
        <v>38199</v>
      </c>
      <c r="Q93">
        <v>15</v>
      </c>
      <c r="R93" t="s">
        <v>404</v>
      </c>
      <c r="S93">
        <v>4589.345126851902</v>
      </c>
    </row>
    <row r="94" spans="1:19" x14ac:dyDescent="0.3">
      <c r="A94">
        <v>94</v>
      </c>
      <c r="B94">
        <v>60517918</v>
      </c>
      <c r="C94">
        <v>1249</v>
      </c>
      <c r="D94" t="s">
        <v>57</v>
      </c>
      <c r="E94">
        <v>139</v>
      </c>
      <c r="F94" t="s">
        <v>54</v>
      </c>
      <c r="G94" s="22">
        <v>24192</v>
      </c>
      <c r="H94" t="s">
        <v>18</v>
      </c>
      <c r="I94" t="s">
        <v>26</v>
      </c>
      <c r="J94">
        <v>36198</v>
      </c>
      <c r="K94">
        <v>0</v>
      </c>
      <c r="L94">
        <v>61</v>
      </c>
      <c r="M94">
        <v>50</v>
      </c>
      <c r="N94">
        <v>1</v>
      </c>
      <c r="O94" t="s">
        <v>20</v>
      </c>
      <c r="P94">
        <v>38199</v>
      </c>
      <c r="Q94">
        <v>19</v>
      </c>
      <c r="R94" t="s">
        <v>409</v>
      </c>
      <c r="S94">
        <v>5883.4686329108581</v>
      </c>
    </row>
    <row r="95" spans="1:19" x14ac:dyDescent="0.3">
      <c r="A95">
        <v>95</v>
      </c>
      <c r="B95">
        <v>431859843</v>
      </c>
      <c r="C95">
        <v>1190</v>
      </c>
      <c r="D95" t="s">
        <v>184</v>
      </c>
      <c r="E95">
        <v>74</v>
      </c>
      <c r="F95" t="s">
        <v>138</v>
      </c>
      <c r="G95" s="22">
        <v>25322</v>
      </c>
      <c r="H95" t="s">
        <v>18</v>
      </c>
      <c r="I95" t="s">
        <v>19</v>
      </c>
      <c r="J95">
        <v>36198</v>
      </c>
      <c r="K95">
        <v>0</v>
      </c>
      <c r="L95">
        <v>2</v>
      </c>
      <c r="M95">
        <v>21</v>
      </c>
      <c r="N95">
        <v>1</v>
      </c>
      <c r="O95" t="s">
        <v>20</v>
      </c>
      <c r="P95">
        <v>38199</v>
      </c>
      <c r="Q95">
        <v>11</v>
      </c>
      <c r="R95" t="s">
        <v>404</v>
      </c>
      <c r="S95">
        <v>0</v>
      </c>
    </row>
    <row r="96" spans="1:19" x14ac:dyDescent="0.3">
      <c r="A96">
        <v>96</v>
      </c>
      <c r="B96">
        <v>621209647</v>
      </c>
      <c r="C96">
        <v>1233</v>
      </c>
      <c r="D96" t="s">
        <v>185</v>
      </c>
      <c r="E96">
        <v>44</v>
      </c>
      <c r="F96" t="s">
        <v>186</v>
      </c>
      <c r="G96" s="22">
        <v>26275</v>
      </c>
      <c r="H96" t="s">
        <v>19</v>
      </c>
      <c r="I96" t="s">
        <v>19</v>
      </c>
      <c r="J96">
        <v>36199</v>
      </c>
      <c r="K96">
        <v>0</v>
      </c>
      <c r="L96">
        <v>45</v>
      </c>
      <c r="M96">
        <v>42</v>
      </c>
      <c r="N96">
        <v>1</v>
      </c>
      <c r="O96" t="s">
        <v>20</v>
      </c>
      <c r="P96">
        <v>38199</v>
      </c>
      <c r="Q96">
        <v>16</v>
      </c>
      <c r="R96" t="s">
        <v>406</v>
      </c>
      <c r="S96">
        <v>0</v>
      </c>
    </row>
    <row r="97" spans="1:19" x14ac:dyDescent="0.3">
      <c r="A97">
        <v>97</v>
      </c>
      <c r="B97">
        <v>420023788</v>
      </c>
      <c r="C97">
        <v>1131</v>
      </c>
      <c r="D97" t="s">
        <v>187</v>
      </c>
      <c r="E97">
        <v>173</v>
      </c>
      <c r="F97" t="s">
        <v>126</v>
      </c>
      <c r="G97" s="22">
        <v>29197</v>
      </c>
      <c r="H97" t="s">
        <v>18</v>
      </c>
      <c r="I97" t="s">
        <v>19</v>
      </c>
      <c r="J97">
        <v>36199</v>
      </c>
      <c r="K97">
        <v>0</v>
      </c>
      <c r="L97">
        <v>43</v>
      </c>
      <c r="M97">
        <v>41</v>
      </c>
      <c r="N97">
        <v>1</v>
      </c>
      <c r="O97" t="s">
        <v>20</v>
      </c>
      <c r="P97">
        <v>38199</v>
      </c>
      <c r="Q97">
        <v>9.5</v>
      </c>
      <c r="R97" t="s">
        <v>404</v>
      </c>
      <c r="S97">
        <v>2900.7894746791821</v>
      </c>
    </row>
    <row r="98" spans="1:19" x14ac:dyDescent="0.3">
      <c r="A98">
        <v>98</v>
      </c>
      <c r="B98">
        <v>199546871</v>
      </c>
      <c r="C98">
        <v>1174</v>
      </c>
      <c r="D98" t="s">
        <v>188</v>
      </c>
      <c r="E98">
        <v>197</v>
      </c>
      <c r="F98" t="s">
        <v>128</v>
      </c>
      <c r="G98" s="22">
        <v>28197</v>
      </c>
      <c r="H98" t="s">
        <v>19</v>
      </c>
      <c r="I98" t="s">
        <v>19</v>
      </c>
      <c r="J98">
        <v>36200</v>
      </c>
      <c r="K98">
        <v>0</v>
      </c>
      <c r="L98">
        <v>86</v>
      </c>
      <c r="M98">
        <v>63</v>
      </c>
      <c r="N98">
        <v>1</v>
      </c>
      <c r="O98" t="s">
        <v>20</v>
      </c>
      <c r="P98">
        <v>38199</v>
      </c>
      <c r="Q98">
        <v>10</v>
      </c>
      <c r="R98" t="s">
        <v>404</v>
      </c>
      <c r="S98">
        <v>3069.6680969115955</v>
      </c>
    </row>
    <row r="99" spans="1:19" x14ac:dyDescent="0.3">
      <c r="A99">
        <v>99</v>
      </c>
      <c r="B99">
        <v>830150469</v>
      </c>
      <c r="C99">
        <v>1158</v>
      </c>
      <c r="D99" t="s">
        <v>189</v>
      </c>
      <c r="E99">
        <v>87</v>
      </c>
      <c r="F99" t="s">
        <v>136</v>
      </c>
      <c r="G99" s="22">
        <v>29621</v>
      </c>
      <c r="H99" t="s">
        <v>18</v>
      </c>
      <c r="I99" t="s">
        <v>19</v>
      </c>
      <c r="J99">
        <v>36202</v>
      </c>
      <c r="K99">
        <v>0</v>
      </c>
      <c r="L99">
        <v>70</v>
      </c>
      <c r="M99">
        <v>55</v>
      </c>
      <c r="N99">
        <v>1</v>
      </c>
      <c r="O99" t="s">
        <v>20</v>
      </c>
      <c r="P99">
        <v>38199</v>
      </c>
      <c r="Q99">
        <v>15</v>
      </c>
      <c r="R99" t="s">
        <v>404</v>
      </c>
      <c r="S99">
        <v>4595.5628390871261</v>
      </c>
    </row>
    <row r="100" spans="1:19" x14ac:dyDescent="0.3">
      <c r="A100">
        <v>100</v>
      </c>
      <c r="B100">
        <v>322160340</v>
      </c>
      <c r="C100">
        <v>1099</v>
      </c>
      <c r="D100" t="s">
        <v>190</v>
      </c>
      <c r="E100">
        <v>143</v>
      </c>
      <c r="F100" t="s">
        <v>134</v>
      </c>
      <c r="G100" s="22">
        <v>23674</v>
      </c>
      <c r="H100" t="s">
        <v>19</v>
      </c>
      <c r="I100" t="s">
        <v>19</v>
      </c>
      <c r="J100">
        <v>36203</v>
      </c>
      <c r="K100">
        <v>0</v>
      </c>
      <c r="L100">
        <v>11</v>
      </c>
      <c r="M100">
        <v>25</v>
      </c>
      <c r="N100">
        <v>1</v>
      </c>
      <c r="O100" t="s">
        <v>20</v>
      </c>
      <c r="P100">
        <v>38199</v>
      </c>
      <c r="Q100">
        <v>14</v>
      </c>
      <c r="R100" t="s">
        <v>404</v>
      </c>
      <c r="S100">
        <v>0</v>
      </c>
    </row>
    <row r="101" spans="1:19" x14ac:dyDescent="0.3">
      <c r="A101">
        <v>101</v>
      </c>
      <c r="B101">
        <v>827686041</v>
      </c>
      <c r="C101">
        <v>1201</v>
      </c>
      <c r="D101" t="s">
        <v>191</v>
      </c>
      <c r="E101">
        <v>14</v>
      </c>
      <c r="F101" t="s">
        <v>138</v>
      </c>
      <c r="G101" s="22">
        <v>24538</v>
      </c>
      <c r="H101" t="s">
        <v>18</v>
      </c>
      <c r="I101" t="s">
        <v>19</v>
      </c>
      <c r="J101">
        <v>36203</v>
      </c>
      <c r="K101">
        <v>0</v>
      </c>
      <c r="L101">
        <v>13</v>
      </c>
      <c r="M101">
        <v>26</v>
      </c>
      <c r="N101">
        <v>1</v>
      </c>
      <c r="O101" t="s">
        <v>20</v>
      </c>
      <c r="P101">
        <v>38199</v>
      </c>
      <c r="Q101">
        <v>11</v>
      </c>
      <c r="R101" t="s">
        <v>404</v>
      </c>
      <c r="S101">
        <v>0</v>
      </c>
    </row>
    <row r="102" spans="1:19" x14ac:dyDescent="0.3">
      <c r="A102">
        <v>102</v>
      </c>
      <c r="B102">
        <v>671089628</v>
      </c>
      <c r="C102">
        <v>1260</v>
      </c>
      <c r="D102" t="s">
        <v>87</v>
      </c>
      <c r="E102">
        <v>42</v>
      </c>
      <c r="F102" t="s">
        <v>86</v>
      </c>
      <c r="G102" s="22">
        <v>26142</v>
      </c>
      <c r="H102" t="s">
        <v>19</v>
      </c>
      <c r="I102" t="s">
        <v>19</v>
      </c>
      <c r="J102">
        <v>36203</v>
      </c>
      <c r="K102">
        <v>1</v>
      </c>
      <c r="L102">
        <v>72</v>
      </c>
      <c r="M102">
        <v>56</v>
      </c>
      <c r="N102">
        <v>1</v>
      </c>
      <c r="O102" t="s">
        <v>20</v>
      </c>
      <c r="P102">
        <v>38199</v>
      </c>
      <c r="Q102">
        <v>27.4038</v>
      </c>
      <c r="R102" t="s">
        <v>410</v>
      </c>
      <c r="S102">
        <v>8496.1934344292677</v>
      </c>
    </row>
    <row r="103" spans="1:19" x14ac:dyDescent="0.3">
      <c r="A103">
        <v>103</v>
      </c>
      <c r="B103">
        <v>231203233</v>
      </c>
      <c r="C103">
        <v>1244</v>
      </c>
      <c r="D103" t="s">
        <v>58</v>
      </c>
      <c r="E103">
        <v>140</v>
      </c>
      <c r="F103" t="s">
        <v>59</v>
      </c>
      <c r="G103" s="22">
        <v>19928</v>
      </c>
      <c r="H103" t="s">
        <v>18</v>
      </c>
      <c r="I103" t="s">
        <v>19</v>
      </c>
      <c r="J103">
        <v>36204</v>
      </c>
      <c r="K103">
        <v>0</v>
      </c>
      <c r="L103">
        <v>56</v>
      </c>
      <c r="M103">
        <v>48</v>
      </c>
      <c r="N103">
        <v>1</v>
      </c>
      <c r="O103" t="s">
        <v>20</v>
      </c>
      <c r="P103">
        <v>38199</v>
      </c>
      <c r="Q103">
        <v>13.461499999999999</v>
      </c>
      <c r="R103" t="s">
        <v>409</v>
      </c>
      <c r="S103">
        <v>4166.0924550146137</v>
      </c>
    </row>
    <row r="104" spans="1:19" x14ac:dyDescent="0.3">
      <c r="A104">
        <v>104</v>
      </c>
      <c r="B104">
        <v>204035155</v>
      </c>
      <c r="C104">
        <v>1195</v>
      </c>
      <c r="D104" t="s">
        <v>192</v>
      </c>
      <c r="E104">
        <v>74</v>
      </c>
      <c r="F104" t="s">
        <v>138</v>
      </c>
      <c r="G104" s="22">
        <v>23067</v>
      </c>
      <c r="H104" t="s">
        <v>19</v>
      </c>
      <c r="I104" t="s">
        <v>19</v>
      </c>
      <c r="J104">
        <v>36204</v>
      </c>
      <c r="K104">
        <v>0</v>
      </c>
      <c r="L104">
        <v>7</v>
      </c>
      <c r="M104">
        <v>23</v>
      </c>
      <c r="N104">
        <v>1</v>
      </c>
      <c r="O104" t="s">
        <v>20</v>
      </c>
      <c r="P104">
        <v>38199</v>
      </c>
      <c r="Q104">
        <v>11</v>
      </c>
      <c r="R104" t="s">
        <v>404</v>
      </c>
      <c r="S104">
        <v>0</v>
      </c>
    </row>
    <row r="105" spans="1:19" x14ac:dyDescent="0.3">
      <c r="A105">
        <v>105</v>
      </c>
      <c r="B105">
        <v>992874797</v>
      </c>
      <c r="C105">
        <v>1142</v>
      </c>
      <c r="D105" t="s">
        <v>193</v>
      </c>
      <c r="E105">
        <v>210</v>
      </c>
      <c r="F105" t="s">
        <v>136</v>
      </c>
      <c r="G105" s="22">
        <v>28197</v>
      </c>
      <c r="H105" t="s">
        <v>19</v>
      </c>
      <c r="I105" t="s">
        <v>26</v>
      </c>
      <c r="J105">
        <v>36204</v>
      </c>
      <c r="K105">
        <v>0</v>
      </c>
      <c r="L105">
        <v>54</v>
      </c>
      <c r="M105">
        <v>47</v>
      </c>
      <c r="N105">
        <v>1</v>
      </c>
      <c r="O105" t="s">
        <v>20</v>
      </c>
      <c r="P105">
        <v>38199</v>
      </c>
      <c r="Q105">
        <v>15</v>
      </c>
      <c r="R105" t="s">
        <v>404</v>
      </c>
      <c r="S105">
        <v>4586.4991558647444</v>
      </c>
    </row>
    <row r="106" spans="1:19" x14ac:dyDescent="0.3">
      <c r="A106">
        <v>106</v>
      </c>
      <c r="B106">
        <v>767955365</v>
      </c>
      <c r="C106">
        <v>1034</v>
      </c>
      <c r="D106" t="s">
        <v>102</v>
      </c>
      <c r="E106">
        <v>6</v>
      </c>
      <c r="F106" t="s">
        <v>101</v>
      </c>
      <c r="G106" s="22">
        <v>19281</v>
      </c>
      <c r="H106" t="s">
        <v>19</v>
      </c>
      <c r="I106" t="s">
        <v>26</v>
      </c>
      <c r="J106">
        <v>36204</v>
      </c>
      <c r="K106">
        <v>0</v>
      </c>
      <c r="L106">
        <v>46</v>
      </c>
      <c r="M106">
        <v>43</v>
      </c>
      <c r="N106">
        <v>1</v>
      </c>
      <c r="O106" t="s">
        <v>20</v>
      </c>
      <c r="P106">
        <v>38199</v>
      </c>
      <c r="Q106">
        <v>14.4231</v>
      </c>
      <c r="R106" t="s">
        <v>401</v>
      </c>
      <c r="S106">
        <v>0</v>
      </c>
    </row>
    <row r="107" spans="1:19" x14ac:dyDescent="0.3">
      <c r="A107">
        <v>107</v>
      </c>
      <c r="B107">
        <v>342607223</v>
      </c>
      <c r="C107">
        <v>1185</v>
      </c>
      <c r="D107" t="s">
        <v>194</v>
      </c>
      <c r="E107">
        <v>38</v>
      </c>
      <c r="F107" t="s">
        <v>138</v>
      </c>
      <c r="G107" s="22">
        <v>24996</v>
      </c>
      <c r="H107" t="s">
        <v>19</v>
      </c>
      <c r="I107" t="s">
        <v>19</v>
      </c>
      <c r="J107">
        <v>36205</v>
      </c>
      <c r="K107">
        <v>0</v>
      </c>
      <c r="L107">
        <v>97</v>
      </c>
      <c r="M107">
        <v>68</v>
      </c>
      <c r="N107">
        <v>1</v>
      </c>
      <c r="O107" t="s">
        <v>20</v>
      </c>
      <c r="P107">
        <v>38199</v>
      </c>
      <c r="Q107">
        <v>11</v>
      </c>
      <c r="R107" t="s">
        <v>404</v>
      </c>
      <c r="S107">
        <v>3381.090185380735</v>
      </c>
    </row>
    <row r="108" spans="1:19" x14ac:dyDescent="0.3">
      <c r="A108">
        <v>108</v>
      </c>
      <c r="B108">
        <v>45615666</v>
      </c>
      <c r="C108">
        <v>1228</v>
      </c>
      <c r="D108" t="s">
        <v>195</v>
      </c>
      <c r="E108">
        <v>21</v>
      </c>
      <c r="F108" t="s">
        <v>196</v>
      </c>
      <c r="G108" s="22">
        <v>27445</v>
      </c>
      <c r="H108" t="s">
        <v>19</v>
      </c>
      <c r="I108" t="s">
        <v>19</v>
      </c>
      <c r="J108">
        <v>36206</v>
      </c>
      <c r="K108">
        <v>0</v>
      </c>
      <c r="L108">
        <v>40</v>
      </c>
      <c r="M108">
        <v>40</v>
      </c>
      <c r="N108">
        <v>1</v>
      </c>
      <c r="O108" t="s">
        <v>20</v>
      </c>
      <c r="P108">
        <v>38199</v>
      </c>
      <c r="Q108">
        <v>25</v>
      </c>
      <c r="R108" t="s">
        <v>404</v>
      </c>
      <c r="S108">
        <v>0</v>
      </c>
    </row>
    <row r="109" spans="1:19" x14ac:dyDescent="0.3">
      <c r="A109">
        <v>110</v>
      </c>
      <c r="B109">
        <v>733022683</v>
      </c>
      <c r="C109">
        <v>1126</v>
      </c>
      <c r="D109" t="s">
        <v>197</v>
      </c>
      <c r="E109">
        <v>135</v>
      </c>
      <c r="F109" t="s">
        <v>126</v>
      </c>
      <c r="G109" s="22">
        <v>28863</v>
      </c>
      <c r="H109" t="s">
        <v>18</v>
      </c>
      <c r="I109" t="s">
        <v>19</v>
      </c>
      <c r="J109">
        <v>36206</v>
      </c>
      <c r="K109">
        <v>0</v>
      </c>
      <c r="L109">
        <v>38</v>
      </c>
      <c r="M109">
        <v>39</v>
      </c>
      <c r="N109">
        <v>1</v>
      </c>
      <c r="O109" t="s">
        <v>20</v>
      </c>
      <c r="P109">
        <v>38199</v>
      </c>
      <c r="Q109">
        <v>9.5</v>
      </c>
      <c r="R109" t="s">
        <v>404</v>
      </c>
      <c r="S109">
        <v>2898.9614709895613</v>
      </c>
    </row>
    <row r="110" spans="1:19" x14ac:dyDescent="0.3">
      <c r="A110">
        <v>111</v>
      </c>
      <c r="B110">
        <v>381772114</v>
      </c>
      <c r="C110">
        <v>1271</v>
      </c>
      <c r="D110" t="s">
        <v>330</v>
      </c>
      <c r="E110">
        <v>41</v>
      </c>
      <c r="F110" t="s">
        <v>329</v>
      </c>
      <c r="G110" s="22">
        <v>27911</v>
      </c>
      <c r="H110" t="s">
        <v>18</v>
      </c>
      <c r="I110" t="s">
        <v>19</v>
      </c>
      <c r="J110">
        <v>36207</v>
      </c>
      <c r="K110">
        <v>0</v>
      </c>
      <c r="L110">
        <v>83</v>
      </c>
      <c r="M110">
        <v>61</v>
      </c>
      <c r="N110">
        <v>1</v>
      </c>
      <c r="O110" t="s">
        <v>20</v>
      </c>
      <c r="P110">
        <v>38199</v>
      </c>
      <c r="Q110">
        <v>10.5769</v>
      </c>
      <c r="R110" t="s">
        <v>412</v>
      </c>
      <c r="S110">
        <v>3283.2237073654687</v>
      </c>
    </row>
    <row r="111" spans="1:19" x14ac:dyDescent="0.3">
      <c r="A111">
        <v>112</v>
      </c>
      <c r="B111">
        <v>187369436</v>
      </c>
      <c r="C111">
        <v>1169</v>
      </c>
      <c r="D111" t="s">
        <v>198</v>
      </c>
      <c r="E111">
        <v>159</v>
      </c>
      <c r="F111" t="s">
        <v>128</v>
      </c>
      <c r="G111" s="22">
        <v>22883</v>
      </c>
      <c r="H111" t="s">
        <v>18</v>
      </c>
      <c r="I111" t="s">
        <v>26</v>
      </c>
      <c r="J111">
        <v>36207</v>
      </c>
      <c r="K111">
        <v>0</v>
      </c>
      <c r="L111">
        <v>81</v>
      </c>
      <c r="M111">
        <v>60</v>
      </c>
      <c r="N111">
        <v>1</v>
      </c>
      <c r="O111" t="s">
        <v>20</v>
      </c>
      <c r="P111">
        <v>38199</v>
      </c>
      <c r="Q111">
        <v>10</v>
      </c>
      <c r="R111" t="s">
        <v>404</v>
      </c>
      <c r="S111">
        <v>3067.8145111618401</v>
      </c>
    </row>
    <row r="112" spans="1:19" x14ac:dyDescent="0.3">
      <c r="A112">
        <v>113</v>
      </c>
      <c r="B112">
        <v>364818297</v>
      </c>
      <c r="C112">
        <v>1110</v>
      </c>
      <c r="D112" t="s">
        <v>199</v>
      </c>
      <c r="E112">
        <v>184</v>
      </c>
      <c r="F112" t="s">
        <v>126</v>
      </c>
      <c r="G112" s="22">
        <v>28088</v>
      </c>
      <c r="H112" t="s">
        <v>19</v>
      </c>
      <c r="I112" t="s">
        <v>19</v>
      </c>
      <c r="J112">
        <v>36208</v>
      </c>
      <c r="K112">
        <v>0</v>
      </c>
      <c r="L112">
        <v>22</v>
      </c>
      <c r="M112">
        <v>31</v>
      </c>
      <c r="N112">
        <v>1</v>
      </c>
      <c r="O112" t="s">
        <v>20</v>
      </c>
      <c r="P112">
        <v>38199</v>
      </c>
      <c r="Q112">
        <v>9.5</v>
      </c>
      <c r="R112" t="s">
        <v>404</v>
      </c>
      <c r="S112">
        <v>0</v>
      </c>
    </row>
    <row r="113" spans="1:19" x14ac:dyDescent="0.3">
      <c r="A113">
        <v>114</v>
      </c>
      <c r="B113">
        <v>658797903</v>
      </c>
      <c r="C113">
        <v>1051</v>
      </c>
      <c r="D113" t="s">
        <v>337</v>
      </c>
      <c r="E113">
        <v>158</v>
      </c>
      <c r="F113" t="s">
        <v>336</v>
      </c>
      <c r="G113" s="22">
        <v>25255</v>
      </c>
      <c r="H113" t="s">
        <v>19</v>
      </c>
      <c r="I113" t="s">
        <v>26</v>
      </c>
      <c r="J113">
        <v>36208</v>
      </c>
      <c r="K113">
        <v>1</v>
      </c>
      <c r="L113">
        <v>63</v>
      </c>
      <c r="M113">
        <v>51</v>
      </c>
      <c r="N113">
        <v>1</v>
      </c>
      <c r="O113" t="s">
        <v>20</v>
      </c>
      <c r="P113">
        <v>38199</v>
      </c>
      <c r="Q113">
        <v>40.865400000000001</v>
      </c>
      <c r="R113" t="s">
        <v>397</v>
      </c>
      <c r="S113">
        <v>12347.900363158053</v>
      </c>
    </row>
    <row r="114" spans="1:19" x14ac:dyDescent="0.3">
      <c r="A114">
        <v>115</v>
      </c>
      <c r="B114">
        <v>886023130</v>
      </c>
      <c r="C114">
        <v>1094</v>
      </c>
      <c r="D114" t="s">
        <v>200</v>
      </c>
      <c r="E114">
        <v>108</v>
      </c>
      <c r="F114" t="s">
        <v>134</v>
      </c>
      <c r="G114" s="22">
        <v>29560</v>
      </c>
      <c r="H114" t="s">
        <v>19</v>
      </c>
      <c r="I114" t="s">
        <v>19</v>
      </c>
      <c r="J114">
        <v>36209</v>
      </c>
      <c r="K114">
        <v>0</v>
      </c>
      <c r="L114">
        <v>6</v>
      </c>
      <c r="M114">
        <v>23</v>
      </c>
      <c r="N114">
        <v>1</v>
      </c>
      <c r="O114" t="s">
        <v>20</v>
      </c>
      <c r="P114">
        <v>38199</v>
      </c>
      <c r="Q114">
        <v>14</v>
      </c>
      <c r="R114" t="s">
        <v>404</v>
      </c>
      <c r="S114">
        <v>0</v>
      </c>
    </row>
    <row r="115" spans="1:19" x14ac:dyDescent="0.3">
      <c r="A115">
        <v>116</v>
      </c>
      <c r="B115">
        <v>749211824</v>
      </c>
      <c r="C115">
        <v>1144</v>
      </c>
      <c r="D115" t="s">
        <v>201</v>
      </c>
      <c r="E115">
        <v>210</v>
      </c>
      <c r="F115" t="s">
        <v>136</v>
      </c>
      <c r="G115" s="22">
        <v>28405</v>
      </c>
      <c r="H115" t="s">
        <v>19</v>
      </c>
      <c r="I115" t="s">
        <v>19</v>
      </c>
      <c r="J115">
        <v>36209</v>
      </c>
      <c r="K115">
        <v>0</v>
      </c>
      <c r="L115">
        <v>56</v>
      </c>
      <c r="M115">
        <v>48</v>
      </c>
      <c r="N115">
        <v>1</v>
      </c>
      <c r="O115" t="s">
        <v>20</v>
      </c>
      <c r="P115">
        <v>38199</v>
      </c>
      <c r="Q115">
        <v>15</v>
      </c>
      <c r="R115" t="s">
        <v>404</v>
      </c>
      <c r="S115">
        <v>4587.6390366855076</v>
      </c>
    </row>
    <row r="116" spans="1:19" x14ac:dyDescent="0.3">
      <c r="A116">
        <v>117</v>
      </c>
      <c r="B116">
        <v>643805155</v>
      </c>
      <c r="C116">
        <v>1255</v>
      </c>
      <c r="D116" t="s">
        <v>88</v>
      </c>
      <c r="E116">
        <v>42</v>
      </c>
      <c r="F116" t="s">
        <v>89</v>
      </c>
      <c r="G116" s="22">
        <v>23910</v>
      </c>
      <c r="H116" t="s">
        <v>18</v>
      </c>
      <c r="I116" t="s">
        <v>19</v>
      </c>
      <c r="J116">
        <v>36209</v>
      </c>
      <c r="K116">
        <v>1</v>
      </c>
      <c r="L116">
        <v>67</v>
      </c>
      <c r="M116">
        <v>53</v>
      </c>
      <c r="N116">
        <v>1</v>
      </c>
      <c r="O116" t="s">
        <v>20</v>
      </c>
      <c r="P116">
        <v>38199</v>
      </c>
      <c r="Q116">
        <v>38.461500000000001</v>
      </c>
      <c r="R116" t="s">
        <v>410</v>
      </c>
      <c r="S116">
        <v>11917.848566051274</v>
      </c>
    </row>
    <row r="117" spans="1:19" x14ac:dyDescent="0.3">
      <c r="A117">
        <v>118</v>
      </c>
      <c r="B117">
        <v>92096924</v>
      </c>
      <c r="C117">
        <v>1196</v>
      </c>
      <c r="D117" t="s">
        <v>202</v>
      </c>
      <c r="E117">
        <v>14</v>
      </c>
      <c r="F117" t="s">
        <v>138</v>
      </c>
      <c r="G117" s="22">
        <v>29108</v>
      </c>
      <c r="H117" t="s">
        <v>18</v>
      </c>
      <c r="I117" t="s">
        <v>26</v>
      </c>
      <c r="J117">
        <v>36210</v>
      </c>
      <c r="K117">
        <v>0</v>
      </c>
      <c r="L117">
        <v>8</v>
      </c>
      <c r="M117">
        <v>24</v>
      </c>
      <c r="N117">
        <v>1</v>
      </c>
      <c r="O117" t="s">
        <v>20</v>
      </c>
      <c r="P117">
        <v>38199</v>
      </c>
      <c r="Q117">
        <v>11</v>
      </c>
      <c r="R117" t="s">
        <v>404</v>
      </c>
      <c r="S117">
        <v>0</v>
      </c>
    </row>
    <row r="118" spans="1:19" x14ac:dyDescent="0.3">
      <c r="A118">
        <v>119</v>
      </c>
      <c r="B118">
        <v>72636981</v>
      </c>
      <c r="C118">
        <v>1035</v>
      </c>
      <c r="D118" t="s">
        <v>103</v>
      </c>
      <c r="E118">
        <v>6</v>
      </c>
      <c r="F118" t="s">
        <v>101</v>
      </c>
      <c r="G118" s="22">
        <v>25403</v>
      </c>
      <c r="H118" t="s">
        <v>19</v>
      </c>
      <c r="I118" t="s">
        <v>26</v>
      </c>
      <c r="J118">
        <v>36210</v>
      </c>
      <c r="K118">
        <v>0</v>
      </c>
      <c r="L118">
        <v>47</v>
      </c>
      <c r="M118">
        <v>43</v>
      </c>
      <c r="N118">
        <v>1</v>
      </c>
      <c r="O118" t="s">
        <v>20</v>
      </c>
      <c r="P118">
        <v>38199</v>
      </c>
      <c r="Q118">
        <v>14.4231</v>
      </c>
      <c r="R118" t="s">
        <v>401</v>
      </c>
      <c r="S118">
        <v>0</v>
      </c>
    </row>
    <row r="119" spans="1:19" x14ac:dyDescent="0.3">
      <c r="A119">
        <v>120</v>
      </c>
      <c r="B119">
        <v>563680513</v>
      </c>
      <c r="C119">
        <v>1180</v>
      </c>
      <c r="D119" t="s">
        <v>203</v>
      </c>
      <c r="E119">
        <v>38</v>
      </c>
      <c r="F119" t="s">
        <v>138</v>
      </c>
      <c r="G119" s="22">
        <v>29768</v>
      </c>
      <c r="H119" t="s">
        <v>18</v>
      </c>
      <c r="I119" t="s">
        <v>26</v>
      </c>
      <c r="J119">
        <v>36212</v>
      </c>
      <c r="K119">
        <v>0</v>
      </c>
      <c r="L119">
        <v>92</v>
      </c>
      <c r="M119">
        <v>66</v>
      </c>
      <c r="N119">
        <v>1</v>
      </c>
      <c r="O119" t="s">
        <v>20</v>
      </c>
      <c r="P119">
        <v>38199</v>
      </c>
      <c r="Q119">
        <v>11</v>
      </c>
      <c r="R119" t="s">
        <v>404</v>
      </c>
      <c r="S119">
        <v>3379.0702080367382</v>
      </c>
    </row>
    <row r="120" spans="1:19" x14ac:dyDescent="0.3">
      <c r="A120">
        <v>121</v>
      </c>
      <c r="B120">
        <v>584205124</v>
      </c>
      <c r="C120">
        <v>1282</v>
      </c>
      <c r="D120" t="s">
        <v>371</v>
      </c>
      <c r="E120">
        <v>85</v>
      </c>
      <c r="F120" t="s">
        <v>367</v>
      </c>
      <c r="G120" s="22">
        <v>23358</v>
      </c>
      <c r="H120" t="s">
        <v>19</v>
      </c>
      <c r="I120" t="s">
        <v>19</v>
      </c>
      <c r="J120">
        <v>36212</v>
      </c>
      <c r="K120">
        <v>0</v>
      </c>
      <c r="L120">
        <v>94</v>
      </c>
      <c r="M120">
        <v>67</v>
      </c>
      <c r="N120">
        <v>1</v>
      </c>
      <c r="O120" t="s">
        <v>20</v>
      </c>
      <c r="P120">
        <v>38199</v>
      </c>
      <c r="Q120">
        <v>9.5</v>
      </c>
      <c r="R120" t="s">
        <v>414</v>
      </c>
      <c r="S120">
        <v>2952.4936239236586</v>
      </c>
    </row>
    <row r="121" spans="1:19" x14ac:dyDescent="0.3">
      <c r="A121">
        <v>122</v>
      </c>
      <c r="B121">
        <v>458159238</v>
      </c>
      <c r="C121">
        <v>1223</v>
      </c>
      <c r="D121" t="s">
        <v>204</v>
      </c>
      <c r="E121">
        <v>7</v>
      </c>
      <c r="F121" t="s">
        <v>111</v>
      </c>
      <c r="G121" s="22">
        <v>23282</v>
      </c>
      <c r="H121" t="s">
        <v>18</v>
      </c>
      <c r="I121" t="s">
        <v>19</v>
      </c>
      <c r="J121">
        <v>36213</v>
      </c>
      <c r="K121">
        <v>0</v>
      </c>
      <c r="L121">
        <v>35</v>
      </c>
      <c r="M121">
        <v>37</v>
      </c>
      <c r="N121">
        <v>1</v>
      </c>
      <c r="O121" t="s">
        <v>20</v>
      </c>
      <c r="P121">
        <v>38199</v>
      </c>
      <c r="Q121">
        <v>12.45</v>
      </c>
      <c r="R121" t="s">
        <v>404</v>
      </c>
      <c r="S121">
        <v>0</v>
      </c>
    </row>
    <row r="122" spans="1:19" x14ac:dyDescent="0.3">
      <c r="A122">
        <v>123</v>
      </c>
      <c r="B122">
        <v>712885347</v>
      </c>
      <c r="C122">
        <v>1062</v>
      </c>
      <c r="D122" t="s">
        <v>205</v>
      </c>
      <c r="E122">
        <v>21</v>
      </c>
      <c r="F122" t="s">
        <v>206</v>
      </c>
      <c r="G122" s="22">
        <v>24519</v>
      </c>
      <c r="H122" t="s">
        <v>19</v>
      </c>
      <c r="I122" t="s">
        <v>19</v>
      </c>
      <c r="J122">
        <v>36213</v>
      </c>
      <c r="K122">
        <v>0</v>
      </c>
      <c r="L122">
        <v>74</v>
      </c>
      <c r="M122">
        <v>57</v>
      </c>
      <c r="N122">
        <v>1</v>
      </c>
      <c r="O122" t="s">
        <v>20</v>
      </c>
      <c r="P122">
        <v>38199</v>
      </c>
      <c r="Q122">
        <v>25</v>
      </c>
      <c r="R122" t="s">
        <v>404</v>
      </c>
      <c r="S122">
        <v>7565.3112918636252</v>
      </c>
    </row>
    <row r="123" spans="1:19" x14ac:dyDescent="0.3">
      <c r="A123">
        <v>124</v>
      </c>
      <c r="B123">
        <v>87268837</v>
      </c>
      <c r="C123">
        <v>1121</v>
      </c>
      <c r="D123" t="s">
        <v>207</v>
      </c>
      <c r="E123">
        <v>184</v>
      </c>
      <c r="F123" t="s">
        <v>126</v>
      </c>
      <c r="G123" s="22">
        <v>28352</v>
      </c>
      <c r="H123" t="s">
        <v>18</v>
      </c>
      <c r="I123" t="s">
        <v>19</v>
      </c>
      <c r="J123">
        <v>36213</v>
      </c>
      <c r="K123">
        <v>0</v>
      </c>
      <c r="L123">
        <v>33</v>
      </c>
      <c r="M123">
        <v>36</v>
      </c>
      <c r="N123">
        <v>1</v>
      </c>
      <c r="O123" t="s">
        <v>20</v>
      </c>
      <c r="P123">
        <v>38199</v>
      </c>
      <c r="Q123">
        <v>9.5</v>
      </c>
      <c r="R123" t="s">
        <v>404</v>
      </c>
      <c r="S123">
        <v>0</v>
      </c>
    </row>
    <row r="124" spans="1:19" x14ac:dyDescent="0.3">
      <c r="A124">
        <v>125</v>
      </c>
      <c r="B124">
        <v>969985265</v>
      </c>
      <c r="C124">
        <v>1105</v>
      </c>
      <c r="D124" t="s">
        <v>208</v>
      </c>
      <c r="E124">
        <v>182</v>
      </c>
      <c r="F124" t="s">
        <v>134</v>
      </c>
      <c r="G124" s="22">
        <v>25417</v>
      </c>
      <c r="H124" t="s">
        <v>19</v>
      </c>
      <c r="I124" t="s">
        <v>26</v>
      </c>
      <c r="J124">
        <v>36214</v>
      </c>
      <c r="K124">
        <v>0</v>
      </c>
      <c r="L124">
        <v>17</v>
      </c>
      <c r="M124">
        <v>28</v>
      </c>
      <c r="N124">
        <v>1</v>
      </c>
      <c r="O124" t="s">
        <v>20</v>
      </c>
      <c r="P124">
        <v>38199</v>
      </c>
      <c r="Q124">
        <v>14</v>
      </c>
      <c r="R124" t="s">
        <v>404</v>
      </c>
      <c r="S124">
        <v>0</v>
      </c>
    </row>
    <row r="125" spans="1:19" x14ac:dyDescent="0.3">
      <c r="A125">
        <v>126</v>
      </c>
      <c r="B125">
        <v>539490372</v>
      </c>
      <c r="C125">
        <v>1164</v>
      </c>
      <c r="D125" t="s">
        <v>209</v>
      </c>
      <c r="E125">
        <v>123</v>
      </c>
      <c r="F125" t="s">
        <v>128</v>
      </c>
      <c r="G125" s="22">
        <v>28872</v>
      </c>
      <c r="H125" t="s">
        <v>19</v>
      </c>
      <c r="I125" t="s">
        <v>19</v>
      </c>
      <c r="J125">
        <v>36214</v>
      </c>
      <c r="K125">
        <v>0</v>
      </c>
      <c r="L125">
        <v>76</v>
      </c>
      <c r="M125">
        <v>58</v>
      </c>
      <c r="N125">
        <v>1</v>
      </c>
      <c r="O125" t="s">
        <v>20</v>
      </c>
      <c r="P125">
        <v>38199</v>
      </c>
      <c r="Q125">
        <v>10</v>
      </c>
      <c r="R125" t="s">
        <v>404</v>
      </c>
      <c r="S125">
        <v>3065.9529803138698</v>
      </c>
    </row>
    <row r="126" spans="1:19" x14ac:dyDescent="0.3">
      <c r="A126">
        <v>127</v>
      </c>
      <c r="B126">
        <v>242381745</v>
      </c>
      <c r="C126">
        <v>1266</v>
      </c>
      <c r="D126" t="s">
        <v>23</v>
      </c>
      <c r="E126">
        <v>90</v>
      </c>
      <c r="F126" t="s">
        <v>24</v>
      </c>
      <c r="G126" s="22">
        <v>28227</v>
      </c>
      <c r="H126" t="s">
        <v>18</v>
      </c>
      <c r="I126" t="s">
        <v>19</v>
      </c>
      <c r="J126">
        <v>36214</v>
      </c>
      <c r="K126">
        <v>0</v>
      </c>
      <c r="L126">
        <v>78</v>
      </c>
      <c r="M126">
        <v>59</v>
      </c>
      <c r="N126">
        <v>1</v>
      </c>
      <c r="O126" t="s">
        <v>20</v>
      </c>
      <c r="P126">
        <v>38199</v>
      </c>
      <c r="Q126">
        <v>10.25</v>
      </c>
      <c r="R126" t="s">
        <v>411</v>
      </c>
      <c r="S126">
        <v>3179.9945483233701</v>
      </c>
    </row>
    <row r="127" spans="1:19" x14ac:dyDescent="0.3">
      <c r="A127">
        <v>128</v>
      </c>
      <c r="B127">
        <v>929666391</v>
      </c>
      <c r="C127">
        <v>1254</v>
      </c>
      <c r="D127" t="s">
        <v>90</v>
      </c>
      <c r="E127">
        <v>42</v>
      </c>
      <c r="F127" t="s">
        <v>89</v>
      </c>
      <c r="G127" s="22">
        <v>24144</v>
      </c>
      <c r="H127" t="s">
        <v>19</v>
      </c>
      <c r="I127" t="s">
        <v>19</v>
      </c>
      <c r="J127">
        <v>36214</v>
      </c>
      <c r="K127">
        <v>1</v>
      </c>
      <c r="L127">
        <v>66</v>
      </c>
      <c r="M127">
        <v>53</v>
      </c>
      <c r="N127">
        <v>1</v>
      </c>
      <c r="O127" t="s">
        <v>20</v>
      </c>
      <c r="P127">
        <v>38199</v>
      </c>
      <c r="Q127">
        <v>38.461500000000001</v>
      </c>
      <c r="R127" t="s">
        <v>410</v>
      </c>
      <c r="S127">
        <v>11916.517069989082</v>
      </c>
    </row>
    <row r="128" spans="1:19" x14ac:dyDescent="0.3">
      <c r="A128">
        <v>129</v>
      </c>
      <c r="B128">
        <v>948320468</v>
      </c>
      <c r="C128">
        <v>1207</v>
      </c>
      <c r="D128" t="s">
        <v>210</v>
      </c>
      <c r="E128">
        <v>16</v>
      </c>
      <c r="F128" t="s">
        <v>111</v>
      </c>
      <c r="G128" s="22">
        <v>25502</v>
      </c>
      <c r="H128" t="s">
        <v>18</v>
      </c>
      <c r="I128" t="s">
        <v>19</v>
      </c>
      <c r="J128">
        <v>36215</v>
      </c>
      <c r="K128">
        <v>0</v>
      </c>
      <c r="L128">
        <v>19</v>
      </c>
      <c r="M128">
        <v>29</v>
      </c>
      <c r="N128">
        <v>1</v>
      </c>
      <c r="O128" t="s">
        <v>20</v>
      </c>
      <c r="P128">
        <v>38199</v>
      </c>
      <c r="Q128">
        <v>12.45</v>
      </c>
      <c r="R128" t="s">
        <v>404</v>
      </c>
      <c r="S128">
        <v>0</v>
      </c>
    </row>
    <row r="129" spans="1:19" x14ac:dyDescent="0.3">
      <c r="A129">
        <v>130</v>
      </c>
      <c r="B129">
        <v>931190412</v>
      </c>
      <c r="C129">
        <v>1250</v>
      </c>
      <c r="D129" t="s">
        <v>60</v>
      </c>
      <c r="E129">
        <v>139</v>
      </c>
      <c r="F129" t="s">
        <v>54</v>
      </c>
      <c r="G129" s="22">
        <v>27324</v>
      </c>
      <c r="H129" t="s">
        <v>18</v>
      </c>
      <c r="I129" t="s">
        <v>19</v>
      </c>
      <c r="J129">
        <v>36216</v>
      </c>
      <c r="K129">
        <v>0</v>
      </c>
      <c r="L129">
        <v>62</v>
      </c>
      <c r="M129">
        <v>51</v>
      </c>
      <c r="N129">
        <v>1</v>
      </c>
      <c r="O129" t="s">
        <v>20</v>
      </c>
      <c r="P129">
        <v>38199</v>
      </c>
      <c r="Q129">
        <v>19</v>
      </c>
      <c r="R129" t="s">
        <v>409</v>
      </c>
      <c r="S129">
        <v>5884.1290247153065</v>
      </c>
    </row>
    <row r="130" spans="1:19" x14ac:dyDescent="0.3">
      <c r="A130">
        <v>131</v>
      </c>
      <c r="B130">
        <v>153288994</v>
      </c>
      <c r="C130">
        <v>1191</v>
      </c>
      <c r="D130" t="s">
        <v>211</v>
      </c>
      <c r="E130">
        <v>74</v>
      </c>
      <c r="F130" t="s">
        <v>138</v>
      </c>
      <c r="G130" s="22">
        <v>22554</v>
      </c>
      <c r="H130" t="s">
        <v>19</v>
      </c>
      <c r="I130" t="s">
        <v>19</v>
      </c>
      <c r="J130">
        <v>36217</v>
      </c>
      <c r="K130">
        <v>0</v>
      </c>
      <c r="L130">
        <v>3</v>
      </c>
      <c r="M130">
        <v>21</v>
      </c>
      <c r="N130">
        <v>1</v>
      </c>
      <c r="O130" t="s">
        <v>20</v>
      </c>
      <c r="P130">
        <v>38199</v>
      </c>
      <c r="Q130">
        <v>11</v>
      </c>
      <c r="R130" t="s">
        <v>404</v>
      </c>
      <c r="S130">
        <v>0</v>
      </c>
    </row>
    <row r="131" spans="1:19" x14ac:dyDescent="0.3">
      <c r="A131">
        <v>132</v>
      </c>
      <c r="B131">
        <v>981495526</v>
      </c>
      <c r="C131">
        <v>1234</v>
      </c>
      <c r="D131" t="s">
        <v>310</v>
      </c>
      <c r="E131">
        <v>44</v>
      </c>
      <c r="F131" t="s">
        <v>186</v>
      </c>
      <c r="G131" s="22">
        <v>28512</v>
      </c>
      <c r="H131" t="s">
        <v>19</v>
      </c>
      <c r="I131" t="s">
        <v>19</v>
      </c>
      <c r="J131">
        <v>36218</v>
      </c>
      <c r="K131">
        <v>0</v>
      </c>
      <c r="L131">
        <v>46</v>
      </c>
      <c r="M131">
        <v>43</v>
      </c>
      <c r="N131">
        <v>1</v>
      </c>
      <c r="O131" t="s">
        <v>20</v>
      </c>
      <c r="P131">
        <v>38199</v>
      </c>
      <c r="Q131">
        <v>16</v>
      </c>
      <c r="R131" t="s">
        <v>406</v>
      </c>
      <c r="S131">
        <v>4946.1042555155564</v>
      </c>
    </row>
    <row r="132" spans="1:19" x14ac:dyDescent="0.3">
      <c r="A132">
        <v>133</v>
      </c>
      <c r="B132">
        <v>363996959</v>
      </c>
      <c r="C132">
        <v>1132</v>
      </c>
      <c r="D132" t="s">
        <v>212</v>
      </c>
      <c r="E132">
        <v>173</v>
      </c>
      <c r="F132" t="s">
        <v>126</v>
      </c>
      <c r="G132" s="22">
        <v>26508</v>
      </c>
      <c r="H132" t="s">
        <v>18</v>
      </c>
      <c r="I132" t="s">
        <v>19</v>
      </c>
      <c r="J132">
        <v>36218</v>
      </c>
      <c r="K132">
        <v>0</v>
      </c>
      <c r="L132">
        <v>44</v>
      </c>
      <c r="M132">
        <v>42</v>
      </c>
      <c r="N132">
        <v>1</v>
      </c>
      <c r="O132" t="s">
        <v>20</v>
      </c>
      <c r="P132">
        <v>38199</v>
      </c>
      <c r="Q132">
        <v>9.5</v>
      </c>
      <c r="R132" t="s">
        <v>404</v>
      </c>
      <c r="S132">
        <v>2901.15410550964</v>
      </c>
    </row>
    <row r="133" spans="1:19" x14ac:dyDescent="0.3">
      <c r="A133">
        <v>134</v>
      </c>
      <c r="B133">
        <v>585408256</v>
      </c>
      <c r="C133">
        <v>1116</v>
      </c>
      <c r="D133" t="s">
        <v>213</v>
      </c>
      <c r="E133">
        <v>184</v>
      </c>
      <c r="F133" t="s">
        <v>126</v>
      </c>
      <c r="G133" s="22">
        <v>27796</v>
      </c>
      <c r="H133" t="s">
        <v>18</v>
      </c>
      <c r="I133" t="s">
        <v>19</v>
      </c>
      <c r="J133">
        <v>36219</v>
      </c>
      <c r="K133">
        <v>0</v>
      </c>
      <c r="L133">
        <v>28</v>
      </c>
      <c r="M133">
        <v>34</v>
      </c>
      <c r="N133">
        <v>1</v>
      </c>
      <c r="O133" t="s">
        <v>20</v>
      </c>
      <c r="P133">
        <v>38199</v>
      </c>
      <c r="Q133">
        <v>9.5</v>
      </c>
      <c r="R133" t="s">
        <v>404</v>
      </c>
      <c r="S133">
        <v>0</v>
      </c>
    </row>
    <row r="134" spans="1:19" x14ac:dyDescent="0.3">
      <c r="A134">
        <v>135</v>
      </c>
      <c r="B134">
        <v>386315192</v>
      </c>
      <c r="C134">
        <v>1057</v>
      </c>
      <c r="D134" t="s">
        <v>214</v>
      </c>
      <c r="E134">
        <v>21</v>
      </c>
      <c r="F134" t="s">
        <v>215</v>
      </c>
      <c r="G134" s="22">
        <v>26195</v>
      </c>
      <c r="H134" t="s">
        <v>18</v>
      </c>
      <c r="I134" t="s">
        <v>26</v>
      </c>
      <c r="J134">
        <v>36219</v>
      </c>
      <c r="K134">
        <v>0</v>
      </c>
      <c r="L134">
        <v>69</v>
      </c>
      <c r="M134">
        <v>54</v>
      </c>
      <c r="N134">
        <v>1</v>
      </c>
      <c r="O134" t="s">
        <v>20</v>
      </c>
      <c r="P134">
        <v>38199</v>
      </c>
      <c r="Q134">
        <v>25</v>
      </c>
      <c r="R134" t="s">
        <v>404</v>
      </c>
      <c r="S134">
        <v>7560.1874682685666</v>
      </c>
    </row>
    <row r="135" spans="1:19" x14ac:dyDescent="0.3">
      <c r="A135">
        <v>136</v>
      </c>
      <c r="B135">
        <v>167554340</v>
      </c>
      <c r="C135">
        <v>1175</v>
      </c>
      <c r="D135" t="s">
        <v>216</v>
      </c>
      <c r="E135">
        <v>197</v>
      </c>
      <c r="F135" t="s">
        <v>128</v>
      </c>
      <c r="G135" s="22">
        <v>29557</v>
      </c>
      <c r="H135" t="s">
        <v>19</v>
      </c>
      <c r="I135" t="s">
        <v>26</v>
      </c>
      <c r="J135">
        <v>36219</v>
      </c>
      <c r="K135">
        <v>0</v>
      </c>
      <c r="L135">
        <v>87</v>
      </c>
      <c r="M135">
        <v>63</v>
      </c>
      <c r="N135">
        <v>1</v>
      </c>
      <c r="O135" t="s">
        <v>20</v>
      </c>
      <c r="P135">
        <v>38199</v>
      </c>
      <c r="Q135">
        <v>10</v>
      </c>
      <c r="R135" t="s">
        <v>404</v>
      </c>
      <c r="S135">
        <v>3070.0378666077549</v>
      </c>
    </row>
    <row r="136" spans="1:19" x14ac:dyDescent="0.3">
      <c r="A136">
        <v>137</v>
      </c>
      <c r="B136">
        <v>410742000</v>
      </c>
      <c r="C136">
        <v>1202</v>
      </c>
      <c r="D136" t="s">
        <v>217</v>
      </c>
      <c r="E136">
        <v>16</v>
      </c>
      <c r="F136" t="s">
        <v>111</v>
      </c>
      <c r="G136" s="22">
        <v>29158</v>
      </c>
      <c r="H136" t="s">
        <v>19</v>
      </c>
      <c r="I136" t="s">
        <v>26</v>
      </c>
      <c r="J136">
        <v>36221</v>
      </c>
      <c r="K136">
        <v>0</v>
      </c>
      <c r="L136">
        <v>14</v>
      </c>
      <c r="M136">
        <v>27</v>
      </c>
      <c r="N136">
        <v>1</v>
      </c>
      <c r="O136" t="s">
        <v>20</v>
      </c>
      <c r="P136">
        <v>38199</v>
      </c>
      <c r="Q136">
        <v>12.45</v>
      </c>
      <c r="R136" t="s">
        <v>404</v>
      </c>
      <c r="S136">
        <v>0</v>
      </c>
    </row>
    <row r="137" spans="1:19" x14ac:dyDescent="0.3">
      <c r="A137">
        <v>138</v>
      </c>
      <c r="B137">
        <v>746201340</v>
      </c>
      <c r="C137">
        <v>1143</v>
      </c>
      <c r="D137" t="s">
        <v>218</v>
      </c>
      <c r="E137">
        <v>210</v>
      </c>
      <c r="F137" t="s">
        <v>136</v>
      </c>
      <c r="G137" s="22">
        <v>24545</v>
      </c>
      <c r="H137" t="s">
        <v>18</v>
      </c>
      <c r="I137" t="s">
        <v>19</v>
      </c>
      <c r="J137">
        <v>36221</v>
      </c>
      <c r="K137">
        <v>0</v>
      </c>
      <c r="L137">
        <v>55</v>
      </c>
      <c r="M137">
        <v>47</v>
      </c>
      <c r="N137">
        <v>1</v>
      </c>
      <c r="O137" t="s">
        <v>20</v>
      </c>
      <c r="P137">
        <v>38199</v>
      </c>
      <c r="Q137">
        <v>15</v>
      </c>
      <c r="R137" t="s">
        <v>404</v>
      </c>
      <c r="S137">
        <v>4587.0693455929222</v>
      </c>
    </row>
    <row r="138" spans="1:19" x14ac:dyDescent="0.3">
      <c r="A138">
        <v>139</v>
      </c>
      <c r="B138">
        <v>30845</v>
      </c>
      <c r="C138">
        <v>1245</v>
      </c>
      <c r="D138" t="s">
        <v>61</v>
      </c>
      <c r="E138">
        <v>140</v>
      </c>
      <c r="F138" t="s">
        <v>62</v>
      </c>
      <c r="G138" s="22">
        <v>26884</v>
      </c>
      <c r="H138" t="s">
        <v>19</v>
      </c>
      <c r="I138" t="s">
        <v>19</v>
      </c>
      <c r="J138">
        <v>36222</v>
      </c>
      <c r="K138">
        <v>1</v>
      </c>
      <c r="L138">
        <v>57</v>
      </c>
      <c r="M138">
        <v>48</v>
      </c>
      <c r="N138">
        <v>1</v>
      </c>
      <c r="O138" t="s">
        <v>20</v>
      </c>
      <c r="P138">
        <v>38199</v>
      </c>
      <c r="Q138">
        <v>34.735599999999998</v>
      </c>
      <c r="R138" t="s">
        <v>409</v>
      </c>
      <c r="S138">
        <v>10751.256452359286</v>
      </c>
    </row>
    <row r="139" spans="1:19" x14ac:dyDescent="0.3">
      <c r="A139">
        <v>141</v>
      </c>
      <c r="B139">
        <v>398737566</v>
      </c>
      <c r="C139">
        <v>1186</v>
      </c>
      <c r="D139" t="s">
        <v>219</v>
      </c>
      <c r="E139">
        <v>38</v>
      </c>
      <c r="F139" t="s">
        <v>138</v>
      </c>
      <c r="G139" s="22">
        <v>23531</v>
      </c>
      <c r="H139" t="s">
        <v>18</v>
      </c>
      <c r="I139" t="s">
        <v>19</v>
      </c>
      <c r="J139">
        <v>36223</v>
      </c>
      <c r="K139">
        <v>0</v>
      </c>
      <c r="L139">
        <v>98</v>
      </c>
      <c r="M139">
        <v>69</v>
      </c>
      <c r="N139">
        <v>1</v>
      </c>
      <c r="O139" t="s">
        <v>20</v>
      </c>
      <c r="P139">
        <v>38199</v>
      </c>
      <c r="Q139">
        <v>11</v>
      </c>
      <c r="R139" t="s">
        <v>404</v>
      </c>
      <c r="S139">
        <v>3381.4931579310683</v>
      </c>
    </row>
    <row r="140" spans="1:19" x14ac:dyDescent="0.3">
      <c r="A140">
        <v>142</v>
      </c>
      <c r="B140">
        <v>764853868</v>
      </c>
      <c r="C140">
        <v>1127</v>
      </c>
      <c r="D140" t="s">
        <v>220</v>
      </c>
      <c r="E140">
        <v>135</v>
      </c>
      <c r="F140" t="s">
        <v>126</v>
      </c>
      <c r="G140" s="22">
        <v>26988</v>
      </c>
      <c r="H140" t="s">
        <v>19</v>
      </c>
      <c r="I140" t="s">
        <v>19</v>
      </c>
      <c r="J140">
        <v>36223</v>
      </c>
      <c r="K140">
        <v>0</v>
      </c>
      <c r="L140">
        <v>39</v>
      </c>
      <c r="M140">
        <v>39</v>
      </c>
      <c r="N140">
        <v>1</v>
      </c>
      <c r="O140" t="s">
        <v>20</v>
      </c>
      <c r="P140">
        <v>38199</v>
      </c>
      <c r="Q140">
        <v>9.5</v>
      </c>
      <c r="R140" t="s">
        <v>404</v>
      </c>
      <c r="S140">
        <v>2899.3277202438012</v>
      </c>
    </row>
    <row r="141" spans="1:19" x14ac:dyDescent="0.3">
      <c r="A141">
        <v>143</v>
      </c>
      <c r="B141">
        <v>319472946</v>
      </c>
      <c r="C141">
        <v>1229</v>
      </c>
      <c r="D141" t="s">
        <v>221</v>
      </c>
      <c r="E141">
        <v>21</v>
      </c>
      <c r="F141" t="s">
        <v>196</v>
      </c>
      <c r="G141" s="22">
        <v>24600</v>
      </c>
      <c r="H141" t="s">
        <v>19</v>
      </c>
      <c r="I141" t="s">
        <v>19</v>
      </c>
      <c r="J141">
        <v>36224</v>
      </c>
      <c r="K141">
        <v>0</v>
      </c>
      <c r="L141">
        <v>41</v>
      </c>
      <c r="M141">
        <v>40</v>
      </c>
      <c r="N141">
        <v>1</v>
      </c>
      <c r="O141" t="s">
        <v>20</v>
      </c>
      <c r="P141">
        <v>38199</v>
      </c>
      <c r="Q141">
        <v>25</v>
      </c>
      <c r="R141" t="s">
        <v>404</v>
      </c>
      <c r="S141">
        <v>0</v>
      </c>
    </row>
    <row r="142" spans="1:19" x14ac:dyDescent="0.3">
      <c r="A142">
        <v>144</v>
      </c>
      <c r="B142">
        <v>456839592</v>
      </c>
      <c r="C142">
        <v>1170</v>
      </c>
      <c r="D142" t="s">
        <v>222</v>
      </c>
      <c r="E142">
        <v>159</v>
      </c>
      <c r="F142" t="s">
        <v>128</v>
      </c>
      <c r="G142" s="22">
        <v>27485</v>
      </c>
      <c r="H142" t="s">
        <v>18</v>
      </c>
      <c r="I142" t="s">
        <v>19</v>
      </c>
      <c r="J142">
        <v>36225</v>
      </c>
      <c r="K142">
        <v>0</v>
      </c>
      <c r="L142">
        <v>82</v>
      </c>
      <c r="M142">
        <v>61</v>
      </c>
      <c r="N142">
        <v>1</v>
      </c>
      <c r="O142" t="s">
        <v>20</v>
      </c>
      <c r="P142">
        <v>38199</v>
      </c>
      <c r="Q142">
        <v>10</v>
      </c>
      <c r="R142" t="s">
        <v>404</v>
      </c>
      <c r="S142">
        <v>3068.1858617461617</v>
      </c>
    </row>
    <row r="143" spans="1:19" x14ac:dyDescent="0.3">
      <c r="A143">
        <v>145</v>
      </c>
      <c r="B143">
        <v>131471224</v>
      </c>
      <c r="C143">
        <v>1272</v>
      </c>
      <c r="D143" t="s">
        <v>331</v>
      </c>
      <c r="E143">
        <v>41</v>
      </c>
      <c r="F143" t="s">
        <v>329</v>
      </c>
      <c r="G143" s="22">
        <v>28974</v>
      </c>
      <c r="H143" t="s">
        <v>19</v>
      </c>
      <c r="I143" t="s">
        <v>19</v>
      </c>
      <c r="J143">
        <v>36225</v>
      </c>
      <c r="K143">
        <v>0</v>
      </c>
      <c r="L143">
        <v>84</v>
      </c>
      <c r="M143">
        <v>62</v>
      </c>
      <c r="N143">
        <v>1</v>
      </c>
      <c r="O143" t="s">
        <v>20</v>
      </c>
      <c r="P143">
        <v>38199</v>
      </c>
      <c r="Q143">
        <v>10.5769</v>
      </c>
      <c r="R143" t="s">
        <v>412</v>
      </c>
      <c r="S143">
        <v>3283.5849727640075</v>
      </c>
    </row>
    <row r="144" spans="1:19" x14ac:dyDescent="0.3">
      <c r="A144">
        <v>146</v>
      </c>
      <c r="B144">
        <v>259388196</v>
      </c>
      <c r="C144">
        <v>1111</v>
      </c>
      <c r="D144" t="s">
        <v>223</v>
      </c>
      <c r="E144">
        <v>184</v>
      </c>
      <c r="F144" t="s">
        <v>126</v>
      </c>
      <c r="G144" s="22">
        <v>28895</v>
      </c>
      <c r="H144" t="s">
        <v>19</v>
      </c>
      <c r="I144" t="s">
        <v>19</v>
      </c>
      <c r="J144">
        <v>36225</v>
      </c>
      <c r="K144">
        <v>0</v>
      </c>
      <c r="L144">
        <v>23</v>
      </c>
      <c r="M144">
        <v>31</v>
      </c>
      <c r="N144">
        <v>1</v>
      </c>
      <c r="O144" t="s">
        <v>20</v>
      </c>
      <c r="P144">
        <v>38199</v>
      </c>
      <c r="Q144">
        <v>9.5</v>
      </c>
      <c r="R144" t="s">
        <v>404</v>
      </c>
      <c r="S144">
        <v>0</v>
      </c>
    </row>
    <row r="145" spans="1:19" x14ac:dyDescent="0.3">
      <c r="A145">
        <v>147</v>
      </c>
      <c r="B145">
        <v>812797414</v>
      </c>
      <c r="C145">
        <v>1100</v>
      </c>
      <c r="D145" t="s">
        <v>224</v>
      </c>
      <c r="E145">
        <v>143</v>
      </c>
      <c r="F145" t="s">
        <v>134</v>
      </c>
      <c r="G145" s="22">
        <v>24782</v>
      </c>
      <c r="H145" t="s">
        <v>18</v>
      </c>
      <c r="I145" t="s">
        <v>26</v>
      </c>
      <c r="J145">
        <v>36226</v>
      </c>
      <c r="K145">
        <v>0</v>
      </c>
      <c r="L145">
        <v>12</v>
      </c>
      <c r="M145">
        <v>26</v>
      </c>
      <c r="N145">
        <v>1</v>
      </c>
      <c r="O145" t="s">
        <v>20</v>
      </c>
      <c r="P145">
        <v>38199</v>
      </c>
      <c r="Q145">
        <v>14</v>
      </c>
      <c r="R145" t="s">
        <v>404</v>
      </c>
      <c r="S145">
        <v>0</v>
      </c>
    </row>
    <row r="146" spans="1:19" x14ac:dyDescent="0.3">
      <c r="A146">
        <v>149</v>
      </c>
      <c r="B146">
        <v>314747499</v>
      </c>
      <c r="C146">
        <v>1261</v>
      </c>
      <c r="D146" t="s">
        <v>91</v>
      </c>
      <c r="E146">
        <v>42</v>
      </c>
      <c r="F146" t="s">
        <v>86</v>
      </c>
      <c r="G146" s="22">
        <v>28594</v>
      </c>
      <c r="H146" t="s">
        <v>18</v>
      </c>
      <c r="I146" t="s">
        <v>19</v>
      </c>
      <c r="J146">
        <v>36226</v>
      </c>
      <c r="K146">
        <v>1</v>
      </c>
      <c r="L146">
        <v>73</v>
      </c>
      <c r="M146">
        <v>56</v>
      </c>
      <c r="N146">
        <v>1</v>
      </c>
      <c r="O146" t="s">
        <v>20</v>
      </c>
      <c r="P146">
        <v>38199</v>
      </c>
      <c r="Q146">
        <v>27.4038</v>
      </c>
      <c r="R146" t="s">
        <v>410</v>
      </c>
      <c r="S146">
        <v>8497.1376089431415</v>
      </c>
    </row>
    <row r="147" spans="1:19" x14ac:dyDescent="0.3">
      <c r="A147">
        <v>150</v>
      </c>
      <c r="B147">
        <v>858323870</v>
      </c>
      <c r="C147">
        <v>1256</v>
      </c>
      <c r="D147" t="s">
        <v>92</v>
      </c>
      <c r="E147">
        <v>42</v>
      </c>
      <c r="F147" t="s">
        <v>93</v>
      </c>
      <c r="G147" s="22">
        <v>27145</v>
      </c>
      <c r="H147" t="s">
        <v>18</v>
      </c>
      <c r="I147" t="s">
        <v>26</v>
      </c>
      <c r="J147">
        <v>36227</v>
      </c>
      <c r="K147">
        <v>1</v>
      </c>
      <c r="L147">
        <v>68</v>
      </c>
      <c r="M147">
        <v>54</v>
      </c>
      <c r="N147">
        <v>1</v>
      </c>
      <c r="O147" t="s">
        <v>20</v>
      </c>
      <c r="P147">
        <v>38199</v>
      </c>
      <c r="Q147">
        <v>39.663499999999999</v>
      </c>
      <c r="R147" t="s">
        <v>410</v>
      </c>
      <c r="S147">
        <v>12291.677556238859</v>
      </c>
    </row>
    <row r="148" spans="1:19" x14ac:dyDescent="0.3">
      <c r="A148">
        <v>151</v>
      </c>
      <c r="B148">
        <v>25011600</v>
      </c>
      <c r="C148">
        <v>1095</v>
      </c>
      <c r="D148" t="s">
        <v>227</v>
      </c>
      <c r="E148">
        <v>108</v>
      </c>
      <c r="F148" t="s">
        <v>134</v>
      </c>
      <c r="G148" s="22">
        <v>28482</v>
      </c>
      <c r="H148" t="s">
        <v>19</v>
      </c>
      <c r="I148" t="s">
        <v>26</v>
      </c>
      <c r="J148">
        <v>36227</v>
      </c>
      <c r="K148">
        <v>0</v>
      </c>
      <c r="L148">
        <v>7</v>
      </c>
      <c r="M148">
        <v>23</v>
      </c>
      <c r="N148">
        <v>1</v>
      </c>
      <c r="O148" t="s">
        <v>20</v>
      </c>
      <c r="P148">
        <v>38199</v>
      </c>
      <c r="Q148">
        <v>14</v>
      </c>
      <c r="R148" t="s">
        <v>404</v>
      </c>
      <c r="S148">
        <v>0</v>
      </c>
    </row>
    <row r="149" spans="1:19" x14ac:dyDescent="0.3">
      <c r="A149">
        <v>152</v>
      </c>
      <c r="B149">
        <v>436757988</v>
      </c>
      <c r="C149">
        <v>1138</v>
      </c>
      <c r="D149" t="s">
        <v>228</v>
      </c>
      <c r="E149">
        <v>210</v>
      </c>
      <c r="F149" t="s">
        <v>136</v>
      </c>
      <c r="G149" s="22">
        <v>29201</v>
      </c>
      <c r="H149" t="s">
        <v>18</v>
      </c>
      <c r="I149" t="s">
        <v>19</v>
      </c>
      <c r="J149">
        <v>36228</v>
      </c>
      <c r="K149">
        <v>0</v>
      </c>
      <c r="L149">
        <v>50</v>
      </c>
      <c r="M149">
        <v>45</v>
      </c>
      <c r="N149">
        <v>1</v>
      </c>
      <c r="O149" t="s">
        <v>20</v>
      </c>
      <c r="P149">
        <v>38199</v>
      </c>
      <c r="Q149">
        <v>15</v>
      </c>
      <c r="R149" t="s">
        <v>404</v>
      </c>
      <c r="S149">
        <v>4584.2133930885775</v>
      </c>
    </row>
    <row r="150" spans="1:19" x14ac:dyDescent="0.3">
      <c r="A150">
        <v>153</v>
      </c>
      <c r="B150">
        <v>652535724</v>
      </c>
      <c r="C150">
        <v>1197</v>
      </c>
      <c r="D150" t="s">
        <v>229</v>
      </c>
      <c r="E150">
        <v>14</v>
      </c>
      <c r="F150" t="s">
        <v>138</v>
      </c>
      <c r="G150" s="22">
        <v>28709</v>
      </c>
      <c r="H150" t="s">
        <v>19</v>
      </c>
      <c r="I150" t="s">
        <v>26</v>
      </c>
      <c r="J150">
        <v>36228</v>
      </c>
      <c r="K150">
        <v>0</v>
      </c>
      <c r="L150">
        <v>9</v>
      </c>
      <c r="M150">
        <v>24</v>
      </c>
      <c r="N150">
        <v>1</v>
      </c>
      <c r="O150" t="s">
        <v>20</v>
      </c>
      <c r="P150">
        <v>38199</v>
      </c>
      <c r="Q150">
        <v>11</v>
      </c>
      <c r="R150" t="s">
        <v>404</v>
      </c>
      <c r="S150">
        <v>0</v>
      </c>
    </row>
    <row r="151" spans="1:19" x14ac:dyDescent="0.3">
      <c r="A151">
        <v>154</v>
      </c>
      <c r="B151">
        <v>416679555</v>
      </c>
      <c r="C151">
        <v>1240</v>
      </c>
      <c r="D151" t="s">
        <v>78</v>
      </c>
      <c r="E151">
        <v>30</v>
      </c>
      <c r="F151" t="s">
        <v>79</v>
      </c>
      <c r="G151" s="22">
        <v>24611</v>
      </c>
      <c r="H151" t="s">
        <v>18</v>
      </c>
      <c r="I151" t="s">
        <v>19</v>
      </c>
      <c r="J151">
        <v>36229</v>
      </c>
      <c r="K151">
        <v>0</v>
      </c>
      <c r="L151">
        <v>52</v>
      </c>
      <c r="M151">
        <v>46</v>
      </c>
      <c r="N151">
        <v>1</v>
      </c>
      <c r="O151" t="s">
        <v>20</v>
      </c>
      <c r="P151">
        <v>38199</v>
      </c>
      <c r="Q151">
        <v>13.942299999999999</v>
      </c>
      <c r="R151" t="s">
        <v>407</v>
      </c>
      <c r="S151">
        <v>4312.9413161037428</v>
      </c>
    </row>
    <row r="152" spans="1:19" x14ac:dyDescent="0.3">
      <c r="A152">
        <v>155</v>
      </c>
      <c r="B152">
        <v>377784364</v>
      </c>
      <c r="C152">
        <v>1165</v>
      </c>
      <c r="D152" t="s">
        <v>230</v>
      </c>
      <c r="E152">
        <v>123</v>
      </c>
      <c r="F152" t="s">
        <v>128</v>
      </c>
      <c r="G152" s="22">
        <v>29355</v>
      </c>
      <c r="H152" t="s">
        <v>19</v>
      </c>
      <c r="I152" t="s">
        <v>19</v>
      </c>
      <c r="J152">
        <v>36231</v>
      </c>
      <c r="K152">
        <v>0</v>
      </c>
      <c r="L152">
        <v>77</v>
      </c>
      <c r="M152">
        <v>58</v>
      </c>
      <c r="N152">
        <v>1</v>
      </c>
      <c r="O152" t="s">
        <v>20</v>
      </c>
      <c r="P152">
        <v>38199</v>
      </c>
      <c r="Q152">
        <v>10</v>
      </c>
      <c r="R152" t="s">
        <v>404</v>
      </c>
      <c r="S152">
        <v>3066.3259253620377</v>
      </c>
    </row>
    <row r="153" spans="1:19" x14ac:dyDescent="0.3">
      <c r="A153">
        <v>156</v>
      </c>
      <c r="B153">
        <v>66073987</v>
      </c>
      <c r="C153">
        <v>1224</v>
      </c>
      <c r="D153" t="s">
        <v>231</v>
      </c>
      <c r="E153">
        <v>7</v>
      </c>
      <c r="F153" t="s">
        <v>111</v>
      </c>
      <c r="G153" s="22">
        <v>24179</v>
      </c>
      <c r="H153" t="s">
        <v>18</v>
      </c>
      <c r="I153" t="s">
        <v>19</v>
      </c>
      <c r="J153">
        <v>36231</v>
      </c>
      <c r="K153">
        <v>0</v>
      </c>
      <c r="L153">
        <v>36</v>
      </c>
      <c r="M153">
        <v>38</v>
      </c>
      <c r="N153">
        <v>1</v>
      </c>
      <c r="O153" t="s">
        <v>20</v>
      </c>
      <c r="P153">
        <v>38199</v>
      </c>
      <c r="Q153">
        <v>12.45</v>
      </c>
      <c r="R153" t="s">
        <v>404</v>
      </c>
      <c r="S153">
        <v>0</v>
      </c>
    </row>
    <row r="154" spans="1:19" x14ac:dyDescent="0.3">
      <c r="A154">
        <v>157</v>
      </c>
      <c r="B154">
        <v>999440576</v>
      </c>
      <c r="C154">
        <v>1210</v>
      </c>
      <c r="D154" t="s">
        <v>232</v>
      </c>
      <c r="E154">
        <v>16</v>
      </c>
      <c r="F154" t="s">
        <v>111</v>
      </c>
      <c r="G154" s="22">
        <v>24514</v>
      </c>
      <c r="H154" t="s">
        <v>19</v>
      </c>
      <c r="I154" t="s">
        <v>19</v>
      </c>
      <c r="J154">
        <v>36231</v>
      </c>
      <c r="K154">
        <v>0</v>
      </c>
      <c r="L154">
        <v>22</v>
      </c>
      <c r="M154">
        <v>31</v>
      </c>
      <c r="N154">
        <v>1</v>
      </c>
      <c r="O154" t="s">
        <v>20</v>
      </c>
      <c r="P154">
        <v>38199</v>
      </c>
      <c r="Q154">
        <v>12.45</v>
      </c>
      <c r="R154" t="s">
        <v>404</v>
      </c>
      <c r="S154">
        <v>0</v>
      </c>
    </row>
    <row r="155" spans="1:19" x14ac:dyDescent="0.3">
      <c r="A155">
        <v>158</v>
      </c>
      <c r="B155">
        <v>134969118</v>
      </c>
      <c r="C155">
        <v>1049</v>
      </c>
      <c r="D155" t="s">
        <v>338</v>
      </c>
      <c r="E155">
        <v>3</v>
      </c>
      <c r="F155" t="s">
        <v>339</v>
      </c>
      <c r="G155" s="22">
        <v>28211</v>
      </c>
      <c r="H155" t="s">
        <v>19</v>
      </c>
      <c r="I155" t="s">
        <v>19</v>
      </c>
      <c r="J155">
        <v>36231</v>
      </c>
      <c r="K155">
        <v>1</v>
      </c>
      <c r="L155">
        <v>61</v>
      </c>
      <c r="M155">
        <v>50</v>
      </c>
      <c r="N155">
        <v>1</v>
      </c>
      <c r="O155" t="s">
        <v>20</v>
      </c>
      <c r="P155">
        <v>38199</v>
      </c>
      <c r="Q155">
        <v>50.480800000000002</v>
      </c>
      <c r="R155" t="s">
        <v>397</v>
      </c>
      <c r="S155">
        <v>0</v>
      </c>
    </row>
    <row r="156" spans="1:19" x14ac:dyDescent="0.3">
      <c r="A156">
        <v>159</v>
      </c>
      <c r="B156">
        <v>551834634</v>
      </c>
      <c r="C156">
        <v>1063</v>
      </c>
      <c r="D156" t="s">
        <v>233</v>
      </c>
      <c r="E156">
        <v>21</v>
      </c>
      <c r="F156" t="s">
        <v>206</v>
      </c>
      <c r="G156" s="22">
        <v>29396</v>
      </c>
      <c r="H156" t="s">
        <v>18</v>
      </c>
      <c r="I156" t="s">
        <v>19</v>
      </c>
      <c r="J156">
        <v>36231</v>
      </c>
      <c r="K156">
        <v>0</v>
      </c>
      <c r="L156">
        <v>75</v>
      </c>
      <c r="M156">
        <v>57</v>
      </c>
      <c r="N156">
        <v>1</v>
      </c>
      <c r="O156" t="s">
        <v>20</v>
      </c>
      <c r="P156">
        <v>38199</v>
      </c>
      <c r="Q156">
        <v>25</v>
      </c>
      <c r="R156" t="s">
        <v>404</v>
      </c>
      <c r="S156">
        <v>7566.3331613082419</v>
      </c>
    </row>
    <row r="157" spans="1:19" x14ac:dyDescent="0.3">
      <c r="A157">
        <v>160</v>
      </c>
      <c r="B157">
        <v>305522471</v>
      </c>
      <c r="C157">
        <v>1106</v>
      </c>
      <c r="D157" t="s">
        <v>234</v>
      </c>
      <c r="E157">
        <v>182</v>
      </c>
      <c r="F157" t="s">
        <v>134</v>
      </c>
      <c r="G157" s="22">
        <v>27886</v>
      </c>
      <c r="H157" t="s">
        <v>19</v>
      </c>
      <c r="I157" t="s">
        <v>19</v>
      </c>
      <c r="J157">
        <v>36232</v>
      </c>
      <c r="K157">
        <v>0</v>
      </c>
      <c r="L157">
        <v>18</v>
      </c>
      <c r="M157">
        <v>29</v>
      </c>
      <c r="N157">
        <v>1</v>
      </c>
      <c r="O157" t="s">
        <v>20</v>
      </c>
      <c r="P157">
        <v>38199</v>
      </c>
      <c r="Q157">
        <v>14</v>
      </c>
      <c r="R157" t="s">
        <v>404</v>
      </c>
      <c r="S157">
        <v>0</v>
      </c>
    </row>
    <row r="158" spans="1:19" x14ac:dyDescent="0.3">
      <c r="A158">
        <v>161</v>
      </c>
      <c r="B158">
        <v>260770918</v>
      </c>
      <c r="C158">
        <v>1267</v>
      </c>
      <c r="D158" t="s">
        <v>25</v>
      </c>
      <c r="E158">
        <v>90</v>
      </c>
      <c r="F158" t="s">
        <v>24</v>
      </c>
      <c r="G158" s="22">
        <v>24132</v>
      </c>
      <c r="H158" t="s">
        <v>19</v>
      </c>
      <c r="I158" t="s">
        <v>26</v>
      </c>
      <c r="J158">
        <v>36232</v>
      </c>
      <c r="K158">
        <v>0</v>
      </c>
      <c r="L158">
        <v>79</v>
      </c>
      <c r="M158">
        <v>59</v>
      </c>
      <c r="N158">
        <v>1</v>
      </c>
      <c r="O158" t="s">
        <v>20</v>
      </c>
      <c r="P158">
        <v>38199</v>
      </c>
      <c r="Q158">
        <v>10.25</v>
      </c>
      <c r="R158" t="s">
        <v>411</v>
      </c>
      <c r="S158">
        <v>3180.3460302555277</v>
      </c>
    </row>
    <row r="159" spans="1:19" x14ac:dyDescent="0.3">
      <c r="A159">
        <v>162</v>
      </c>
      <c r="B159">
        <v>788456780</v>
      </c>
      <c r="C159">
        <v>1208</v>
      </c>
      <c r="D159" t="s">
        <v>235</v>
      </c>
      <c r="E159">
        <v>16</v>
      </c>
      <c r="F159" t="s">
        <v>111</v>
      </c>
      <c r="G159" s="22">
        <v>27273</v>
      </c>
      <c r="H159" t="s">
        <v>19</v>
      </c>
      <c r="I159" t="s">
        <v>19</v>
      </c>
      <c r="J159">
        <v>36233</v>
      </c>
      <c r="K159">
        <v>0</v>
      </c>
      <c r="L159">
        <v>20</v>
      </c>
      <c r="M159">
        <v>30</v>
      </c>
      <c r="N159">
        <v>1</v>
      </c>
      <c r="O159" t="s">
        <v>20</v>
      </c>
      <c r="P159">
        <v>38199</v>
      </c>
      <c r="Q159">
        <v>12.45</v>
      </c>
      <c r="R159" t="s">
        <v>404</v>
      </c>
      <c r="S159">
        <v>0</v>
      </c>
    </row>
    <row r="160" spans="1:19" x14ac:dyDescent="0.3">
      <c r="A160">
        <v>163</v>
      </c>
      <c r="B160">
        <v>370581729</v>
      </c>
      <c r="C160">
        <v>1188</v>
      </c>
      <c r="D160" t="s">
        <v>236</v>
      </c>
      <c r="E160">
        <v>74</v>
      </c>
      <c r="F160" t="s">
        <v>138</v>
      </c>
      <c r="G160" s="22">
        <v>27871</v>
      </c>
      <c r="H160" t="s">
        <v>18</v>
      </c>
      <c r="I160" t="s">
        <v>19</v>
      </c>
      <c r="J160">
        <v>36233</v>
      </c>
      <c r="K160">
        <v>0</v>
      </c>
      <c r="L160">
        <v>0</v>
      </c>
      <c r="M160">
        <v>20</v>
      </c>
      <c r="N160">
        <v>1</v>
      </c>
      <c r="O160" t="s">
        <v>20</v>
      </c>
      <c r="P160">
        <v>38199</v>
      </c>
      <c r="Q160">
        <v>11</v>
      </c>
      <c r="R160" t="s">
        <v>404</v>
      </c>
      <c r="S160">
        <v>0</v>
      </c>
    </row>
    <row r="161" spans="1:19" x14ac:dyDescent="0.3">
      <c r="A161">
        <v>164</v>
      </c>
      <c r="B161">
        <v>603686790</v>
      </c>
      <c r="C161">
        <v>1047</v>
      </c>
      <c r="D161" t="s">
        <v>313</v>
      </c>
      <c r="E161">
        <v>274</v>
      </c>
      <c r="F161" t="s">
        <v>314</v>
      </c>
      <c r="G161" s="22">
        <v>27290</v>
      </c>
      <c r="H161" t="s">
        <v>18</v>
      </c>
      <c r="I161" t="s">
        <v>19</v>
      </c>
      <c r="J161">
        <v>36233</v>
      </c>
      <c r="K161">
        <v>0</v>
      </c>
      <c r="L161">
        <v>59</v>
      </c>
      <c r="M161">
        <v>49</v>
      </c>
      <c r="N161">
        <v>1</v>
      </c>
      <c r="O161" t="s">
        <v>20</v>
      </c>
      <c r="P161">
        <v>38199</v>
      </c>
      <c r="Q161">
        <v>18.269200000000001</v>
      </c>
      <c r="R161" t="s">
        <v>402</v>
      </c>
      <c r="S161">
        <v>5517.2009916927109</v>
      </c>
    </row>
    <row r="162" spans="1:19" x14ac:dyDescent="0.3">
      <c r="A162">
        <v>165</v>
      </c>
      <c r="B162">
        <v>152085091</v>
      </c>
      <c r="C162">
        <v>1192</v>
      </c>
      <c r="D162" t="s">
        <v>237</v>
      </c>
      <c r="E162">
        <v>74</v>
      </c>
      <c r="F162" t="s">
        <v>138</v>
      </c>
      <c r="G162" s="22">
        <v>25046</v>
      </c>
      <c r="H162" t="s">
        <v>19</v>
      </c>
      <c r="I162" t="s">
        <v>19</v>
      </c>
      <c r="J162">
        <v>36234</v>
      </c>
      <c r="K162">
        <v>0</v>
      </c>
      <c r="L162">
        <v>4</v>
      </c>
      <c r="M162">
        <v>22</v>
      </c>
      <c r="N162">
        <v>1</v>
      </c>
      <c r="O162" t="s">
        <v>20</v>
      </c>
      <c r="P162">
        <v>38199</v>
      </c>
      <c r="Q162">
        <v>11</v>
      </c>
      <c r="R162" t="s">
        <v>404</v>
      </c>
      <c r="S162">
        <v>0</v>
      </c>
    </row>
    <row r="163" spans="1:19" x14ac:dyDescent="0.3">
      <c r="A163">
        <v>166</v>
      </c>
      <c r="B163">
        <v>663843431</v>
      </c>
      <c r="C163">
        <v>1251</v>
      </c>
      <c r="D163" t="s">
        <v>65</v>
      </c>
      <c r="E163">
        <v>139</v>
      </c>
      <c r="F163" t="s">
        <v>66</v>
      </c>
      <c r="G163" s="22">
        <v>24549</v>
      </c>
      <c r="H163" t="s">
        <v>19</v>
      </c>
      <c r="I163" t="s">
        <v>19</v>
      </c>
      <c r="J163">
        <v>36234</v>
      </c>
      <c r="K163">
        <v>0</v>
      </c>
      <c r="L163">
        <v>63</v>
      </c>
      <c r="M163">
        <v>51</v>
      </c>
      <c r="N163">
        <v>1</v>
      </c>
      <c r="O163" t="s">
        <v>20</v>
      </c>
      <c r="P163">
        <v>38199</v>
      </c>
      <c r="Q163">
        <v>19</v>
      </c>
      <c r="R163" t="s">
        <v>409</v>
      </c>
      <c r="S163">
        <v>5884.7888884174981</v>
      </c>
    </row>
    <row r="164" spans="1:19" x14ac:dyDescent="0.3">
      <c r="A164">
        <v>167</v>
      </c>
      <c r="B164">
        <v>227319668</v>
      </c>
      <c r="C164">
        <v>1133</v>
      </c>
      <c r="D164" t="s">
        <v>238</v>
      </c>
      <c r="E164">
        <v>173</v>
      </c>
      <c r="F164" t="s">
        <v>126</v>
      </c>
      <c r="G164" s="22">
        <v>28812</v>
      </c>
      <c r="H164" t="s">
        <v>19</v>
      </c>
      <c r="I164" t="s">
        <v>26</v>
      </c>
      <c r="J164">
        <v>36235</v>
      </c>
      <c r="K164">
        <v>0</v>
      </c>
      <c r="L164">
        <v>45</v>
      </c>
      <c r="M164">
        <v>42</v>
      </c>
      <c r="N164">
        <v>1</v>
      </c>
      <c r="O164" t="s">
        <v>20</v>
      </c>
      <c r="P164">
        <v>38199</v>
      </c>
      <c r="Q164">
        <v>9.5</v>
      </c>
      <c r="R164" t="s">
        <v>404</v>
      </c>
      <c r="S164">
        <v>2901.5184143702277</v>
      </c>
    </row>
    <row r="165" spans="1:19" x14ac:dyDescent="0.3">
      <c r="A165">
        <v>168</v>
      </c>
      <c r="B165">
        <v>578953538</v>
      </c>
      <c r="C165">
        <v>1159</v>
      </c>
      <c r="D165" t="s">
        <v>239</v>
      </c>
      <c r="E165">
        <v>87</v>
      </c>
      <c r="F165" t="s">
        <v>136</v>
      </c>
      <c r="G165" s="22">
        <v>23259</v>
      </c>
      <c r="H165" t="s">
        <v>18</v>
      </c>
      <c r="I165" t="s">
        <v>19</v>
      </c>
      <c r="J165">
        <v>36236</v>
      </c>
      <c r="K165">
        <v>0</v>
      </c>
      <c r="L165">
        <v>71</v>
      </c>
      <c r="M165">
        <v>55</v>
      </c>
      <c r="N165">
        <v>1</v>
      </c>
      <c r="O165" t="s">
        <v>20</v>
      </c>
      <c r="P165">
        <v>38199</v>
      </c>
      <c r="Q165">
        <v>15</v>
      </c>
      <c r="R165" t="s">
        <v>404</v>
      </c>
      <c r="S165">
        <v>4596.1251539453942</v>
      </c>
    </row>
    <row r="166" spans="1:19" x14ac:dyDescent="0.3">
      <c r="A166">
        <v>169</v>
      </c>
      <c r="B166">
        <v>222400012</v>
      </c>
      <c r="C166">
        <v>1176</v>
      </c>
      <c r="D166" t="s">
        <v>240</v>
      </c>
      <c r="E166">
        <v>38</v>
      </c>
      <c r="F166" t="s">
        <v>138</v>
      </c>
      <c r="G166" s="22">
        <v>22476</v>
      </c>
      <c r="H166" t="s">
        <v>19</v>
      </c>
      <c r="I166" t="s">
        <v>19</v>
      </c>
      <c r="J166">
        <v>36236</v>
      </c>
      <c r="K166">
        <v>0</v>
      </c>
      <c r="L166">
        <v>88</v>
      </c>
      <c r="M166">
        <v>64</v>
      </c>
      <c r="N166">
        <v>1</v>
      </c>
      <c r="O166" t="s">
        <v>20</v>
      </c>
      <c r="P166">
        <v>38199</v>
      </c>
      <c r="Q166">
        <v>11</v>
      </c>
      <c r="R166" t="s">
        <v>404</v>
      </c>
      <c r="S166">
        <v>3377.4480539141314</v>
      </c>
    </row>
    <row r="167" spans="1:19" x14ac:dyDescent="0.3">
      <c r="A167">
        <v>170</v>
      </c>
      <c r="B167">
        <v>470689086</v>
      </c>
      <c r="C167">
        <v>1235</v>
      </c>
      <c r="D167" t="s">
        <v>311</v>
      </c>
      <c r="E167">
        <v>44</v>
      </c>
      <c r="F167" t="s">
        <v>186</v>
      </c>
      <c r="G167" s="22">
        <v>27149</v>
      </c>
      <c r="H167" t="s">
        <v>19</v>
      </c>
      <c r="I167" t="s">
        <v>19</v>
      </c>
      <c r="J167">
        <v>36236</v>
      </c>
      <c r="K167">
        <v>0</v>
      </c>
      <c r="L167">
        <v>47</v>
      </c>
      <c r="M167">
        <v>43</v>
      </c>
      <c r="N167">
        <v>1</v>
      </c>
      <c r="O167" t="s">
        <v>20</v>
      </c>
      <c r="P167">
        <v>38199</v>
      </c>
      <c r="Q167">
        <v>16</v>
      </c>
      <c r="R167" t="s">
        <v>406</v>
      </c>
      <c r="S167">
        <v>4946.6671321530957</v>
      </c>
    </row>
    <row r="168" spans="1:19" x14ac:dyDescent="0.3">
      <c r="A168">
        <v>171</v>
      </c>
      <c r="B168">
        <v>860123571</v>
      </c>
      <c r="C168">
        <v>1117</v>
      </c>
      <c r="D168" t="s">
        <v>241</v>
      </c>
      <c r="E168">
        <v>184</v>
      </c>
      <c r="F168" t="s">
        <v>126</v>
      </c>
      <c r="G168" s="22">
        <v>27692</v>
      </c>
      <c r="H168" t="s">
        <v>19</v>
      </c>
      <c r="I168" t="s">
        <v>19</v>
      </c>
      <c r="J168">
        <v>36237</v>
      </c>
      <c r="K168">
        <v>0</v>
      </c>
      <c r="L168">
        <v>29</v>
      </c>
      <c r="M168">
        <v>34</v>
      </c>
      <c r="N168">
        <v>1</v>
      </c>
      <c r="O168" t="s">
        <v>20</v>
      </c>
      <c r="P168">
        <v>38199</v>
      </c>
      <c r="Q168">
        <v>9.5</v>
      </c>
      <c r="R168" t="s">
        <v>404</v>
      </c>
      <c r="S168">
        <v>0</v>
      </c>
    </row>
    <row r="169" spans="1:19" x14ac:dyDescent="0.3">
      <c r="A169">
        <v>172</v>
      </c>
      <c r="B169">
        <v>273260055</v>
      </c>
      <c r="C169">
        <v>1160</v>
      </c>
      <c r="D169" t="s">
        <v>242</v>
      </c>
      <c r="E169">
        <v>87</v>
      </c>
      <c r="F169" t="s">
        <v>136</v>
      </c>
      <c r="G169" s="22">
        <v>29532</v>
      </c>
      <c r="H169" t="s">
        <v>18</v>
      </c>
      <c r="I169" t="s">
        <v>19</v>
      </c>
      <c r="J169">
        <v>36238</v>
      </c>
      <c r="K169">
        <v>0</v>
      </c>
      <c r="L169">
        <v>72</v>
      </c>
      <c r="M169">
        <v>56</v>
      </c>
      <c r="N169">
        <v>1</v>
      </c>
      <c r="O169" t="s">
        <v>20</v>
      </c>
      <c r="P169">
        <v>38199</v>
      </c>
      <c r="Q169">
        <v>15</v>
      </c>
      <c r="R169" t="s">
        <v>404</v>
      </c>
      <c r="S169">
        <v>4596.6869838403782</v>
      </c>
    </row>
    <row r="170" spans="1:19" x14ac:dyDescent="0.3">
      <c r="A170">
        <v>173</v>
      </c>
      <c r="B170">
        <v>578935259</v>
      </c>
      <c r="C170">
        <v>1058</v>
      </c>
      <c r="D170" t="s">
        <v>243</v>
      </c>
      <c r="E170">
        <v>21</v>
      </c>
      <c r="F170" t="s">
        <v>215</v>
      </c>
      <c r="G170" s="22">
        <v>28916</v>
      </c>
      <c r="H170" t="s">
        <v>18</v>
      </c>
      <c r="I170" t="s">
        <v>19</v>
      </c>
      <c r="J170">
        <v>36238</v>
      </c>
      <c r="K170">
        <v>0</v>
      </c>
      <c r="L170">
        <v>70</v>
      </c>
      <c r="M170">
        <v>55</v>
      </c>
      <c r="N170">
        <v>1</v>
      </c>
      <c r="O170" t="s">
        <v>20</v>
      </c>
      <c r="P170">
        <v>38199</v>
      </c>
      <c r="Q170">
        <v>25</v>
      </c>
      <c r="R170" t="s">
        <v>404</v>
      </c>
      <c r="S170">
        <v>7561.2141692479172</v>
      </c>
    </row>
    <row r="171" spans="1:19" x14ac:dyDescent="0.3">
      <c r="A171">
        <v>174</v>
      </c>
      <c r="B171">
        <v>752513276</v>
      </c>
      <c r="C171">
        <v>1219</v>
      </c>
      <c r="D171" t="s">
        <v>244</v>
      </c>
      <c r="E171">
        <v>18</v>
      </c>
      <c r="F171" t="s">
        <v>111</v>
      </c>
      <c r="G171" s="22">
        <v>29713</v>
      </c>
      <c r="H171" t="s">
        <v>18</v>
      </c>
      <c r="I171" t="s">
        <v>19</v>
      </c>
      <c r="J171">
        <v>36238</v>
      </c>
      <c r="K171">
        <v>0</v>
      </c>
      <c r="L171">
        <v>31</v>
      </c>
      <c r="M171">
        <v>35</v>
      </c>
      <c r="N171">
        <v>1</v>
      </c>
      <c r="O171" t="s">
        <v>20</v>
      </c>
      <c r="P171">
        <v>38199</v>
      </c>
      <c r="Q171">
        <v>12.45</v>
      </c>
      <c r="R171" t="s">
        <v>404</v>
      </c>
      <c r="S171">
        <v>0</v>
      </c>
    </row>
    <row r="172" spans="1:19" x14ac:dyDescent="0.3">
      <c r="A172">
        <v>175</v>
      </c>
      <c r="B172">
        <v>754372876</v>
      </c>
      <c r="C172">
        <v>1203</v>
      </c>
      <c r="D172" t="s">
        <v>245</v>
      </c>
      <c r="E172">
        <v>16</v>
      </c>
      <c r="F172" t="s">
        <v>111</v>
      </c>
      <c r="G172" s="22">
        <v>28317</v>
      </c>
      <c r="H172" t="s">
        <v>19</v>
      </c>
      <c r="I172" t="s">
        <v>26</v>
      </c>
      <c r="J172">
        <v>36239</v>
      </c>
      <c r="K172">
        <v>0</v>
      </c>
      <c r="L172">
        <v>15</v>
      </c>
      <c r="M172">
        <v>27</v>
      </c>
      <c r="N172">
        <v>1</v>
      </c>
      <c r="O172" t="s">
        <v>20</v>
      </c>
      <c r="P172">
        <v>38199</v>
      </c>
      <c r="Q172">
        <v>12.45</v>
      </c>
      <c r="R172" t="s">
        <v>404</v>
      </c>
      <c r="S172">
        <v>0</v>
      </c>
    </row>
    <row r="173" spans="1:19" x14ac:dyDescent="0.3">
      <c r="A173">
        <v>176</v>
      </c>
      <c r="B173">
        <v>58317344</v>
      </c>
      <c r="C173">
        <v>1262</v>
      </c>
      <c r="D173" t="s">
        <v>94</v>
      </c>
      <c r="E173">
        <v>42</v>
      </c>
      <c r="F173" t="s">
        <v>86</v>
      </c>
      <c r="G173" s="22">
        <v>25008</v>
      </c>
      <c r="H173" t="s">
        <v>18</v>
      </c>
      <c r="I173" t="s">
        <v>26</v>
      </c>
      <c r="J173">
        <v>36239</v>
      </c>
      <c r="K173">
        <v>1</v>
      </c>
      <c r="L173">
        <v>74</v>
      </c>
      <c r="M173">
        <v>57</v>
      </c>
      <c r="N173">
        <v>1</v>
      </c>
      <c r="O173" t="s">
        <v>20</v>
      </c>
      <c r="P173">
        <v>38199</v>
      </c>
      <c r="Q173">
        <v>27.4038</v>
      </c>
      <c r="R173" t="s">
        <v>410</v>
      </c>
      <c r="S173">
        <v>8498.0810350031024</v>
      </c>
    </row>
    <row r="174" spans="1:19" x14ac:dyDescent="0.3">
      <c r="A174">
        <v>177</v>
      </c>
      <c r="B174">
        <v>404159499</v>
      </c>
      <c r="C174">
        <v>1101</v>
      </c>
      <c r="D174" t="s">
        <v>246</v>
      </c>
      <c r="E174">
        <v>143</v>
      </c>
      <c r="F174" t="s">
        <v>134</v>
      </c>
      <c r="G174" s="22">
        <v>27403</v>
      </c>
      <c r="H174" t="s">
        <v>18</v>
      </c>
      <c r="I174" t="s">
        <v>19</v>
      </c>
      <c r="J174">
        <v>36239</v>
      </c>
      <c r="K174">
        <v>0</v>
      </c>
      <c r="L174">
        <v>13</v>
      </c>
      <c r="M174">
        <v>26</v>
      </c>
      <c r="N174">
        <v>1</v>
      </c>
      <c r="O174" t="s">
        <v>20</v>
      </c>
      <c r="P174">
        <v>38199</v>
      </c>
      <c r="Q174">
        <v>14</v>
      </c>
      <c r="R174" t="s">
        <v>404</v>
      </c>
      <c r="S174">
        <v>0</v>
      </c>
    </row>
    <row r="175" spans="1:19" x14ac:dyDescent="0.3">
      <c r="A175">
        <v>178</v>
      </c>
      <c r="B175">
        <v>363910111</v>
      </c>
      <c r="C175">
        <v>1246</v>
      </c>
      <c r="D175" t="s">
        <v>67</v>
      </c>
      <c r="E175">
        <v>139</v>
      </c>
      <c r="F175" t="s">
        <v>68</v>
      </c>
      <c r="G175" s="22">
        <v>24142</v>
      </c>
      <c r="H175" t="s">
        <v>19</v>
      </c>
      <c r="I175" t="s">
        <v>26</v>
      </c>
      <c r="J175">
        <v>36241</v>
      </c>
      <c r="K175">
        <v>1</v>
      </c>
      <c r="L175">
        <v>58</v>
      </c>
      <c r="M175">
        <v>49</v>
      </c>
      <c r="N175">
        <v>1</v>
      </c>
      <c r="O175" t="s">
        <v>20</v>
      </c>
      <c r="P175">
        <v>38199</v>
      </c>
      <c r="Q175">
        <v>26.442299999999999</v>
      </c>
      <c r="R175" t="s">
        <v>409</v>
      </c>
      <c r="S175">
        <v>8185.2616730521449</v>
      </c>
    </row>
    <row r="176" spans="1:19" x14ac:dyDescent="0.3">
      <c r="A176">
        <v>179</v>
      </c>
      <c r="B176">
        <v>599942664</v>
      </c>
      <c r="C176">
        <v>1187</v>
      </c>
      <c r="D176" t="s">
        <v>247</v>
      </c>
      <c r="E176">
        <v>38</v>
      </c>
      <c r="F176" t="s">
        <v>138</v>
      </c>
      <c r="G176" s="22">
        <v>29468</v>
      </c>
      <c r="H176" t="s">
        <v>19</v>
      </c>
      <c r="I176" t="s">
        <v>19</v>
      </c>
      <c r="J176">
        <v>36241</v>
      </c>
      <c r="K176">
        <v>0</v>
      </c>
      <c r="L176">
        <v>99</v>
      </c>
      <c r="M176">
        <v>69</v>
      </c>
      <c r="N176">
        <v>1</v>
      </c>
      <c r="O176" t="s">
        <v>20</v>
      </c>
      <c r="P176">
        <v>38199</v>
      </c>
      <c r="Q176">
        <v>11</v>
      </c>
      <c r="R176" t="s">
        <v>404</v>
      </c>
      <c r="S176">
        <v>3381.8957908500502</v>
      </c>
    </row>
    <row r="177" spans="1:19" x14ac:dyDescent="0.3">
      <c r="A177">
        <v>180</v>
      </c>
      <c r="B177">
        <v>993310268</v>
      </c>
      <c r="C177">
        <v>1128</v>
      </c>
      <c r="D177" t="s">
        <v>248</v>
      </c>
      <c r="E177">
        <v>135</v>
      </c>
      <c r="F177" t="s">
        <v>126</v>
      </c>
      <c r="G177" s="22">
        <v>24760</v>
      </c>
      <c r="H177" t="s">
        <v>19</v>
      </c>
      <c r="I177" t="s">
        <v>19</v>
      </c>
      <c r="J177">
        <v>36242</v>
      </c>
      <c r="K177">
        <v>0</v>
      </c>
      <c r="L177">
        <v>40</v>
      </c>
      <c r="M177">
        <v>40</v>
      </c>
      <c r="N177">
        <v>1</v>
      </c>
      <c r="O177" t="s">
        <v>20</v>
      </c>
      <c r="P177">
        <v>38199</v>
      </c>
      <c r="Q177">
        <v>9.5</v>
      </c>
      <c r="R177" t="s">
        <v>404</v>
      </c>
      <c r="S177">
        <v>2899.6936446649574</v>
      </c>
    </row>
    <row r="178" spans="1:19" x14ac:dyDescent="0.3">
      <c r="A178">
        <v>181</v>
      </c>
      <c r="B178">
        <v>20244403</v>
      </c>
      <c r="C178">
        <v>1171</v>
      </c>
      <c r="D178" t="s">
        <v>249</v>
      </c>
      <c r="E178">
        <v>197</v>
      </c>
      <c r="F178" t="s">
        <v>128</v>
      </c>
      <c r="G178" s="22">
        <v>21842</v>
      </c>
      <c r="H178" t="s">
        <v>18</v>
      </c>
      <c r="I178" t="s">
        <v>26</v>
      </c>
      <c r="J178">
        <v>36243</v>
      </c>
      <c r="K178">
        <v>0</v>
      </c>
      <c r="L178">
        <v>83</v>
      </c>
      <c r="M178">
        <v>61</v>
      </c>
      <c r="N178">
        <v>1</v>
      </c>
      <c r="O178" t="s">
        <v>20</v>
      </c>
      <c r="P178">
        <v>38199</v>
      </c>
      <c r="Q178">
        <v>10</v>
      </c>
      <c r="R178" t="s">
        <v>404</v>
      </c>
      <c r="S178">
        <v>3068.5568950723627</v>
      </c>
    </row>
    <row r="179" spans="1:19" x14ac:dyDescent="0.3">
      <c r="A179">
        <v>182</v>
      </c>
      <c r="B179">
        <v>862951447</v>
      </c>
      <c r="C179">
        <v>1230</v>
      </c>
      <c r="D179" t="s">
        <v>250</v>
      </c>
      <c r="E179">
        <v>21</v>
      </c>
      <c r="F179" t="s">
        <v>196</v>
      </c>
      <c r="G179" s="22">
        <v>27383</v>
      </c>
      <c r="H179" t="s">
        <v>18</v>
      </c>
      <c r="I179" t="s">
        <v>26</v>
      </c>
      <c r="J179">
        <v>36243</v>
      </c>
      <c r="K179">
        <v>0</v>
      </c>
      <c r="L179">
        <v>42</v>
      </c>
      <c r="M179">
        <v>41</v>
      </c>
      <c r="N179">
        <v>1</v>
      </c>
      <c r="O179" t="s">
        <v>20</v>
      </c>
      <c r="P179">
        <v>38199</v>
      </c>
      <c r="Q179">
        <v>25</v>
      </c>
      <c r="R179" t="s">
        <v>404</v>
      </c>
      <c r="S179">
        <v>0</v>
      </c>
    </row>
    <row r="180" spans="1:19" x14ac:dyDescent="0.3">
      <c r="A180">
        <v>183</v>
      </c>
      <c r="B180">
        <v>551346974</v>
      </c>
      <c r="C180">
        <v>1112</v>
      </c>
      <c r="D180" t="s">
        <v>251</v>
      </c>
      <c r="E180">
        <v>184</v>
      </c>
      <c r="F180" t="s">
        <v>126</v>
      </c>
      <c r="G180" s="22">
        <v>26372</v>
      </c>
      <c r="H180" t="s">
        <v>19</v>
      </c>
      <c r="I180" t="s">
        <v>19</v>
      </c>
      <c r="J180">
        <v>36244</v>
      </c>
      <c r="K180">
        <v>0</v>
      </c>
      <c r="L180">
        <v>24</v>
      </c>
      <c r="M180">
        <v>32</v>
      </c>
      <c r="N180">
        <v>1</v>
      </c>
      <c r="O180" t="s">
        <v>20</v>
      </c>
      <c r="P180">
        <v>38199</v>
      </c>
      <c r="Q180">
        <v>9.5</v>
      </c>
      <c r="R180" t="s">
        <v>404</v>
      </c>
      <c r="S180">
        <v>0</v>
      </c>
    </row>
    <row r="181" spans="1:19" x14ac:dyDescent="0.3">
      <c r="A181">
        <v>184</v>
      </c>
      <c r="B181">
        <v>60114406</v>
      </c>
      <c r="C181">
        <v>1056</v>
      </c>
      <c r="D181" t="s">
        <v>252</v>
      </c>
      <c r="E181">
        <v>21</v>
      </c>
      <c r="F181" t="s">
        <v>215</v>
      </c>
      <c r="G181" s="22">
        <v>26868</v>
      </c>
      <c r="H181" t="s">
        <v>18</v>
      </c>
      <c r="I181" t="s">
        <v>19</v>
      </c>
      <c r="J181">
        <v>36244</v>
      </c>
      <c r="K181">
        <v>0</v>
      </c>
      <c r="L181">
        <v>68</v>
      </c>
      <c r="M181">
        <v>54</v>
      </c>
      <c r="N181">
        <v>1</v>
      </c>
      <c r="O181" t="s">
        <v>20</v>
      </c>
      <c r="P181">
        <v>38199</v>
      </c>
      <c r="Q181">
        <v>25</v>
      </c>
      <c r="R181" t="s">
        <v>404</v>
      </c>
      <c r="S181">
        <v>7559.1597954944828</v>
      </c>
    </row>
    <row r="182" spans="1:19" x14ac:dyDescent="0.3">
      <c r="A182">
        <v>185</v>
      </c>
      <c r="B182">
        <v>33237992</v>
      </c>
      <c r="C182">
        <v>1053</v>
      </c>
      <c r="D182" t="s">
        <v>253</v>
      </c>
      <c r="E182">
        <v>21</v>
      </c>
      <c r="F182" t="s">
        <v>132</v>
      </c>
      <c r="G182" s="22">
        <v>28771</v>
      </c>
      <c r="H182" t="s">
        <v>18</v>
      </c>
      <c r="I182" t="s">
        <v>19</v>
      </c>
      <c r="J182">
        <v>36245</v>
      </c>
      <c r="K182">
        <v>0</v>
      </c>
      <c r="L182">
        <v>65</v>
      </c>
      <c r="M182">
        <v>52</v>
      </c>
      <c r="N182">
        <v>1</v>
      </c>
      <c r="O182" t="s">
        <v>20</v>
      </c>
      <c r="P182">
        <v>38199</v>
      </c>
      <c r="Q182">
        <v>25</v>
      </c>
      <c r="R182" t="s">
        <v>404</v>
      </c>
      <c r="S182">
        <v>7556.0709279637167</v>
      </c>
    </row>
    <row r="183" spans="1:19" x14ac:dyDescent="0.3">
      <c r="A183">
        <v>186</v>
      </c>
      <c r="B183">
        <v>1300049</v>
      </c>
      <c r="C183">
        <v>1155</v>
      </c>
      <c r="D183" t="s">
        <v>254</v>
      </c>
      <c r="E183">
        <v>87</v>
      </c>
      <c r="F183" t="s">
        <v>136</v>
      </c>
      <c r="G183" s="22">
        <v>27890</v>
      </c>
      <c r="H183" t="s">
        <v>19</v>
      </c>
      <c r="I183" t="s">
        <v>26</v>
      </c>
      <c r="J183">
        <v>36245</v>
      </c>
      <c r="K183">
        <v>0</v>
      </c>
      <c r="L183">
        <v>67</v>
      </c>
      <c r="M183">
        <v>53</v>
      </c>
      <c r="N183">
        <v>1</v>
      </c>
      <c r="O183" t="s">
        <v>20</v>
      </c>
      <c r="P183">
        <v>38199</v>
      </c>
      <c r="Q183">
        <v>15</v>
      </c>
      <c r="R183" t="s">
        <v>404</v>
      </c>
      <c r="S183">
        <v>4593.8729763422452</v>
      </c>
    </row>
    <row r="184" spans="1:19" x14ac:dyDescent="0.3">
      <c r="A184">
        <v>187</v>
      </c>
      <c r="B184">
        <v>10708100</v>
      </c>
      <c r="C184">
        <v>1198</v>
      </c>
      <c r="D184" t="s">
        <v>255</v>
      </c>
      <c r="E184">
        <v>14</v>
      </c>
      <c r="F184" t="s">
        <v>138</v>
      </c>
      <c r="G184" s="22">
        <v>22517</v>
      </c>
      <c r="H184" t="s">
        <v>18</v>
      </c>
      <c r="I184" t="s">
        <v>19</v>
      </c>
      <c r="J184">
        <v>36246</v>
      </c>
      <c r="K184">
        <v>0</v>
      </c>
      <c r="L184">
        <v>10</v>
      </c>
      <c r="M184">
        <v>25</v>
      </c>
      <c r="N184">
        <v>1</v>
      </c>
      <c r="O184" t="s">
        <v>20</v>
      </c>
      <c r="P184">
        <v>38199</v>
      </c>
      <c r="Q184">
        <v>11</v>
      </c>
      <c r="R184" t="s">
        <v>404</v>
      </c>
      <c r="S184">
        <v>0</v>
      </c>
    </row>
    <row r="185" spans="1:19" x14ac:dyDescent="0.3">
      <c r="A185">
        <v>188</v>
      </c>
      <c r="B185">
        <v>672243793</v>
      </c>
      <c r="C185">
        <v>1257</v>
      </c>
      <c r="D185" t="s">
        <v>95</v>
      </c>
      <c r="E185">
        <v>150</v>
      </c>
      <c r="F185" t="s">
        <v>82</v>
      </c>
      <c r="G185" s="22">
        <v>25748</v>
      </c>
      <c r="H185" t="s">
        <v>18</v>
      </c>
      <c r="I185" t="s">
        <v>19</v>
      </c>
      <c r="J185">
        <v>36246</v>
      </c>
      <c r="K185">
        <v>0</v>
      </c>
      <c r="L185">
        <v>69</v>
      </c>
      <c r="M185">
        <v>54</v>
      </c>
      <c r="N185">
        <v>1</v>
      </c>
      <c r="O185" t="s">
        <v>20</v>
      </c>
      <c r="P185">
        <v>38199</v>
      </c>
      <c r="Q185">
        <v>32.451900000000002</v>
      </c>
      <c r="R185" t="s">
        <v>410</v>
      </c>
      <c r="S185">
        <v>10057.931849793695</v>
      </c>
    </row>
    <row r="186" spans="1:19" x14ac:dyDescent="0.3">
      <c r="A186">
        <v>189</v>
      </c>
      <c r="B186">
        <v>63761469</v>
      </c>
      <c r="C186">
        <v>1096</v>
      </c>
      <c r="D186" t="s">
        <v>256</v>
      </c>
      <c r="E186">
        <v>108</v>
      </c>
      <c r="F186" t="s">
        <v>134</v>
      </c>
      <c r="G186" s="22">
        <v>23656</v>
      </c>
      <c r="H186" t="s">
        <v>18</v>
      </c>
      <c r="I186" t="s">
        <v>26</v>
      </c>
      <c r="J186">
        <v>36246</v>
      </c>
      <c r="K186">
        <v>0</v>
      </c>
      <c r="L186">
        <v>8</v>
      </c>
      <c r="M186">
        <v>24</v>
      </c>
      <c r="N186">
        <v>1</v>
      </c>
      <c r="O186" t="s">
        <v>20</v>
      </c>
      <c r="P186">
        <v>38199</v>
      </c>
      <c r="Q186">
        <v>14</v>
      </c>
      <c r="R186" t="s">
        <v>404</v>
      </c>
      <c r="S186">
        <v>0</v>
      </c>
    </row>
    <row r="187" spans="1:19" x14ac:dyDescent="0.3">
      <c r="A187">
        <v>190</v>
      </c>
      <c r="B187">
        <v>693168613</v>
      </c>
      <c r="C187">
        <v>1139</v>
      </c>
      <c r="D187" t="s">
        <v>257</v>
      </c>
      <c r="E187">
        <v>210</v>
      </c>
      <c r="F187" t="s">
        <v>136</v>
      </c>
      <c r="G187" s="22">
        <v>26113</v>
      </c>
      <c r="H187" t="s">
        <v>19</v>
      </c>
      <c r="I187" t="s">
        <v>19</v>
      </c>
      <c r="J187">
        <v>36247</v>
      </c>
      <c r="K187">
        <v>0</v>
      </c>
      <c r="L187">
        <v>51</v>
      </c>
      <c r="M187">
        <v>45</v>
      </c>
      <c r="N187">
        <v>1</v>
      </c>
      <c r="O187" t="s">
        <v>20</v>
      </c>
      <c r="P187">
        <v>38199</v>
      </c>
      <c r="Q187">
        <v>15</v>
      </c>
      <c r="R187" t="s">
        <v>404</v>
      </c>
      <c r="S187">
        <v>4584.7855861186508</v>
      </c>
    </row>
    <row r="188" spans="1:19" x14ac:dyDescent="0.3">
      <c r="A188">
        <v>191</v>
      </c>
      <c r="B188">
        <v>476980013</v>
      </c>
      <c r="C188">
        <v>1241</v>
      </c>
      <c r="D188" t="s">
        <v>80</v>
      </c>
      <c r="E188">
        <v>30</v>
      </c>
      <c r="F188" t="s">
        <v>79</v>
      </c>
      <c r="G188" s="22">
        <v>24245</v>
      </c>
      <c r="H188" t="s">
        <v>18</v>
      </c>
      <c r="I188" t="s">
        <v>19</v>
      </c>
      <c r="J188">
        <v>36248</v>
      </c>
      <c r="K188">
        <v>0</v>
      </c>
      <c r="L188">
        <v>53</v>
      </c>
      <c r="M188">
        <v>46</v>
      </c>
      <c r="N188">
        <v>1</v>
      </c>
      <c r="O188" t="s">
        <v>20</v>
      </c>
      <c r="P188">
        <v>38199</v>
      </c>
      <c r="Q188">
        <v>13.942299999999999</v>
      </c>
      <c r="R188" t="s">
        <v>407</v>
      </c>
      <c r="S188">
        <v>4313.4294309189745</v>
      </c>
    </row>
    <row r="189" spans="1:19" x14ac:dyDescent="0.3">
      <c r="A189">
        <v>192</v>
      </c>
      <c r="B189">
        <v>334834274</v>
      </c>
      <c r="C189">
        <v>1182</v>
      </c>
      <c r="D189" t="s">
        <v>258</v>
      </c>
      <c r="E189">
        <v>38</v>
      </c>
      <c r="F189" t="s">
        <v>138</v>
      </c>
      <c r="G189" s="22">
        <v>29053</v>
      </c>
      <c r="H189" t="s">
        <v>18</v>
      </c>
      <c r="I189" t="s">
        <v>19</v>
      </c>
      <c r="J189">
        <v>36248</v>
      </c>
      <c r="K189">
        <v>0</v>
      </c>
      <c r="L189">
        <v>94</v>
      </c>
      <c r="M189">
        <v>67</v>
      </c>
      <c r="N189">
        <v>1</v>
      </c>
      <c r="O189" t="s">
        <v>20</v>
      </c>
      <c r="P189">
        <v>38199</v>
      </c>
      <c r="Q189">
        <v>11</v>
      </c>
      <c r="R189" t="s">
        <v>404</v>
      </c>
      <c r="S189">
        <v>3379.8792241997603</v>
      </c>
    </row>
    <row r="190" spans="1:19" x14ac:dyDescent="0.3">
      <c r="A190">
        <v>193</v>
      </c>
      <c r="B190">
        <v>399658727</v>
      </c>
      <c r="C190">
        <v>1166</v>
      </c>
      <c r="D190" t="s">
        <v>259</v>
      </c>
      <c r="E190">
        <v>159</v>
      </c>
      <c r="F190" t="s">
        <v>128</v>
      </c>
      <c r="G190" s="22">
        <v>28595</v>
      </c>
      <c r="H190" t="s">
        <v>18</v>
      </c>
      <c r="I190" t="s">
        <v>19</v>
      </c>
      <c r="J190">
        <v>36249</v>
      </c>
      <c r="K190">
        <v>0</v>
      </c>
      <c r="L190">
        <v>78</v>
      </c>
      <c r="M190">
        <v>59</v>
      </c>
      <c r="N190">
        <v>1</v>
      </c>
      <c r="O190" t="s">
        <v>20</v>
      </c>
      <c r="P190">
        <v>38199</v>
      </c>
      <c r="Q190">
        <v>10</v>
      </c>
      <c r="R190" t="s">
        <v>404</v>
      </c>
      <c r="S190">
        <v>3066.6985504229951</v>
      </c>
    </row>
    <row r="191" spans="1:19" x14ac:dyDescent="0.3">
      <c r="A191">
        <v>194</v>
      </c>
      <c r="B191">
        <v>500412746</v>
      </c>
      <c r="C191">
        <v>1225</v>
      </c>
      <c r="D191" t="s">
        <v>260</v>
      </c>
      <c r="E191">
        <v>7</v>
      </c>
      <c r="F191" t="s">
        <v>111</v>
      </c>
      <c r="G191" s="22">
        <v>27801</v>
      </c>
      <c r="H191" t="s">
        <v>19</v>
      </c>
      <c r="I191" t="s">
        <v>19</v>
      </c>
      <c r="J191">
        <v>36249</v>
      </c>
      <c r="K191">
        <v>0</v>
      </c>
      <c r="L191">
        <v>37</v>
      </c>
      <c r="M191">
        <v>38</v>
      </c>
      <c r="N191">
        <v>1</v>
      </c>
      <c r="O191" t="s">
        <v>20</v>
      </c>
      <c r="P191">
        <v>38199</v>
      </c>
      <c r="Q191">
        <v>12.45</v>
      </c>
      <c r="R191" t="s">
        <v>404</v>
      </c>
      <c r="S191">
        <v>0</v>
      </c>
    </row>
    <row r="192" spans="1:19" x14ac:dyDescent="0.3">
      <c r="A192">
        <v>195</v>
      </c>
      <c r="B192">
        <v>652779496</v>
      </c>
      <c r="C192">
        <v>1284</v>
      </c>
      <c r="D192" t="s">
        <v>372</v>
      </c>
      <c r="E192">
        <v>85</v>
      </c>
      <c r="F192" t="s">
        <v>365</v>
      </c>
      <c r="G192" s="22">
        <v>27550</v>
      </c>
      <c r="H192" t="s">
        <v>19</v>
      </c>
      <c r="I192" t="s">
        <v>19</v>
      </c>
      <c r="J192">
        <v>36249</v>
      </c>
      <c r="K192">
        <v>0</v>
      </c>
      <c r="L192">
        <v>96</v>
      </c>
      <c r="M192">
        <v>68</v>
      </c>
      <c r="N192">
        <v>1</v>
      </c>
      <c r="O192" t="s">
        <v>20</v>
      </c>
      <c r="P192">
        <v>38199</v>
      </c>
      <c r="Q192">
        <v>9</v>
      </c>
      <c r="R192" t="s">
        <v>414</v>
      </c>
      <c r="S192">
        <v>2797.708521359551</v>
      </c>
    </row>
    <row r="193" spans="1:19" x14ac:dyDescent="0.3">
      <c r="A193">
        <v>196</v>
      </c>
      <c r="B193">
        <v>878395493</v>
      </c>
      <c r="C193">
        <v>1123</v>
      </c>
      <c r="D193" t="s">
        <v>261</v>
      </c>
      <c r="E193">
        <v>135</v>
      </c>
      <c r="F193" t="s">
        <v>126</v>
      </c>
      <c r="G193" s="22">
        <v>26591</v>
      </c>
      <c r="H193" t="s">
        <v>19</v>
      </c>
      <c r="I193" t="s">
        <v>19</v>
      </c>
      <c r="J193">
        <v>36249</v>
      </c>
      <c r="K193">
        <v>0</v>
      </c>
      <c r="L193">
        <v>35</v>
      </c>
      <c r="M193">
        <v>37</v>
      </c>
      <c r="N193">
        <v>1</v>
      </c>
      <c r="O193" t="s">
        <v>20</v>
      </c>
      <c r="P193">
        <v>38199</v>
      </c>
      <c r="Q193">
        <v>9.5</v>
      </c>
      <c r="R193" t="s">
        <v>404</v>
      </c>
      <c r="S193">
        <v>0</v>
      </c>
    </row>
    <row r="194" spans="1:19" x14ac:dyDescent="0.3">
      <c r="A194">
        <v>197</v>
      </c>
      <c r="B194">
        <v>332349500</v>
      </c>
      <c r="C194">
        <v>1064</v>
      </c>
      <c r="D194" t="s">
        <v>262</v>
      </c>
      <c r="E194">
        <v>21</v>
      </c>
      <c r="F194" t="s">
        <v>206</v>
      </c>
      <c r="G194" s="22">
        <v>25799</v>
      </c>
      <c r="H194" t="s">
        <v>18</v>
      </c>
      <c r="I194" t="s">
        <v>26</v>
      </c>
      <c r="J194">
        <v>36249</v>
      </c>
      <c r="K194">
        <v>0</v>
      </c>
      <c r="L194">
        <v>76</v>
      </c>
      <c r="M194">
        <v>58</v>
      </c>
      <c r="N194">
        <v>1</v>
      </c>
      <c r="O194" t="s">
        <v>20</v>
      </c>
      <c r="P194">
        <v>38199</v>
      </c>
      <c r="Q194">
        <v>25</v>
      </c>
      <c r="R194" t="s">
        <v>404</v>
      </c>
      <c r="S194">
        <v>7567.3540698975739</v>
      </c>
    </row>
    <row r="195" spans="1:19" x14ac:dyDescent="0.3">
      <c r="A195">
        <v>198</v>
      </c>
      <c r="B195">
        <v>792847334</v>
      </c>
      <c r="C195">
        <v>1048</v>
      </c>
      <c r="D195" t="s">
        <v>315</v>
      </c>
      <c r="E195">
        <v>274</v>
      </c>
      <c r="F195" t="s">
        <v>314</v>
      </c>
      <c r="G195" s="22">
        <v>23641</v>
      </c>
      <c r="H195" t="s">
        <v>19</v>
      </c>
      <c r="I195" t="s">
        <v>19</v>
      </c>
      <c r="J195">
        <v>36251</v>
      </c>
      <c r="K195">
        <v>0</v>
      </c>
      <c r="L195">
        <v>60</v>
      </c>
      <c r="M195">
        <v>50</v>
      </c>
      <c r="N195">
        <v>1</v>
      </c>
      <c r="O195" t="s">
        <v>20</v>
      </c>
      <c r="P195">
        <v>38199</v>
      </c>
      <c r="Q195">
        <v>18.269200000000001</v>
      </c>
      <c r="R195" t="s">
        <v>402</v>
      </c>
      <c r="S195">
        <v>5517.9584344947507</v>
      </c>
    </row>
    <row r="196" spans="1:19" x14ac:dyDescent="0.3">
      <c r="A196">
        <v>199</v>
      </c>
      <c r="B196">
        <v>621932914</v>
      </c>
      <c r="C196">
        <v>1107</v>
      </c>
      <c r="D196" t="s">
        <v>263</v>
      </c>
      <c r="E196">
        <v>182</v>
      </c>
      <c r="F196" t="s">
        <v>134</v>
      </c>
      <c r="G196" s="22">
        <v>24128</v>
      </c>
      <c r="H196" t="s">
        <v>18</v>
      </c>
      <c r="I196" t="s">
        <v>19</v>
      </c>
      <c r="J196">
        <v>36251</v>
      </c>
      <c r="K196">
        <v>0</v>
      </c>
      <c r="L196">
        <v>19</v>
      </c>
      <c r="M196">
        <v>29</v>
      </c>
      <c r="N196">
        <v>1</v>
      </c>
      <c r="O196" t="s">
        <v>20</v>
      </c>
      <c r="P196">
        <v>38199</v>
      </c>
      <c r="Q196">
        <v>14</v>
      </c>
      <c r="R196" t="s">
        <v>404</v>
      </c>
      <c r="S196">
        <v>0</v>
      </c>
    </row>
    <row r="197" spans="1:19" x14ac:dyDescent="0.3">
      <c r="A197">
        <v>200</v>
      </c>
      <c r="B197">
        <v>398223854</v>
      </c>
      <c r="C197">
        <v>1268</v>
      </c>
      <c r="D197" t="s">
        <v>332</v>
      </c>
      <c r="E197">
        <v>148</v>
      </c>
      <c r="F197" t="s">
        <v>333</v>
      </c>
      <c r="G197" s="22">
        <v>24803</v>
      </c>
      <c r="H197" t="s">
        <v>18</v>
      </c>
      <c r="I197" t="s">
        <v>19</v>
      </c>
      <c r="J197">
        <v>36251</v>
      </c>
      <c r="K197">
        <v>1</v>
      </c>
      <c r="L197">
        <v>80</v>
      </c>
      <c r="M197">
        <v>60</v>
      </c>
      <c r="N197">
        <v>1</v>
      </c>
      <c r="O197" t="s">
        <v>20</v>
      </c>
      <c r="P197">
        <v>38378.38689814815</v>
      </c>
      <c r="Q197">
        <v>28.8462</v>
      </c>
      <c r="R197" t="s">
        <v>412</v>
      </c>
      <c r="S197">
        <v>8951.3198611630378</v>
      </c>
    </row>
    <row r="198" spans="1:19" x14ac:dyDescent="0.3">
      <c r="A198">
        <v>201</v>
      </c>
      <c r="B198">
        <v>519756660</v>
      </c>
      <c r="C198">
        <v>1252</v>
      </c>
      <c r="D198" t="s">
        <v>69</v>
      </c>
      <c r="E198">
        <v>139</v>
      </c>
      <c r="F198" t="s">
        <v>66</v>
      </c>
      <c r="G198" s="22">
        <v>25302</v>
      </c>
      <c r="H198" t="s">
        <v>19</v>
      </c>
      <c r="I198" t="s">
        <v>26</v>
      </c>
      <c r="J198">
        <v>36252</v>
      </c>
      <c r="K198">
        <v>0</v>
      </c>
      <c r="L198">
        <v>64</v>
      </c>
      <c r="M198">
        <v>52</v>
      </c>
      <c r="N198">
        <v>1</v>
      </c>
      <c r="O198" t="s">
        <v>20</v>
      </c>
      <c r="P198">
        <v>38199</v>
      </c>
      <c r="Q198">
        <v>19</v>
      </c>
      <c r="R198" t="s">
        <v>409</v>
      </c>
      <c r="S198">
        <v>5885.4482248613804</v>
      </c>
    </row>
    <row r="199" spans="1:19" x14ac:dyDescent="0.3">
      <c r="A199">
        <v>202</v>
      </c>
      <c r="B199">
        <v>912141525</v>
      </c>
      <c r="C199">
        <v>1193</v>
      </c>
      <c r="D199" t="s">
        <v>264</v>
      </c>
      <c r="E199">
        <v>74</v>
      </c>
      <c r="F199" t="s">
        <v>138</v>
      </c>
      <c r="G199" s="22">
        <v>29277</v>
      </c>
      <c r="H199" t="s">
        <v>19</v>
      </c>
      <c r="I199" t="s">
        <v>26</v>
      </c>
      <c r="J199">
        <v>36253</v>
      </c>
      <c r="K199">
        <v>0</v>
      </c>
      <c r="L199">
        <v>5</v>
      </c>
      <c r="M199">
        <v>22</v>
      </c>
      <c r="N199">
        <v>1</v>
      </c>
      <c r="O199" t="s">
        <v>20</v>
      </c>
      <c r="P199">
        <v>38199</v>
      </c>
      <c r="Q199">
        <v>11</v>
      </c>
      <c r="R199" t="s">
        <v>404</v>
      </c>
      <c r="S199">
        <v>0</v>
      </c>
    </row>
    <row r="200" spans="1:19" x14ac:dyDescent="0.3">
      <c r="A200">
        <v>203</v>
      </c>
      <c r="B200">
        <v>243322160</v>
      </c>
      <c r="C200">
        <v>1032</v>
      </c>
      <c r="D200" t="s">
        <v>104</v>
      </c>
      <c r="E200">
        <v>6</v>
      </c>
      <c r="F200" t="s">
        <v>101</v>
      </c>
      <c r="G200" s="22">
        <v>27826</v>
      </c>
      <c r="H200" t="s">
        <v>19</v>
      </c>
      <c r="I200" t="s">
        <v>19</v>
      </c>
      <c r="J200">
        <v>36253</v>
      </c>
      <c r="K200">
        <v>0</v>
      </c>
      <c r="L200">
        <v>44</v>
      </c>
      <c r="M200">
        <v>42</v>
      </c>
      <c r="N200">
        <v>1</v>
      </c>
      <c r="O200" t="s">
        <v>20</v>
      </c>
      <c r="P200">
        <v>38199</v>
      </c>
      <c r="Q200">
        <v>14.4231</v>
      </c>
      <c r="R200" t="s">
        <v>401</v>
      </c>
      <c r="S200">
        <v>0</v>
      </c>
    </row>
    <row r="201" spans="1:19" x14ac:dyDescent="0.3">
      <c r="A201">
        <v>204</v>
      </c>
      <c r="B201">
        <v>568626529</v>
      </c>
      <c r="C201">
        <v>1115</v>
      </c>
      <c r="D201" t="s">
        <v>265</v>
      </c>
      <c r="E201">
        <v>184</v>
      </c>
      <c r="F201" t="s">
        <v>126</v>
      </c>
      <c r="G201" s="22">
        <v>26413</v>
      </c>
      <c r="H201" t="s">
        <v>18</v>
      </c>
      <c r="I201" t="s">
        <v>19</v>
      </c>
      <c r="J201">
        <v>36254</v>
      </c>
      <c r="K201">
        <v>0</v>
      </c>
      <c r="L201">
        <v>27</v>
      </c>
      <c r="M201">
        <v>33</v>
      </c>
      <c r="N201">
        <v>1</v>
      </c>
      <c r="O201" t="s">
        <v>20</v>
      </c>
      <c r="P201">
        <v>38199</v>
      </c>
      <c r="Q201">
        <v>9.5</v>
      </c>
      <c r="R201" t="s">
        <v>404</v>
      </c>
      <c r="S201">
        <v>0</v>
      </c>
    </row>
    <row r="202" spans="1:19" x14ac:dyDescent="0.3">
      <c r="A202">
        <v>205</v>
      </c>
      <c r="B202">
        <v>301435199</v>
      </c>
      <c r="C202">
        <v>1134</v>
      </c>
      <c r="D202" t="s">
        <v>266</v>
      </c>
      <c r="E202">
        <v>173</v>
      </c>
      <c r="F202" t="s">
        <v>126</v>
      </c>
      <c r="G202" s="22">
        <v>26828</v>
      </c>
      <c r="H202" t="s">
        <v>19</v>
      </c>
      <c r="I202" t="s">
        <v>26</v>
      </c>
      <c r="J202">
        <v>36254</v>
      </c>
      <c r="K202">
        <v>0</v>
      </c>
      <c r="L202">
        <v>46</v>
      </c>
      <c r="M202">
        <v>43</v>
      </c>
      <c r="N202">
        <v>1</v>
      </c>
      <c r="O202" t="s">
        <v>20</v>
      </c>
      <c r="P202">
        <v>38199</v>
      </c>
      <c r="Q202">
        <v>9.5</v>
      </c>
      <c r="R202" t="s">
        <v>404</v>
      </c>
      <c r="S202">
        <v>2901.8824018290434</v>
      </c>
    </row>
    <row r="203" spans="1:19" x14ac:dyDescent="0.3">
      <c r="A203">
        <v>206</v>
      </c>
      <c r="B203">
        <v>368691270</v>
      </c>
      <c r="C203">
        <v>1236</v>
      </c>
      <c r="D203" t="s">
        <v>312</v>
      </c>
      <c r="E203">
        <v>44</v>
      </c>
      <c r="F203" t="s">
        <v>186</v>
      </c>
      <c r="G203" s="22">
        <v>27284</v>
      </c>
      <c r="H203" t="s">
        <v>19</v>
      </c>
      <c r="I203" t="s">
        <v>19</v>
      </c>
      <c r="J203">
        <v>36254</v>
      </c>
      <c r="K203">
        <v>0</v>
      </c>
      <c r="L203">
        <v>48</v>
      </c>
      <c r="M203">
        <v>44</v>
      </c>
      <c r="N203">
        <v>1</v>
      </c>
      <c r="O203" t="s">
        <v>20</v>
      </c>
      <c r="P203">
        <v>38199</v>
      </c>
      <c r="Q203">
        <v>16</v>
      </c>
      <c r="R203" t="s">
        <v>406</v>
      </c>
      <c r="S203">
        <v>4947.2295532044755</v>
      </c>
    </row>
    <row r="204" spans="1:19" x14ac:dyDescent="0.3">
      <c r="A204">
        <v>207</v>
      </c>
      <c r="B204">
        <v>211789056</v>
      </c>
      <c r="C204">
        <v>1177</v>
      </c>
      <c r="D204" t="s">
        <v>267</v>
      </c>
      <c r="E204">
        <v>38</v>
      </c>
      <c r="F204" t="s">
        <v>138</v>
      </c>
      <c r="G204" s="22">
        <v>28313</v>
      </c>
      <c r="H204" t="s">
        <v>18</v>
      </c>
      <c r="I204" t="s">
        <v>26</v>
      </c>
      <c r="J204">
        <v>36255</v>
      </c>
      <c r="K204">
        <v>0</v>
      </c>
      <c r="L204">
        <v>89</v>
      </c>
      <c r="M204">
        <v>64</v>
      </c>
      <c r="N204">
        <v>1</v>
      </c>
      <c r="O204" t="s">
        <v>20</v>
      </c>
      <c r="P204">
        <v>38199</v>
      </c>
      <c r="Q204">
        <v>11</v>
      </c>
      <c r="R204" t="s">
        <v>404</v>
      </c>
      <c r="S204">
        <v>3377.854109127778</v>
      </c>
    </row>
    <row r="205" spans="1:19" x14ac:dyDescent="0.3">
      <c r="A205">
        <v>208</v>
      </c>
      <c r="B205">
        <v>63179277</v>
      </c>
      <c r="C205">
        <v>1220</v>
      </c>
      <c r="D205" t="s">
        <v>268</v>
      </c>
      <c r="E205">
        <v>18</v>
      </c>
      <c r="F205" t="s">
        <v>111</v>
      </c>
      <c r="G205" s="22">
        <v>24180</v>
      </c>
      <c r="H205" t="s">
        <v>18</v>
      </c>
      <c r="I205" t="s">
        <v>19</v>
      </c>
      <c r="J205">
        <v>36256</v>
      </c>
      <c r="K205">
        <v>0</v>
      </c>
      <c r="L205">
        <v>32</v>
      </c>
      <c r="M205">
        <v>36</v>
      </c>
      <c r="N205">
        <v>1</v>
      </c>
      <c r="O205" t="s">
        <v>20</v>
      </c>
      <c r="P205">
        <v>38199</v>
      </c>
      <c r="Q205">
        <v>12.45</v>
      </c>
      <c r="R205" t="s">
        <v>404</v>
      </c>
      <c r="S205">
        <v>0</v>
      </c>
    </row>
    <row r="206" spans="1:19" x14ac:dyDescent="0.3">
      <c r="A206">
        <v>209</v>
      </c>
      <c r="B206">
        <v>587567941</v>
      </c>
      <c r="C206">
        <v>1118</v>
      </c>
      <c r="D206" t="s">
        <v>269</v>
      </c>
      <c r="E206">
        <v>184</v>
      </c>
      <c r="F206" t="s">
        <v>126</v>
      </c>
      <c r="G206" s="22">
        <v>23727</v>
      </c>
      <c r="H206" t="s">
        <v>18</v>
      </c>
      <c r="I206" t="s">
        <v>19</v>
      </c>
      <c r="J206">
        <v>36256</v>
      </c>
      <c r="K206">
        <v>0</v>
      </c>
      <c r="L206">
        <v>30</v>
      </c>
      <c r="M206">
        <v>35</v>
      </c>
      <c r="N206">
        <v>1</v>
      </c>
      <c r="O206" t="s">
        <v>20</v>
      </c>
      <c r="P206">
        <v>38199</v>
      </c>
      <c r="Q206">
        <v>9.5</v>
      </c>
      <c r="R206" t="s">
        <v>404</v>
      </c>
      <c r="S206">
        <v>0</v>
      </c>
    </row>
    <row r="207" spans="1:19" x14ac:dyDescent="0.3">
      <c r="A207">
        <v>210</v>
      </c>
      <c r="B207">
        <v>634335025</v>
      </c>
      <c r="C207">
        <v>1059</v>
      </c>
      <c r="D207" t="s">
        <v>270</v>
      </c>
      <c r="E207">
        <v>21</v>
      </c>
      <c r="F207" t="s">
        <v>152</v>
      </c>
      <c r="G207" s="22">
        <v>26754</v>
      </c>
      <c r="H207" t="s">
        <v>19</v>
      </c>
      <c r="I207" t="s">
        <v>26</v>
      </c>
      <c r="J207">
        <v>36256</v>
      </c>
      <c r="K207">
        <v>0</v>
      </c>
      <c r="L207">
        <v>71</v>
      </c>
      <c r="M207">
        <v>55</v>
      </c>
      <c r="N207">
        <v>1</v>
      </c>
      <c r="O207" t="s">
        <v>20</v>
      </c>
      <c r="P207">
        <v>38199</v>
      </c>
      <c r="Q207">
        <v>25</v>
      </c>
      <c r="R207" t="s">
        <v>404</v>
      </c>
      <c r="S207">
        <v>7562.2399002687116</v>
      </c>
    </row>
    <row r="208" spans="1:19" x14ac:dyDescent="0.3">
      <c r="A208">
        <v>211</v>
      </c>
      <c r="B208">
        <v>65848458</v>
      </c>
      <c r="C208">
        <v>1161</v>
      </c>
      <c r="D208" t="s">
        <v>271</v>
      </c>
      <c r="E208">
        <v>123</v>
      </c>
      <c r="F208" t="s">
        <v>128</v>
      </c>
      <c r="G208" s="22">
        <v>28789</v>
      </c>
      <c r="H208" t="s">
        <v>18</v>
      </c>
      <c r="I208" t="s">
        <v>19</v>
      </c>
      <c r="J208">
        <v>36257</v>
      </c>
      <c r="K208">
        <v>0</v>
      </c>
      <c r="L208">
        <v>73</v>
      </c>
      <c r="M208">
        <v>56</v>
      </c>
      <c r="N208">
        <v>1</v>
      </c>
      <c r="O208" t="s">
        <v>20</v>
      </c>
      <c r="P208">
        <v>38199</v>
      </c>
      <c r="Q208">
        <v>10</v>
      </c>
      <c r="R208" t="s">
        <v>404</v>
      </c>
      <c r="S208">
        <v>3064.8322197385737</v>
      </c>
    </row>
    <row r="209" spans="1:19" x14ac:dyDescent="0.3">
      <c r="A209">
        <v>212</v>
      </c>
      <c r="B209">
        <v>260805477</v>
      </c>
      <c r="C209">
        <v>1263</v>
      </c>
      <c r="D209" t="s">
        <v>27</v>
      </c>
      <c r="E209">
        <v>90</v>
      </c>
      <c r="F209" t="s">
        <v>17</v>
      </c>
      <c r="G209" s="22">
        <v>28302</v>
      </c>
      <c r="H209" t="s">
        <v>19</v>
      </c>
      <c r="I209" t="s">
        <v>19</v>
      </c>
      <c r="J209">
        <v>36257</v>
      </c>
      <c r="K209">
        <v>0</v>
      </c>
      <c r="L209">
        <v>75</v>
      </c>
      <c r="M209">
        <v>57</v>
      </c>
      <c r="N209">
        <v>1</v>
      </c>
      <c r="O209" t="s">
        <v>20</v>
      </c>
      <c r="P209">
        <v>38199</v>
      </c>
      <c r="Q209">
        <v>16.826899999999998</v>
      </c>
      <c r="R209" t="s">
        <v>411</v>
      </c>
      <c r="S209">
        <v>5218.7004039459498</v>
      </c>
    </row>
    <row r="210" spans="1:19" x14ac:dyDescent="0.3">
      <c r="A210">
        <v>213</v>
      </c>
      <c r="B210">
        <v>442121106</v>
      </c>
      <c r="C210">
        <v>1204</v>
      </c>
      <c r="D210" t="s">
        <v>272</v>
      </c>
      <c r="E210">
        <v>16</v>
      </c>
      <c r="F210" t="s">
        <v>111</v>
      </c>
      <c r="G210" s="22">
        <v>28010</v>
      </c>
      <c r="H210" t="s">
        <v>18</v>
      </c>
      <c r="I210" t="s">
        <v>19</v>
      </c>
      <c r="J210">
        <v>36258</v>
      </c>
      <c r="K210">
        <v>0</v>
      </c>
      <c r="L210">
        <v>16</v>
      </c>
      <c r="M210">
        <v>28</v>
      </c>
      <c r="N210">
        <v>1</v>
      </c>
      <c r="O210" t="s">
        <v>20</v>
      </c>
      <c r="P210">
        <v>38199</v>
      </c>
      <c r="Q210">
        <v>12.45</v>
      </c>
      <c r="R210" t="s">
        <v>404</v>
      </c>
      <c r="S210">
        <v>0</v>
      </c>
    </row>
    <row r="211" spans="1:19" x14ac:dyDescent="0.3">
      <c r="A211">
        <v>214</v>
      </c>
      <c r="B211">
        <v>300946911</v>
      </c>
      <c r="C211">
        <v>1102</v>
      </c>
      <c r="D211" t="s">
        <v>273</v>
      </c>
      <c r="E211">
        <v>143</v>
      </c>
      <c r="F211" t="s">
        <v>134</v>
      </c>
      <c r="G211" s="22">
        <v>28133</v>
      </c>
      <c r="H211" t="s">
        <v>18</v>
      </c>
      <c r="I211" t="s">
        <v>26</v>
      </c>
      <c r="J211">
        <v>36258</v>
      </c>
      <c r="K211">
        <v>0</v>
      </c>
      <c r="L211">
        <v>14</v>
      </c>
      <c r="M211">
        <v>27</v>
      </c>
      <c r="N211">
        <v>1</v>
      </c>
      <c r="O211" t="s">
        <v>20</v>
      </c>
      <c r="P211">
        <v>38199</v>
      </c>
      <c r="Q211">
        <v>14</v>
      </c>
      <c r="R211" t="s">
        <v>404</v>
      </c>
      <c r="S211">
        <v>0</v>
      </c>
    </row>
    <row r="212" spans="1:19" x14ac:dyDescent="0.3">
      <c r="A212">
        <v>215</v>
      </c>
      <c r="B212">
        <v>440379437</v>
      </c>
      <c r="C212">
        <v>1145</v>
      </c>
      <c r="D212" t="s">
        <v>274</v>
      </c>
      <c r="E212">
        <v>210</v>
      </c>
      <c r="F212" t="s">
        <v>136</v>
      </c>
      <c r="G212" s="22">
        <v>28652</v>
      </c>
      <c r="H212" t="s">
        <v>19</v>
      </c>
      <c r="I212" t="s">
        <v>19</v>
      </c>
      <c r="J212">
        <v>36259</v>
      </c>
      <c r="K212">
        <v>0</v>
      </c>
      <c r="L212">
        <v>57</v>
      </c>
      <c r="M212">
        <v>48</v>
      </c>
      <c r="N212">
        <v>1</v>
      </c>
      <c r="O212" t="s">
        <v>20</v>
      </c>
      <c r="P212">
        <v>38199</v>
      </c>
      <c r="Q212">
        <v>15</v>
      </c>
      <c r="R212" t="s">
        <v>404</v>
      </c>
      <c r="S212">
        <v>4588.20823001386</v>
      </c>
    </row>
    <row r="213" spans="1:19" x14ac:dyDescent="0.3">
      <c r="A213">
        <v>216</v>
      </c>
      <c r="B213">
        <v>480951955</v>
      </c>
      <c r="C213">
        <v>1247</v>
      </c>
      <c r="D213" t="s">
        <v>70</v>
      </c>
      <c r="E213">
        <v>139</v>
      </c>
      <c r="F213" t="s">
        <v>68</v>
      </c>
      <c r="G213" s="22">
        <v>25416</v>
      </c>
      <c r="H213" t="s">
        <v>18</v>
      </c>
      <c r="I213" t="s">
        <v>19</v>
      </c>
      <c r="J213">
        <v>36259</v>
      </c>
      <c r="K213">
        <v>1</v>
      </c>
      <c r="L213">
        <v>59</v>
      </c>
      <c r="M213">
        <v>49</v>
      </c>
      <c r="N213">
        <v>1</v>
      </c>
      <c r="O213" t="s">
        <v>20</v>
      </c>
      <c r="P213">
        <v>38199</v>
      </c>
      <c r="Q213">
        <v>26.442299999999999</v>
      </c>
      <c r="R213" t="s">
        <v>409</v>
      </c>
      <c r="S213">
        <v>8186.1829522815669</v>
      </c>
    </row>
    <row r="214" spans="1:19" x14ac:dyDescent="0.3">
      <c r="A214">
        <v>217</v>
      </c>
      <c r="B214">
        <v>879342154</v>
      </c>
      <c r="C214">
        <v>1289</v>
      </c>
      <c r="D214" t="s">
        <v>340</v>
      </c>
      <c r="E214">
        <v>158</v>
      </c>
      <c r="F214" t="s">
        <v>339</v>
      </c>
      <c r="G214" s="22">
        <v>27395</v>
      </c>
      <c r="H214" t="s">
        <v>19</v>
      </c>
      <c r="I214" t="s">
        <v>19</v>
      </c>
      <c r="J214">
        <v>36315</v>
      </c>
      <c r="K214">
        <v>1</v>
      </c>
      <c r="L214">
        <v>16</v>
      </c>
      <c r="M214">
        <v>64</v>
      </c>
      <c r="N214">
        <v>1</v>
      </c>
      <c r="O214" t="s">
        <v>20</v>
      </c>
      <c r="P214">
        <v>38199</v>
      </c>
      <c r="Q214">
        <v>42.480800000000002</v>
      </c>
      <c r="R214" t="s">
        <v>397</v>
      </c>
      <c r="S214">
        <v>0</v>
      </c>
    </row>
    <row r="215" spans="1:19" x14ac:dyDescent="0.3">
      <c r="A215">
        <v>218</v>
      </c>
      <c r="B215">
        <v>141165819</v>
      </c>
      <c r="C215">
        <v>1274</v>
      </c>
      <c r="D215" t="s">
        <v>44</v>
      </c>
      <c r="E215">
        <v>148</v>
      </c>
      <c r="F215" t="s">
        <v>45</v>
      </c>
      <c r="G215" s="22">
        <v>22361</v>
      </c>
      <c r="H215" t="s">
        <v>19</v>
      </c>
      <c r="I215" t="s">
        <v>19</v>
      </c>
      <c r="J215">
        <v>36528</v>
      </c>
      <c r="K215">
        <v>1</v>
      </c>
      <c r="L215">
        <v>86</v>
      </c>
      <c r="M215">
        <v>63</v>
      </c>
      <c r="N215">
        <v>1</v>
      </c>
      <c r="O215" t="s">
        <v>20</v>
      </c>
      <c r="P215">
        <v>38199</v>
      </c>
      <c r="Q215">
        <v>24.038499999999999</v>
      </c>
      <c r="R215" t="s">
        <v>413</v>
      </c>
      <c r="S215">
        <v>7464.3615294961928</v>
      </c>
    </row>
    <row r="216" spans="1:19" x14ac:dyDescent="0.3">
      <c r="A216">
        <v>219</v>
      </c>
      <c r="B216">
        <v>537092325</v>
      </c>
      <c r="C216">
        <v>1215</v>
      </c>
      <c r="D216" t="s">
        <v>275</v>
      </c>
      <c r="E216">
        <v>18</v>
      </c>
      <c r="F216" t="s">
        <v>111</v>
      </c>
      <c r="G216" s="22">
        <v>22557</v>
      </c>
      <c r="H216" t="s">
        <v>18</v>
      </c>
      <c r="I216" t="s">
        <v>19</v>
      </c>
      <c r="J216">
        <v>36529</v>
      </c>
      <c r="K216">
        <v>0</v>
      </c>
      <c r="L216">
        <v>27</v>
      </c>
      <c r="M216">
        <v>33</v>
      </c>
      <c r="N216">
        <v>1</v>
      </c>
      <c r="O216" t="s">
        <v>20</v>
      </c>
      <c r="P216">
        <v>38199</v>
      </c>
      <c r="Q216">
        <v>12.45</v>
      </c>
      <c r="R216" t="s">
        <v>404</v>
      </c>
      <c r="S216">
        <v>0</v>
      </c>
    </row>
    <row r="217" spans="1:19" x14ac:dyDescent="0.3">
      <c r="A217">
        <v>220</v>
      </c>
      <c r="B217">
        <v>455563743</v>
      </c>
      <c r="C217">
        <v>1081</v>
      </c>
      <c r="D217" t="s">
        <v>276</v>
      </c>
      <c r="E217">
        <v>25</v>
      </c>
      <c r="F217" t="s">
        <v>115</v>
      </c>
      <c r="G217" s="22">
        <v>28056</v>
      </c>
      <c r="H217" t="s">
        <v>18</v>
      </c>
      <c r="I217" t="s">
        <v>19</v>
      </c>
      <c r="J217">
        <v>36532</v>
      </c>
      <c r="K217">
        <v>0</v>
      </c>
      <c r="L217">
        <v>93</v>
      </c>
      <c r="M217">
        <v>66</v>
      </c>
      <c r="N217">
        <v>1</v>
      </c>
      <c r="O217" t="s">
        <v>20</v>
      </c>
      <c r="P217">
        <v>38199</v>
      </c>
      <c r="Q217">
        <v>13.45</v>
      </c>
      <c r="R217" t="s">
        <v>404</v>
      </c>
      <c r="S217">
        <v>4080.4955583672017</v>
      </c>
    </row>
    <row r="218" spans="1:19" x14ac:dyDescent="0.3">
      <c r="A218">
        <v>221</v>
      </c>
      <c r="B218">
        <v>701156975</v>
      </c>
      <c r="C218">
        <v>1092</v>
      </c>
      <c r="D218" t="s">
        <v>277</v>
      </c>
      <c r="E218">
        <v>108</v>
      </c>
      <c r="F218" t="s">
        <v>134</v>
      </c>
      <c r="G218" s="22">
        <v>22263</v>
      </c>
      <c r="H218" t="s">
        <v>19</v>
      </c>
      <c r="I218" t="s">
        <v>19</v>
      </c>
      <c r="J218">
        <v>36537</v>
      </c>
      <c r="K218">
        <v>0</v>
      </c>
      <c r="L218">
        <v>4</v>
      </c>
      <c r="M218">
        <v>22</v>
      </c>
      <c r="N218">
        <v>1</v>
      </c>
      <c r="O218" t="s">
        <v>20</v>
      </c>
      <c r="P218">
        <v>38199</v>
      </c>
      <c r="Q218">
        <v>14</v>
      </c>
      <c r="R218" t="s">
        <v>404</v>
      </c>
      <c r="S218">
        <v>0</v>
      </c>
    </row>
    <row r="219" spans="1:19" x14ac:dyDescent="0.3">
      <c r="A219">
        <v>222</v>
      </c>
      <c r="B219">
        <v>1662732</v>
      </c>
      <c r="C219">
        <v>1151</v>
      </c>
      <c r="D219" t="s">
        <v>278</v>
      </c>
      <c r="E219">
        <v>51</v>
      </c>
      <c r="F219" t="s">
        <v>136</v>
      </c>
      <c r="G219" s="22">
        <v>22304</v>
      </c>
      <c r="H219" t="s">
        <v>18</v>
      </c>
      <c r="I219" t="s">
        <v>19</v>
      </c>
      <c r="J219">
        <v>36537</v>
      </c>
      <c r="K219">
        <v>0</v>
      </c>
      <c r="L219">
        <v>63</v>
      </c>
      <c r="M219">
        <v>51</v>
      </c>
      <c r="N219">
        <v>1</v>
      </c>
      <c r="O219" t="s">
        <v>20</v>
      </c>
      <c r="P219">
        <v>38199</v>
      </c>
      <c r="Q219">
        <v>15</v>
      </c>
      <c r="R219" t="s">
        <v>404</v>
      </c>
      <c r="S219">
        <v>4591.6129854446872</v>
      </c>
    </row>
    <row r="220" spans="1:19" x14ac:dyDescent="0.3">
      <c r="A220">
        <v>223</v>
      </c>
      <c r="B220">
        <v>407505660</v>
      </c>
      <c r="C220">
        <v>1044</v>
      </c>
      <c r="D220" t="s">
        <v>316</v>
      </c>
      <c r="E220">
        <v>274</v>
      </c>
      <c r="F220" t="s">
        <v>314</v>
      </c>
      <c r="G220" s="22">
        <v>22281</v>
      </c>
      <c r="H220" t="s">
        <v>19</v>
      </c>
      <c r="I220" t="s">
        <v>26</v>
      </c>
      <c r="J220">
        <v>36543</v>
      </c>
      <c r="K220">
        <v>0</v>
      </c>
      <c r="L220">
        <v>56</v>
      </c>
      <c r="M220">
        <v>48</v>
      </c>
      <c r="N220">
        <v>1</v>
      </c>
      <c r="O220" t="s">
        <v>20</v>
      </c>
      <c r="P220">
        <v>38199</v>
      </c>
      <c r="Q220">
        <v>18.269200000000001</v>
      </c>
      <c r="R220" t="s">
        <v>402</v>
      </c>
      <c r="S220">
        <v>5514.9243150233342</v>
      </c>
    </row>
    <row r="221" spans="1:19" x14ac:dyDescent="0.3">
      <c r="A221">
        <v>224</v>
      </c>
      <c r="B221">
        <v>294148271</v>
      </c>
      <c r="C221">
        <v>1087</v>
      </c>
      <c r="D221" t="s">
        <v>279</v>
      </c>
      <c r="E221">
        <v>64</v>
      </c>
      <c r="F221" t="s">
        <v>115</v>
      </c>
      <c r="G221" s="22">
        <v>20837</v>
      </c>
      <c r="H221" t="s">
        <v>18</v>
      </c>
      <c r="I221" t="s">
        <v>26</v>
      </c>
      <c r="J221">
        <v>36544</v>
      </c>
      <c r="K221">
        <v>0</v>
      </c>
      <c r="L221">
        <v>99</v>
      </c>
      <c r="M221">
        <v>69</v>
      </c>
      <c r="N221">
        <v>1</v>
      </c>
      <c r="O221" t="s">
        <v>20</v>
      </c>
      <c r="P221">
        <v>38199</v>
      </c>
      <c r="Q221">
        <v>13.45</v>
      </c>
      <c r="R221" t="s">
        <v>404</v>
      </c>
      <c r="S221">
        <v>4083.7287367960662</v>
      </c>
    </row>
    <row r="222" spans="1:19" x14ac:dyDescent="0.3">
      <c r="A222">
        <v>225</v>
      </c>
      <c r="B222">
        <v>552560652</v>
      </c>
      <c r="C222">
        <v>1275</v>
      </c>
      <c r="D222" t="s">
        <v>46</v>
      </c>
      <c r="E222">
        <v>218</v>
      </c>
      <c r="F222" t="s">
        <v>47</v>
      </c>
      <c r="G222" s="22">
        <v>22551</v>
      </c>
      <c r="H222" t="s">
        <v>19</v>
      </c>
      <c r="I222" t="s">
        <v>19</v>
      </c>
      <c r="J222">
        <v>36547</v>
      </c>
      <c r="K222">
        <v>0</v>
      </c>
      <c r="L222">
        <v>87</v>
      </c>
      <c r="M222">
        <v>63</v>
      </c>
      <c r="N222">
        <v>1</v>
      </c>
      <c r="O222" t="s">
        <v>20</v>
      </c>
      <c r="P222">
        <v>38199</v>
      </c>
      <c r="Q222">
        <v>9.75</v>
      </c>
      <c r="R222" t="s">
        <v>413</v>
      </c>
      <c r="S222">
        <v>3027.8724301507241</v>
      </c>
    </row>
    <row r="223" spans="1:19" x14ac:dyDescent="0.3">
      <c r="A223">
        <v>226</v>
      </c>
      <c r="B223">
        <v>834186596</v>
      </c>
      <c r="C223">
        <v>1216</v>
      </c>
      <c r="D223" t="s">
        <v>280</v>
      </c>
      <c r="E223">
        <v>18</v>
      </c>
      <c r="F223" t="s">
        <v>111</v>
      </c>
      <c r="G223" s="22">
        <v>22013</v>
      </c>
      <c r="H223" t="s">
        <v>18</v>
      </c>
      <c r="I223" t="s">
        <v>19</v>
      </c>
      <c r="J223">
        <v>36548</v>
      </c>
      <c r="K223">
        <v>0</v>
      </c>
      <c r="L223">
        <v>28</v>
      </c>
      <c r="M223">
        <v>34</v>
      </c>
      <c r="N223">
        <v>1</v>
      </c>
      <c r="O223" t="s">
        <v>20</v>
      </c>
      <c r="P223">
        <v>38199</v>
      </c>
      <c r="Q223">
        <v>12.45</v>
      </c>
      <c r="R223" t="s">
        <v>404</v>
      </c>
      <c r="S223">
        <v>0</v>
      </c>
    </row>
    <row r="224" spans="1:19" x14ac:dyDescent="0.3">
      <c r="A224">
        <v>227</v>
      </c>
      <c r="B224">
        <v>717889520</v>
      </c>
      <c r="C224">
        <v>1082</v>
      </c>
      <c r="D224" t="s">
        <v>281</v>
      </c>
      <c r="E224">
        <v>25</v>
      </c>
      <c r="F224" t="s">
        <v>115</v>
      </c>
      <c r="G224" s="22">
        <v>28053</v>
      </c>
      <c r="H224" t="s">
        <v>19</v>
      </c>
      <c r="I224" t="s">
        <v>26</v>
      </c>
      <c r="J224">
        <v>36551</v>
      </c>
      <c r="K224">
        <v>0</v>
      </c>
      <c r="L224">
        <v>94</v>
      </c>
      <c r="M224">
        <v>67</v>
      </c>
      <c r="N224">
        <v>1</v>
      </c>
      <c r="O224" t="s">
        <v>20</v>
      </c>
      <c r="P224">
        <v>38199</v>
      </c>
      <c r="Q224">
        <v>13.45</v>
      </c>
      <c r="R224" t="s">
        <v>404</v>
      </c>
      <c r="S224">
        <v>4081.0356657363905</v>
      </c>
    </row>
    <row r="225" spans="1:19" x14ac:dyDescent="0.3">
      <c r="A225">
        <v>228</v>
      </c>
      <c r="B225">
        <v>801365500</v>
      </c>
      <c r="C225">
        <v>1078</v>
      </c>
      <c r="D225" t="s">
        <v>282</v>
      </c>
      <c r="E225">
        <v>25</v>
      </c>
      <c r="F225" t="s">
        <v>115</v>
      </c>
      <c r="G225" s="22">
        <v>28053</v>
      </c>
      <c r="H225" t="s">
        <v>18</v>
      </c>
      <c r="I225" t="s">
        <v>19</v>
      </c>
      <c r="J225">
        <v>36551</v>
      </c>
      <c r="K225">
        <v>0</v>
      </c>
      <c r="L225">
        <v>90</v>
      </c>
      <c r="M225">
        <v>65</v>
      </c>
      <c r="N225">
        <v>1</v>
      </c>
      <c r="O225" t="s">
        <v>20</v>
      </c>
      <c r="P225">
        <v>38199</v>
      </c>
      <c r="Q225">
        <v>13.45</v>
      </c>
      <c r="R225" t="s">
        <v>404</v>
      </c>
      <c r="S225">
        <v>4078.8722333442179</v>
      </c>
    </row>
    <row r="226" spans="1:19" x14ac:dyDescent="0.3">
      <c r="A226">
        <v>229</v>
      </c>
      <c r="B226">
        <v>413787783</v>
      </c>
      <c r="C226">
        <v>1152</v>
      </c>
      <c r="D226" t="s">
        <v>283</v>
      </c>
      <c r="E226">
        <v>51</v>
      </c>
      <c r="F226" t="s">
        <v>136</v>
      </c>
      <c r="G226" s="22">
        <v>22380</v>
      </c>
      <c r="H226" t="s">
        <v>18</v>
      </c>
      <c r="I226" t="s">
        <v>19</v>
      </c>
      <c r="J226">
        <v>36555</v>
      </c>
      <c r="K226">
        <v>0</v>
      </c>
      <c r="L226">
        <v>64</v>
      </c>
      <c r="M226">
        <v>52</v>
      </c>
      <c r="N226">
        <v>1</v>
      </c>
      <c r="O226" t="s">
        <v>20</v>
      </c>
      <c r="P226">
        <v>38199</v>
      </c>
      <c r="Q226">
        <v>15</v>
      </c>
      <c r="R226" t="s">
        <v>404</v>
      </c>
      <c r="S226">
        <v>4592.1787186307893</v>
      </c>
    </row>
    <row r="227" spans="1:19" x14ac:dyDescent="0.3">
      <c r="A227">
        <v>230</v>
      </c>
      <c r="B227">
        <v>109272464</v>
      </c>
      <c r="C227">
        <v>1077</v>
      </c>
      <c r="D227" t="s">
        <v>284</v>
      </c>
      <c r="E227">
        <v>185</v>
      </c>
      <c r="F227" t="s">
        <v>115</v>
      </c>
      <c r="G227" s="22">
        <v>28044</v>
      </c>
      <c r="H227" t="s">
        <v>19</v>
      </c>
      <c r="I227" t="s">
        <v>26</v>
      </c>
      <c r="J227">
        <v>36558</v>
      </c>
      <c r="K227">
        <v>0</v>
      </c>
      <c r="L227">
        <v>89</v>
      </c>
      <c r="M227">
        <v>64</v>
      </c>
      <c r="N227">
        <v>1</v>
      </c>
      <c r="O227" t="s">
        <v>20</v>
      </c>
      <c r="P227">
        <v>38199</v>
      </c>
      <c r="Q227">
        <v>13.45</v>
      </c>
      <c r="R227" t="s">
        <v>404</v>
      </c>
      <c r="S227">
        <v>4078.3301209357851</v>
      </c>
    </row>
    <row r="228" spans="1:19" x14ac:dyDescent="0.3">
      <c r="A228">
        <v>231</v>
      </c>
      <c r="B228">
        <v>482810518</v>
      </c>
      <c r="C228">
        <v>1045</v>
      </c>
      <c r="D228" t="s">
        <v>317</v>
      </c>
      <c r="E228">
        <v>274</v>
      </c>
      <c r="F228" t="s">
        <v>314</v>
      </c>
      <c r="G228" s="22">
        <v>22275</v>
      </c>
      <c r="H228" t="s">
        <v>19</v>
      </c>
      <c r="I228" t="s">
        <v>19</v>
      </c>
      <c r="J228">
        <v>36561</v>
      </c>
      <c r="K228">
        <v>0</v>
      </c>
      <c r="L228">
        <v>57</v>
      </c>
      <c r="M228">
        <v>48</v>
      </c>
      <c r="N228">
        <v>1</v>
      </c>
      <c r="O228" t="s">
        <v>20</v>
      </c>
      <c r="P228">
        <v>38199</v>
      </c>
      <c r="Q228">
        <v>18.269200000000001</v>
      </c>
      <c r="R228" t="s">
        <v>402</v>
      </c>
      <c r="S228">
        <v>5515.6839333435673</v>
      </c>
    </row>
    <row r="229" spans="1:19" x14ac:dyDescent="0.3">
      <c r="A229">
        <v>232</v>
      </c>
      <c r="B229">
        <v>113393530</v>
      </c>
      <c r="C229">
        <v>1088</v>
      </c>
      <c r="D229" t="s">
        <v>285</v>
      </c>
      <c r="E229">
        <v>108</v>
      </c>
      <c r="F229" t="s">
        <v>134</v>
      </c>
      <c r="G229" s="22">
        <v>22608</v>
      </c>
      <c r="H229" t="s">
        <v>18</v>
      </c>
      <c r="I229" t="s">
        <v>19</v>
      </c>
      <c r="J229">
        <v>36563</v>
      </c>
      <c r="K229">
        <v>0</v>
      </c>
      <c r="L229">
        <v>0</v>
      </c>
      <c r="M229">
        <v>20</v>
      </c>
      <c r="N229">
        <v>1</v>
      </c>
      <c r="O229" t="s">
        <v>20</v>
      </c>
      <c r="P229">
        <v>38199</v>
      </c>
      <c r="Q229">
        <v>14</v>
      </c>
      <c r="R229" t="s">
        <v>404</v>
      </c>
      <c r="S229">
        <v>0</v>
      </c>
    </row>
    <row r="230" spans="1:19" x14ac:dyDescent="0.3">
      <c r="A230">
        <v>233</v>
      </c>
      <c r="B230">
        <v>466142721</v>
      </c>
      <c r="C230">
        <v>1040</v>
      </c>
      <c r="D230" t="s">
        <v>318</v>
      </c>
      <c r="E230">
        <v>274</v>
      </c>
      <c r="F230" t="s">
        <v>314</v>
      </c>
      <c r="G230" s="22">
        <v>20819</v>
      </c>
      <c r="H230" t="s">
        <v>19</v>
      </c>
      <c r="I230" t="s">
        <v>19</v>
      </c>
      <c r="J230">
        <v>36568</v>
      </c>
      <c r="K230">
        <v>0</v>
      </c>
      <c r="L230">
        <v>52</v>
      </c>
      <c r="M230">
        <v>46</v>
      </c>
      <c r="N230">
        <v>1</v>
      </c>
      <c r="O230" t="s">
        <v>20</v>
      </c>
      <c r="P230">
        <v>38199</v>
      </c>
      <c r="Q230">
        <v>18.269200000000001</v>
      </c>
      <c r="R230" t="s">
        <v>402</v>
      </c>
      <c r="S230">
        <v>5511.878548231728</v>
      </c>
    </row>
    <row r="231" spans="1:19" x14ac:dyDescent="0.3">
      <c r="A231">
        <v>234</v>
      </c>
      <c r="B231">
        <v>390124815</v>
      </c>
      <c r="C231">
        <v>1083</v>
      </c>
      <c r="D231" t="s">
        <v>286</v>
      </c>
      <c r="E231">
        <v>64</v>
      </c>
      <c r="F231" t="s">
        <v>115</v>
      </c>
      <c r="G231" s="22">
        <v>28047</v>
      </c>
      <c r="H231" t="s">
        <v>18</v>
      </c>
      <c r="I231" t="s">
        <v>26</v>
      </c>
      <c r="J231">
        <v>36569</v>
      </c>
      <c r="K231">
        <v>0</v>
      </c>
      <c r="L231">
        <v>95</v>
      </c>
      <c r="M231">
        <v>67</v>
      </c>
      <c r="N231">
        <v>1</v>
      </c>
      <c r="O231" t="s">
        <v>20</v>
      </c>
      <c r="P231">
        <v>38199</v>
      </c>
      <c r="Q231">
        <v>13.45</v>
      </c>
      <c r="R231" t="s">
        <v>404</v>
      </c>
      <c r="S231">
        <v>4081.5752741610559</v>
      </c>
    </row>
    <row r="232" spans="1:19" x14ac:dyDescent="0.3">
      <c r="A232">
        <v>235</v>
      </c>
      <c r="B232">
        <v>6298838</v>
      </c>
      <c r="C232">
        <v>1212</v>
      </c>
      <c r="D232" t="s">
        <v>287</v>
      </c>
      <c r="E232">
        <v>16</v>
      </c>
      <c r="F232" t="s">
        <v>111</v>
      </c>
      <c r="G232" s="22">
        <v>20834</v>
      </c>
      <c r="H232" t="s">
        <v>19</v>
      </c>
      <c r="I232" t="s">
        <v>26</v>
      </c>
      <c r="J232">
        <v>36573</v>
      </c>
      <c r="K232">
        <v>0</v>
      </c>
      <c r="L232">
        <v>24</v>
      </c>
      <c r="M232">
        <v>32</v>
      </c>
      <c r="N232">
        <v>1</v>
      </c>
      <c r="O232" t="s">
        <v>20</v>
      </c>
      <c r="P232">
        <v>38199</v>
      </c>
      <c r="Q232">
        <v>12.45</v>
      </c>
      <c r="R232" t="s">
        <v>404</v>
      </c>
      <c r="S232">
        <v>0</v>
      </c>
    </row>
    <row r="233" spans="1:19" x14ac:dyDescent="0.3">
      <c r="A233">
        <v>236</v>
      </c>
      <c r="B233">
        <v>943170460</v>
      </c>
      <c r="C233">
        <v>1153</v>
      </c>
      <c r="D233" t="s">
        <v>288</v>
      </c>
      <c r="E233">
        <v>51</v>
      </c>
      <c r="F233" t="s">
        <v>136</v>
      </c>
      <c r="G233" s="22">
        <v>22284</v>
      </c>
      <c r="H233" t="s">
        <v>18</v>
      </c>
      <c r="I233" t="s">
        <v>19</v>
      </c>
      <c r="J233">
        <v>36574</v>
      </c>
      <c r="K233">
        <v>0</v>
      </c>
      <c r="L233">
        <v>65</v>
      </c>
      <c r="M233">
        <v>52</v>
      </c>
      <c r="N233">
        <v>1</v>
      </c>
      <c r="O233" t="s">
        <v>20</v>
      </c>
      <c r="P233">
        <v>38199</v>
      </c>
      <c r="Q233">
        <v>15</v>
      </c>
      <c r="R233" t="s">
        <v>404</v>
      </c>
      <c r="S233">
        <v>4592.743960942048</v>
      </c>
    </row>
    <row r="234" spans="1:19" x14ac:dyDescent="0.3">
      <c r="A234">
        <v>237</v>
      </c>
      <c r="B234">
        <v>339233463</v>
      </c>
      <c r="C234">
        <v>1093</v>
      </c>
      <c r="D234" t="s">
        <v>289</v>
      </c>
      <c r="E234">
        <v>108</v>
      </c>
      <c r="F234" t="s">
        <v>134</v>
      </c>
      <c r="G234" s="22">
        <v>15858</v>
      </c>
      <c r="H234" t="s">
        <v>19</v>
      </c>
      <c r="I234" t="s">
        <v>19</v>
      </c>
      <c r="J234">
        <v>36579</v>
      </c>
      <c r="K234">
        <v>0</v>
      </c>
      <c r="L234">
        <v>5</v>
      </c>
      <c r="M234">
        <v>22</v>
      </c>
      <c r="N234">
        <v>1</v>
      </c>
      <c r="O234" t="s">
        <v>20</v>
      </c>
      <c r="P234">
        <v>38199</v>
      </c>
      <c r="Q234">
        <v>14</v>
      </c>
      <c r="R234" t="s">
        <v>404</v>
      </c>
      <c r="S234">
        <v>0</v>
      </c>
    </row>
    <row r="235" spans="1:19" x14ac:dyDescent="0.3">
      <c r="A235">
        <v>238</v>
      </c>
      <c r="B235">
        <v>367453993</v>
      </c>
      <c r="C235">
        <v>1046</v>
      </c>
      <c r="D235" t="s">
        <v>319</v>
      </c>
      <c r="E235">
        <v>274</v>
      </c>
      <c r="F235" t="s">
        <v>314</v>
      </c>
      <c r="G235" s="22">
        <v>15505</v>
      </c>
      <c r="H235" t="s">
        <v>19</v>
      </c>
      <c r="I235" t="s">
        <v>19</v>
      </c>
      <c r="J235">
        <v>36580</v>
      </c>
      <c r="K235">
        <v>0</v>
      </c>
      <c r="L235">
        <v>58</v>
      </c>
      <c r="M235">
        <v>49</v>
      </c>
      <c r="N235">
        <v>1</v>
      </c>
      <c r="O235" t="s">
        <v>20</v>
      </c>
      <c r="P235">
        <v>38199</v>
      </c>
      <c r="Q235">
        <v>18.269200000000001</v>
      </c>
      <c r="R235" t="s">
        <v>402</v>
      </c>
      <c r="S235">
        <v>5516.4428251038416</v>
      </c>
    </row>
    <row r="236" spans="1:19" x14ac:dyDescent="0.3">
      <c r="A236">
        <v>239</v>
      </c>
      <c r="B236">
        <v>872923042</v>
      </c>
      <c r="C236">
        <v>1089</v>
      </c>
      <c r="D236" t="s">
        <v>290</v>
      </c>
      <c r="E236">
        <v>108</v>
      </c>
      <c r="F236" t="s">
        <v>134</v>
      </c>
      <c r="G236" s="22">
        <v>23661</v>
      </c>
      <c r="H236" t="s">
        <v>19</v>
      </c>
      <c r="I236" t="s">
        <v>19</v>
      </c>
      <c r="J236">
        <v>36581</v>
      </c>
      <c r="K236">
        <v>0</v>
      </c>
      <c r="L236">
        <v>1</v>
      </c>
      <c r="M236">
        <v>20</v>
      </c>
      <c r="N236">
        <v>1</v>
      </c>
      <c r="O236" t="s">
        <v>20</v>
      </c>
      <c r="P236">
        <v>38199</v>
      </c>
      <c r="Q236">
        <v>14</v>
      </c>
      <c r="R236" t="s">
        <v>404</v>
      </c>
      <c r="S236">
        <v>0</v>
      </c>
    </row>
    <row r="237" spans="1:19" x14ac:dyDescent="0.3">
      <c r="A237">
        <v>240</v>
      </c>
      <c r="B237">
        <v>697712387</v>
      </c>
      <c r="C237">
        <v>1148</v>
      </c>
      <c r="D237" t="s">
        <v>291</v>
      </c>
      <c r="E237">
        <v>51</v>
      </c>
      <c r="F237" t="s">
        <v>136</v>
      </c>
      <c r="G237" s="22">
        <v>20828</v>
      </c>
      <c r="H237" t="s">
        <v>19</v>
      </c>
      <c r="I237" t="s">
        <v>19</v>
      </c>
      <c r="J237">
        <v>36581</v>
      </c>
      <c r="K237">
        <v>0</v>
      </c>
      <c r="L237">
        <v>60</v>
      </c>
      <c r="M237">
        <v>50</v>
      </c>
      <c r="N237">
        <v>1</v>
      </c>
      <c r="O237" t="s">
        <v>20</v>
      </c>
      <c r="P237">
        <v>38199</v>
      </c>
      <c r="Q237">
        <v>15</v>
      </c>
      <c r="R237" t="s">
        <v>404</v>
      </c>
      <c r="S237">
        <v>4589.9128320929321</v>
      </c>
    </row>
    <row r="238" spans="1:19" x14ac:dyDescent="0.3">
      <c r="A238">
        <v>241</v>
      </c>
      <c r="B238">
        <v>381073001</v>
      </c>
      <c r="C238">
        <v>1042</v>
      </c>
      <c r="D238" t="s">
        <v>320</v>
      </c>
      <c r="E238">
        <v>274</v>
      </c>
      <c r="F238" t="s">
        <v>314</v>
      </c>
      <c r="G238" s="22">
        <v>22938</v>
      </c>
      <c r="H238" t="s">
        <v>18</v>
      </c>
      <c r="I238" t="s">
        <v>19</v>
      </c>
      <c r="J238">
        <v>36584</v>
      </c>
      <c r="K238">
        <v>0</v>
      </c>
      <c r="L238">
        <v>54</v>
      </c>
      <c r="M238">
        <v>47</v>
      </c>
      <c r="N238">
        <v>1</v>
      </c>
      <c r="O238" t="s">
        <v>20</v>
      </c>
      <c r="P238">
        <v>38199</v>
      </c>
      <c r="Q238">
        <v>18.269200000000001</v>
      </c>
      <c r="R238" t="s">
        <v>402</v>
      </c>
      <c r="S238">
        <v>5513.4028931288076</v>
      </c>
    </row>
    <row r="239" spans="1:19" x14ac:dyDescent="0.3">
      <c r="A239">
        <v>242</v>
      </c>
      <c r="B239">
        <v>646304055</v>
      </c>
      <c r="C239">
        <v>1277</v>
      </c>
      <c r="D239" t="s">
        <v>48</v>
      </c>
      <c r="E239">
        <v>49</v>
      </c>
      <c r="F239" t="s">
        <v>49</v>
      </c>
      <c r="G239" s="22">
        <v>22284</v>
      </c>
      <c r="H239" t="s">
        <v>18</v>
      </c>
      <c r="I239" t="s">
        <v>19</v>
      </c>
      <c r="J239">
        <v>36584</v>
      </c>
      <c r="K239">
        <v>0</v>
      </c>
      <c r="L239">
        <v>89</v>
      </c>
      <c r="M239">
        <v>64</v>
      </c>
      <c r="N239">
        <v>1</v>
      </c>
      <c r="O239" t="s">
        <v>20</v>
      </c>
      <c r="P239">
        <v>38199</v>
      </c>
      <c r="Q239">
        <v>9.25</v>
      </c>
      <c r="R239" t="s">
        <v>413</v>
      </c>
      <c r="S239">
        <v>2873.2265799686593</v>
      </c>
    </row>
    <row r="240" spans="1:19" x14ac:dyDescent="0.3">
      <c r="A240">
        <v>243</v>
      </c>
      <c r="B240">
        <v>414476027</v>
      </c>
      <c r="C240">
        <v>1218</v>
      </c>
      <c r="D240" t="s">
        <v>292</v>
      </c>
      <c r="E240">
        <v>18</v>
      </c>
      <c r="F240" t="s">
        <v>111</v>
      </c>
      <c r="G240" s="22">
        <v>16498</v>
      </c>
      <c r="H240" t="s">
        <v>18</v>
      </c>
      <c r="I240" t="s">
        <v>19</v>
      </c>
      <c r="J240">
        <v>36586</v>
      </c>
      <c r="K240">
        <v>0</v>
      </c>
      <c r="L240">
        <v>30</v>
      </c>
      <c r="M240">
        <v>35</v>
      </c>
      <c r="N240">
        <v>1</v>
      </c>
      <c r="O240" t="s">
        <v>20</v>
      </c>
      <c r="P240">
        <v>38199</v>
      </c>
      <c r="Q240">
        <v>12.45</v>
      </c>
      <c r="R240" t="s">
        <v>404</v>
      </c>
      <c r="S240">
        <v>0</v>
      </c>
    </row>
    <row r="241" spans="1:19" x14ac:dyDescent="0.3">
      <c r="A241">
        <v>244</v>
      </c>
      <c r="B241">
        <v>785853949</v>
      </c>
      <c r="C241">
        <v>1041</v>
      </c>
      <c r="D241" t="s">
        <v>321</v>
      </c>
      <c r="E241">
        <v>274</v>
      </c>
      <c r="F241" t="s">
        <v>314</v>
      </c>
      <c r="G241" s="22">
        <v>22316</v>
      </c>
      <c r="H241" t="s">
        <v>18</v>
      </c>
      <c r="I241" t="s">
        <v>26</v>
      </c>
      <c r="J241">
        <v>36588</v>
      </c>
      <c r="K241">
        <v>0</v>
      </c>
      <c r="L241">
        <v>53</v>
      </c>
      <c r="M241">
        <v>46</v>
      </c>
      <c r="N241">
        <v>1</v>
      </c>
      <c r="O241" t="s">
        <v>20</v>
      </c>
      <c r="P241">
        <v>38199</v>
      </c>
      <c r="Q241">
        <v>18.269200000000001</v>
      </c>
      <c r="R241" t="s">
        <v>402</v>
      </c>
      <c r="S241">
        <v>5512.6410867573886</v>
      </c>
    </row>
    <row r="242" spans="1:19" x14ac:dyDescent="0.3">
      <c r="A242">
        <v>245</v>
      </c>
      <c r="B242">
        <v>90888098</v>
      </c>
      <c r="C242">
        <v>1084</v>
      </c>
      <c r="D242" t="s">
        <v>293</v>
      </c>
      <c r="E242">
        <v>64</v>
      </c>
      <c r="F242" t="s">
        <v>115</v>
      </c>
      <c r="G242" s="22">
        <v>28044</v>
      </c>
      <c r="H242" t="s">
        <v>18</v>
      </c>
      <c r="I242" t="s">
        <v>19</v>
      </c>
      <c r="J242">
        <v>36589</v>
      </c>
      <c r="K242">
        <v>0</v>
      </c>
      <c r="L242">
        <v>96</v>
      </c>
      <c r="M242">
        <v>68</v>
      </c>
      <c r="N242">
        <v>1</v>
      </c>
      <c r="O242" t="s">
        <v>20</v>
      </c>
      <c r="P242">
        <v>38199</v>
      </c>
      <c r="Q242">
        <v>13.45</v>
      </c>
      <c r="R242" t="s">
        <v>404</v>
      </c>
      <c r="S242">
        <v>4082.1143845621855</v>
      </c>
    </row>
    <row r="243" spans="1:19" x14ac:dyDescent="0.3">
      <c r="A243">
        <v>246</v>
      </c>
      <c r="B243">
        <v>947029962</v>
      </c>
      <c r="C243">
        <v>1154</v>
      </c>
      <c r="D243" t="s">
        <v>294</v>
      </c>
      <c r="E243">
        <v>51</v>
      </c>
      <c r="F243" t="s">
        <v>136</v>
      </c>
      <c r="G243" s="22">
        <v>15434</v>
      </c>
      <c r="H243" t="s">
        <v>19</v>
      </c>
      <c r="I243" t="s">
        <v>19</v>
      </c>
      <c r="J243">
        <v>36593</v>
      </c>
      <c r="K243">
        <v>0</v>
      </c>
      <c r="L243">
        <v>66</v>
      </c>
      <c r="M243">
        <v>53</v>
      </c>
      <c r="N243">
        <v>1</v>
      </c>
      <c r="O243" t="s">
        <v>20</v>
      </c>
      <c r="P243">
        <v>38199</v>
      </c>
      <c r="Q243">
        <v>15</v>
      </c>
      <c r="R243" t="s">
        <v>404</v>
      </c>
      <c r="S243">
        <v>4593.3087132295686</v>
      </c>
    </row>
    <row r="244" spans="1:19" x14ac:dyDescent="0.3">
      <c r="A244">
        <v>247</v>
      </c>
      <c r="B244">
        <v>461786517</v>
      </c>
      <c r="C244">
        <v>1213</v>
      </c>
      <c r="D244" t="s">
        <v>295</v>
      </c>
      <c r="E244">
        <v>16</v>
      </c>
      <c r="F244" t="s">
        <v>111</v>
      </c>
      <c r="G244" s="22">
        <v>22566</v>
      </c>
      <c r="H244" t="s">
        <v>18</v>
      </c>
      <c r="I244" t="s">
        <v>19</v>
      </c>
      <c r="J244">
        <v>36593</v>
      </c>
      <c r="K244">
        <v>0</v>
      </c>
      <c r="L244">
        <v>25</v>
      </c>
      <c r="M244">
        <v>32</v>
      </c>
      <c r="N244">
        <v>1</v>
      </c>
      <c r="O244" t="s">
        <v>20</v>
      </c>
      <c r="P244">
        <v>38199</v>
      </c>
      <c r="Q244">
        <v>12.45</v>
      </c>
      <c r="R244" t="s">
        <v>404</v>
      </c>
      <c r="S244">
        <v>0</v>
      </c>
    </row>
    <row r="245" spans="1:19" x14ac:dyDescent="0.3">
      <c r="A245">
        <v>248</v>
      </c>
      <c r="B245">
        <v>393421437</v>
      </c>
      <c r="C245">
        <v>1079</v>
      </c>
      <c r="D245" t="s">
        <v>296</v>
      </c>
      <c r="E245">
        <v>25</v>
      </c>
      <c r="F245" t="s">
        <v>115</v>
      </c>
      <c r="G245" s="22">
        <v>28065</v>
      </c>
      <c r="H245" t="s">
        <v>19</v>
      </c>
      <c r="I245" t="s">
        <v>19</v>
      </c>
      <c r="J245">
        <v>36596</v>
      </c>
      <c r="K245">
        <v>0</v>
      </c>
      <c r="L245">
        <v>91</v>
      </c>
      <c r="M245">
        <v>65</v>
      </c>
      <c r="N245">
        <v>1</v>
      </c>
      <c r="O245" t="s">
        <v>20</v>
      </c>
      <c r="P245">
        <v>38199</v>
      </c>
      <c r="Q245">
        <v>13.45</v>
      </c>
      <c r="R245" t="s">
        <v>404</v>
      </c>
      <c r="S245">
        <v>4079.4138430985149</v>
      </c>
    </row>
    <row r="246" spans="1:19" x14ac:dyDescent="0.3">
      <c r="A246">
        <v>249</v>
      </c>
      <c r="B246">
        <v>988315686</v>
      </c>
      <c r="C246">
        <v>1149</v>
      </c>
      <c r="D246" t="s">
        <v>297</v>
      </c>
      <c r="E246">
        <v>51</v>
      </c>
      <c r="F246" t="s">
        <v>136</v>
      </c>
      <c r="G246" s="22">
        <v>23400</v>
      </c>
      <c r="H246" t="s">
        <v>19</v>
      </c>
      <c r="I246" t="s">
        <v>19</v>
      </c>
      <c r="J246">
        <v>36600</v>
      </c>
      <c r="K246">
        <v>0</v>
      </c>
      <c r="L246">
        <v>61</v>
      </c>
      <c r="M246">
        <v>50</v>
      </c>
      <c r="N246">
        <v>1</v>
      </c>
      <c r="O246" t="s">
        <v>20</v>
      </c>
      <c r="P246">
        <v>38199</v>
      </c>
      <c r="Q246">
        <v>15</v>
      </c>
      <c r="R246" t="s">
        <v>404</v>
      </c>
      <c r="S246">
        <v>4590.4800430324276</v>
      </c>
    </row>
    <row r="247" spans="1:19" x14ac:dyDescent="0.3">
      <c r="A247">
        <v>250</v>
      </c>
      <c r="B247">
        <v>56772045</v>
      </c>
      <c r="C247">
        <v>1090</v>
      </c>
      <c r="D247" t="s">
        <v>298</v>
      </c>
      <c r="E247">
        <v>108</v>
      </c>
      <c r="F247" t="s">
        <v>134</v>
      </c>
      <c r="G247" s="22">
        <v>22560</v>
      </c>
      <c r="H247" t="s">
        <v>18</v>
      </c>
      <c r="I247" t="s">
        <v>19</v>
      </c>
      <c r="J247">
        <v>36601</v>
      </c>
      <c r="K247">
        <v>0</v>
      </c>
      <c r="L247">
        <v>2</v>
      </c>
      <c r="M247">
        <v>21</v>
      </c>
      <c r="N247">
        <v>1</v>
      </c>
      <c r="O247" t="s">
        <v>20</v>
      </c>
      <c r="P247">
        <v>38199</v>
      </c>
      <c r="Q247">
        <v>14</v>
      </c>
      <c r="R247" t="s">
        <v>404</v>
      </c>
      <c r="S247">
        <v>0</v>
      </c>
    </row>
    <row r="248" spans="1:19" x14ac:dyDescent="0.3">
      <c r="A248">
        <v>251</v>
      </c>
      <c r="B248">
        <v>879334904</v>
      </c>
      <c r="C248">
        <v>1278</v>
      </c>
      <c r="D248" t="s">
        <v>50</v>
      </c>
      <c r="E248">
        <v>49</v>
      </c>
      <c r="F248" t="s">
        <v>49</v>
      </c>
      <c r="G248" s="22">
        <v>22159</v>
      </c>
      <c r="H248" t="s">
        <v>19</v>
      </c>
      <c r="I248" t="s">
        <v>26</v>
      </c>
      <c r="J248">
        <v>36604</v>
      </c>
      <c r="K248">
        <v>0</v>
      </c>
      <c r="L248">
        <v>90</v>
      </c>
      <c r="M248">
        <v>65</v>
      </c>
      <c r="N248">
        <v>1</v>
      </c>
      <c r="O248" t="s">
        <v>20</v>
      </c>
      <c r="P248">
        <v>38199</v>
      </c>
      <c r="Q248">
        <v>9.25</v>
      </c>
      <c r="R248" t="s">
        <v>413</v>
      </c>
      <c r="S248">
        <v>2873.5410397857027</v>
      </c>
    </row>
    <row r="249" spans="1:19" x14ac:dyDescent="0.3">
      <c r="A249">
        <v>252</v>
      </c>
      <c r="B249">
        <v>82638150</v>
      </c>
      <c r="C249">
        <v>1085</v>
      </c>
      <c r="D249" t="s">
        <v>299</v>
      </c>
      <c r="E249">
        <v>64</v>
      </c>
      <c r="F249" t="s">
        <v>115</v>
      </c>
      <c r="G249" s="22">
        <v>28041</v>
      </c>
      <c r="H249" t="s">
        <v>18</v>
      </c>
      <c r="I249" t="s">
        <v>26</v>
      </c>
      <c r="J249">
        <v>36608</v>
      </c>
      <c r="K249">
        <v>0</v>
      </c>
      <c r="L249">
        <v>97</v>
      </c>
      <c r="M249">
        <v>68</v>
      </c>
      <c r="N249">
        <v>1</v>
      </c>
      <c r="O249" t="s">
        <v>20</v>
      </c>
      <c r="P249">
        <v>38199</v>
      </c>
      <c r="Q249">
        <v>13.45</v>
      </c>
      <c r="R249" t="s">
        <v>404</v>
      </c>
      <c r="S249">
        <v>4082.6529978582171</v>
      </c>
    </row>
    <row r="250" spans="1:19" x14ac:dyDescent="0.3">
      <c r="A250">
        <v>253</v>
      </c>
      <c r="B250">
        <v>343861179</v>
      </c>
      <c r="C250">
        <v>1273</v>
      </c>
      <c r="D250" t="s">
        <v>334</v>
      </c>
      <c r="E250">
        <v>41</v>
      </c>
      <c r="F250" t="s">
        <v>329</v>
      </c>
      <c r="G250" s="22">
        <v>20825</v>
      </c>
      <c r="H250" t="s">
        <v>19</v>
      </c>
      <c r="I250" t="s">
        <v>19</v>
      </c>
      <c r="J250">
        <v>36611</v>
      </c>
      <c r="K250">
        <v>0</v>
      </c>
      <c r="L250">
        <v>85</v>
      </c>
      <c r="M250">
        <v>62</v>
      </c>
      <c r="N250">
        <v>1</v>
      </c>
      <c r="O250" t="s">
        <v>20</v>
      </c>
      <c r="P250">
        <v>38199</v>
      </c>
      <c r="Q250">
        <v>10.5769</v>
      </c>
      <c r="R250" t="s">
        <v>412</v>
      </c>
      <c r="S250">
        <v>3283.9459542604345</v>
      </c>
    </row>
    <row r="251" spans="1:19" x14ac:dyDescent="0.3">
      <c r="A251">
        <v>254</v>
      </c>
      <c r="B251">
        <v>582347317</v>
      </c>
      <c r="C251">
        <v>1214</v>
      </c>
      <c r="D251" t="s">
        <v>300</v>
      </c>
      <c r="E251">
        <v>18</v>
      </c>
      <c r="F251" t="s">
        <v>111</v>
      </c>
      <c r="G251" s="22">
        <v>23291</v>
      </c>
      <c r="H251" t="s">
        <v>18</v>
      </c>
      <c r="I251" t="s">
        <v>19</v>
      </c>
      <c r="J251">
        <v>36611</v>
      </c>
      <c r="K251">
        <v>0</v>
      </c>
      <c r="L251">
        <v>26</v>
      </c>
      <c r="M251">
        <v>33</v>
      </c>
      <c r="N251">
        <v>1</v>
      </c>
      <c r="O251" t="s">
        <v>20</v>
      </c>
      <c r="P251">
        <v>38199</v>
      </c>
      <c r="Q251">
        <v>12.45</v>
      </c>
      <c r="R251" t="s">
        <v>404</v>
      </c>
      <c r="S251">
        <v>0</v>
      </c>
    </row>
    <row r="252" spans="1:19" x14ac:dyDescent="0.3">
      <c r="A252">
        <v>255</v>
      </c>
      <c r="B252">
        <v>8066363</v>
      </c>
      <c r="C252">
        <v>1217</v>
      </c>
      <c r="D252" t="s">
        <v>301</v>
      </c>
      <c r="E252">
        <v>18</v>
      </c>
      <c r="F252" t="s">
        <v>111</v>
      </c>
      <c r="G252" s="22">
        <v>22065</v>
      </c>
      <c r="H252" t="s">
        <v>19</v>
      </c>
      <c r="I252" t="s">
        <v>19</v>
      </c>
      <c r="J252">
        <v>36611</v>
      </c>
      <c r="K252">
        <v>0</v>
      </c>
      <c r="L252">
        <v>29</v>
      </c>
      <c r="M252">
        <v>34</v>
      </c>
      <c r="N252">
        <v>1</v>
      </c>
      <c r="O252" t="s">
        <v>20</v>
      </c>
      <c r="P252">
        <v>38199</v>
      </c>
      <c r="Q252">
        <v>12.45</v>
      </c>
      <c r="R252" t="s">
        <v>404</v>
      </c>
      <c r="S252">
        <v>0</v>
      </c>
    </row>
    <row r="253" spans="1:19" x14ac:dyDescent="0.3">
      <c r="A253">
        <v>256</v>
      </c>
      <c r="B253">
        <v>561196580</v>
      </c>
      <c r="C253">
        <v>1080</v>
      </c>
      <c r="D253" t="s">
        <v>302</v>
      </c>
      <c r="E253">
        <v>25</v>
      </c>
      <c r="F253" t="s">
        <v>115</v>
      </c>
      <c r="G253" s="22">
        <v>28062</v>
      </c>
      <c r="H253" t="s">
        <v>18</v>
      </c>
      <c r="I253" t="s">
        <v>19</v>
      </c>
      <c r="J253">
        <v>36615</v>
      </c>
      <c r="K253">
        <v>0</v>
      </c>
      <c r="L253">
        <v>92</v>
      </c>
      <c r="M253">
        <v>66</v>
      </c>
      <c r="N253">
        <v>1</v>
      </c>
      <c r="O253" t="s">
        <v>20</v>
      </c>
      <c r="P253">
        <v>38199</v>
      </c>
      <c r="Q253">
        <v>13.45</v>
      </c>
      <c r="R253" t="s">
        <v>404</v>
      </c>
      <c r="S253">
        <v>4079.9549511299474</v>
      </c>
    </row>
    <row r="254" spans="1:19" x14ac:dyDescent="0.3">
      <c r="A254">
        <v>257</v>
      </c>
      <c r="B254">
        <v>58791499</v>
      </c>
      <c r="C254">
        <v>1150</v>
      </c>
      <c r="D254" t="s">
        <v>303</v>
      </c>
      <c r="E254">
        <v>51</v>
      </c>
      <c r="F254" t="s">
        <v>136</v>
      </c>
      <c r="G254" s="22">
        <v>23284</v>
      </c>
      <c r="H254" t="s">
        <v>18</v>
      </c>
      <c r="I254" t="s">
        <v>19</v>
      </c>
      <c r="J254">
        <v>36619</v>
      </c>
      <c r="K254">
        <v>0</v>
      </c>
      <c r="L254">
        <v>62</v>
      </c>
      <c r="M254">
        <v>51</v>
      </c>
      <c r="N254">
        <v>1</v>
      </c>
      <c r="O254" t="s">
        <v>20</v>
      </c>
      <c r="P254">
        <v>38199</v>
      </c>
      <c r="Q254">
        <v>15</v>
      </c>
      <c r="R254" t="s">
        <v>404</v>
      </c>
      <c r="S254">
        <v>4591.0467605304175</v>
      </c>
    </row>
    <row r="255" spans="1:19" x14ac:dyDescent="0.3">
      <c r="A255">
        <v>258</v>
      </c>
      <c r="B255">
        <v>163347032</v>
      </c>
      <c r="C255">
        <v>1091</v>
      </c>
      <c r="D255" t="s">
        <v>304</v>
      </c>
      <c r="E255">
        <v>108</v>
      </c>
      <c r="F255" t="s">
        <v>134</v>
      </c>
      <c r="G255" s="22">
        <v>22041</v>
      </c>
      <c r="H255" t="s">
        <v>18</v>
      </c>
      <c r="I255" t="s">
        <v>26</v>
      </c>
      <c r="J255">
        <v>36620</v>
      </c>
      <c r="K255">
        <v>0</v>
      </c>
      <c r="L255">
        <v>3</v>
      </c>
      <c r="M255">
        <v>21</v>
      </c>
      <c r="N255">
        <v>1</v>
      </c>
      <c r="O255" t="s">
        <v>20</v>
      </c>
      <c r="P255">
        <v>38199</v>
      </c>
      <c r="Q255">
        <v>14</v>
      </c>
      <c r="R255" t="s">
        <v>404</v>
      </c>
      <c r="S255">
        <v>0</v>
      </c>
    </row>
    <row r="256" spans="1:19" x14ac:dyDescent="0.3">
      <c r="A256">
        <v>259</v>
      </c>
      <c r="B256">
        <v>28414965</v>
      </c>
      <c r="C256">
        <v>1276</v>
      </c>
      <c r="D256" t="s">
        <v>51</v>
      </c>
      <c r="E256">
        <v>49</v>
      </c>
      <c r="F256" t="s">
        <v>49</v>
      </c>
      <c r="G256" s="22">
        <v>22663</v>
      </c>
      <c r="H256" t="s">
        <v>19</v>
      </c>
      <c r="I256" t="s">
        <v>19</v>
      </c>
      <c r="J256">
        <v>36621</v>
      </c>
      <c r="K256">
        <v>0</v>
      </c>
      <c r="L256">
        <v>88</v>
      </c>
      <c r="M256">
        <v>64</v>
      </c>
      <c r="N256">
        <v>1</v>
      </c>
      <c r="O256" t="s">
        <v>20</v>
      </c>
      <c r="P256">
        <v>38199</v>
      </c>
      <c r="Q256">
        <v>9.25</v>
      </c>
      <c r="R256" t="s">
        <v>413</v>
      </c>
      <c r="S256">
        <v>2872.911873806258</v>
      </c>
    </row>
    <row r="257" spans="1:19" x14ac:dyDescent="0.3">
      <c r="A257">
        <v>260</v>
      </c>
      <c r="B257">
        <v>153479919</v>
      </c>
      <c r="C257">
        <v>1279</v>
      </c>
      <c r="D257" t="s">
        <v>52</v>
      </c>
      <c r="E257">
        <v>49</v>
      </c>
      <c r="F257" t="s">
        <v>49</v>
      </c>
      <c r="G257" s="22">
        <v>16217</v>
      </c>
      <c r="H257" t="s">
        <v>19</v>
      </c>
      <c r="I257" t="s">
        <v>26</v>
      </c>
      <c r="J257">
        <v>36623</v>
      </c>
      <c r="K257">
        <v>0</v>
      </c>
      <c r="L257">
        <v>91</v>
      </c>
      <c r="M257">
        <v>65</v>
      </c>
      <c r="N257">
        <v>1</v>
      </c>
      <c r="O257" t="s">
        <v>20</v>
      </c>
      <c r="P257">
        <v>38199</v>
      </c>
      <c r="Q257">
        <v>9.25</v>
      </c>
      <c r="R257" t="s">
        <v>413</v>
      </c>
      <c r="S257">
        <v>2873.8552536427546</v>
      </c>
    </row>
    <row r="258" spans="1:19" x14ac:dyDescent="0.3">
      <c r="A258">
        <v>261</v>
      </c>
      <c r="B258">
        <v>20269531</v>
      </c>
      <c r="C258">
        <v>1043</v>
      </c>
      <c r="D258" t="s">
        <v>322</v>
      </c>
      <c r="E258">
        <v>274</v>
      </c>
      <c r="F258" t="s">
        <v>314</v>
      </c>
      <c r="G258" s="22">
        <v>23197</v>
      </c>
      <c r="H258" t="s">
        <v>19</v>
      </c>
      <c r="I258" t="s">
        <v>19</v>
      </c>
      <c r="J258">
        <v>36625</v>
      </c>
      <c r="K258">
        <v>0</v>
      </c>
      <c r="L258">
        <v>55</v>
      </c>
      <c r="M258">
        <v>47</v>
      </c>
      <c r="N258">
        <v>1</v>
      </c>
      <c r="O258" t="s">
        <v>20</v>
      </c>
      <c r="P258">
        <v>38199</v>
      </c>
      <c r="Q258">
        <v>18.269200000000001</v>
      </c>
      <c r="R258" t="s">
        <v>402</v>
      </c>
      <c r="S258">
        <v>5514.1639687505985</v>
      </c>
    </row>
    <row r="259" spans="1:19" x14ac:dyDescent="0.3">
      <c r="A259">
        <v>262</v>
      </c>
      <c r="B259">
        <v>826454897</v>
      </c>
      <c r="C259">
        <v>1086</v>
      </c>
      <c r="D259" t="s">
        <v>305</v>
      </c>
      <c r="E259">
        <v>64</v>
      </c>
      <c r="F259" t="s">
        <v>115</v>
      </c>
      <c r="G259" s="22">
        <v>28065</v>
      </c>
      <c r="H259" t="s">
        <v>19</v>
      </c>
      <c r="I259" t="s">
        <v>19</v>
      </c>
      <c r="J259">
        <v>36626</v>
      </c>
      <c r="K259">
        <v>0</v>
      </c>
      <c r="L259">
        <v>98</v>
      </c>
      <c r="M259">
        <v>69</v>
      </c>
      <c r="N259">
        <v>1</v>
      </c>
      <c r="O259" t="s">
        <v>20</v>
      </c>
      <c r="P259">
        <v>38199</v>
      </c>
      <c r="Q259">
        <v>13.45</v>
      </c>
      <c r="R259" t="s">
        <v>404</v>
      </c>
      <c r="S259">
        <v>4083.1911149650537</v>
      </c>
    </row>
    <row r="260" spans="1:19" x14ac:dyDescent="0.3">
      <c r="A260">
        <v>263</v>
      </c>
      <c r="B260">
        <v>974026903</v>
      </c>
      <c r="C260">
        <v>1007</v>
      </c>
      <c r="D260" t="s">
        <v>375</v>
      </c>
      <c r="E260">
        <v>3</v>
      </c>
      <c r="F260" t="s">
        <v>31</v>
      </c>
      <c r="G260" s="22">
        <v>24886</v>
      </c>
      <c r="H260" t="s">
        <v>18</v>
      </c>
      <c r="I260" t="s">
        <v>19</v>
      </c>
      <c r="J260">
        <v>36896</v>
      </c>
      <c r="K260">
        <v>0</v>
      </c>
      <c r="L260">
        <v>7</v>
      </c>
      <c r="M260">
        <v>23</v>
      </c>
      <c r="N260">
        <v>1</v>
      </c>
      <c r="O260" t="s">
        <v>20</v>
      </c>
      <c r="P260">
        <v>38199</v>
      </c>
      <c r="Q260">
        <v>28.8462</v>
      </c>
      <c r="R260" t="s">
        <v>398</v>
      </c>
      <c r="S260">
        <v>0</v>
      </c>
    </row>
    <row r="261" spans="1:19" x14ac:dyDescent="0.3">
      <c r="A261">
        <v>264</v>
      </c>
      <c r="B261">
        <v>437296311</v>
      </c>
      <c r="C261">
        <v>1038</v>
      </c>
      <c r="D261" t="s">
        <v>323</v>
      </c>
      <c r="E261">
        <v>274</v>
      </c>
      <c r="F261" t="s">
        <v>324</v>
      </c>
      <c r="G261" s="22">
        <v>24898</v>
      </c>
      <c r="H261" t="s">
        <v>19</v>
      </c>
      <c r="I261" t="s">
        <v>26</v>
      </c>
      <c r="J261">
        <v>36897</v>
      </c>
      <c r="K261">
        <v>0</v>
      </c>
      <c r="L261">
        <v>50</v>
      </c>
      <c r="M261">
        <v>45</v>
      </c>
      <c r="N261">
        <v>1</v>
      </c>
      <c r="O261" t="s">
        <v>20</v>
      </c>
      <c r="P261">
        <v>38199</v>
      </c>
      <c r="Q261">
        <v>12.75</v>
      </c>
      <c r="R261" t="s">
        <v>402</v>
      </c>
      <c r="S261">
        <v>3845.6516257283597</v>
      </c>
    </row>
    <row r="262" spans="1:19" x14ac:dyDescent="0.3">
      <c r="A262">
        <v>265</v>
      </c>
      <c r="B262">
        <v>486228782</v>
      </c>
      <c r="C262">
        <v>1008</v>
      </c>
      <c r="D262" t="s">
        <v>376</v>
      </c>
      <c r="E262">
        <v>263</v>
      </c>
      <c r="F262" t="s">
        <v>374</v>
      </c>
      <c r="G262" s="22">
        <v>29035</v>
      </c>
      <c r="H262" t="s">
        <v>19</v>
      </c>
      <c r="I262" t="s">
        <v>26</v>
      </c>
      <c r="J262">
        <v>36914</v>
      </c>
      <c r="K262">
        <v>0</v>
      </c>
      <c r="L262">
        <v>8</v>
      </c>
      <c r="M262">
        <v>24</v>
      </c>
      <c r="N262">
        <v>1</v>
      </c>
      <c r="O262" t="s">
        <v>20</v>
      </c>
      <c r="P262">
        <v>38199</v>
      </c>
      <c r="Q262">
        <v>25</v>
      </c>
      <c r="R262" t="s">
        <v>398</v>
      </c>
      <c r="S262">
        <v>0</v>
      </c>
    </row>
    <row r="263" spans="1:19" x14ac:dyDescent="0.3">
      <c r="A263">
        <v>266</v>
      </c>
      <c r="B263">
        <v>280633567</v>
      </c>
      <c r="C263">
        <v>1039</v>
      </c>
      <c r="D263" t="s">
        <v>325</v>
      </c>
      <c r="E263">
        <v>274</v>
      </c>
      <c r="F263" t="s">
        <v>324</v>
      </c>
      <c r="G263" s="22">
        <v>24886</v>
      </c>
      <c r="H263" t="s">
        <v>19</v>
      </c>
      <c r="I263" t="s">
        <v>19</v>
      </c>
      <c r="J263">
        <v>36916</v>
      </c>
      <c r="K263">
        <v>0</v>
      </c>
      <c r="L263">
        <v>51</v>
      </c>
      <c r="M263">
        <v>45</v>
      </c>
      <c r="N263">
        <v>1</v>
      </c>
      <c r="O263" t="s">
        <v>20</v>
      </c>
      <c r="P263">
        <v>38199</v>
      </c>
      <c r="Q263">
        <v>12.75</v>
      </c>
      <c r="R263" t="s">
        <v>402</v>
      </c>
      <c r="S263">
        <v>3846.1848231354011</v>
      </c>
    </row>
    <row r="264" spans="1:19" x14ac:dyDescent="0.3">
      <c r="A264">
        <v>267</v>
      </c>
      <c r="B264">
        <v>42487730</v>
      </c>
      <c r="C264">
        <v>1003</v>
      </c>
      <c r="D264" t="s">
        <v>37</v>
      </c>
      <c r="E264">
        <v>3</v>
      </c>
      <c r="F264" t="s">
        <v>38</v>
      </c>
      <c r="G264" s="22">
        <v>25401</v>
      </c>
      <c r="H264" t="s">
        <v>18</v>
      </c>
      <c r="I264" t="s">
        <v>19</v>
      </c>
      <c r="J264">
        <v>36921</v>
      </c>
      <c r="K264">
        <v>1</v>
      </c>
      <c r="L264">
        <v>3</v>
      </c>
      <c r="M264">
        <v>21</v>
      </c>
      <c r="N264">
        <v>1</v>
      </c>
      <c r="O264" t="s">
        <v>20</v>
      </c>
      <c r="P264">
        <v>38199</v>
      </c>
      <c r="Q264">
        <v>36.057699999999997</v>
      </c>
      <c r="R264" t="s">
        <v>396</v>
      </c>
      <c r="S264">
        <v>0</v>
      </c>
    </row>
    <row r="265" spans="1:19" x14ac:dyDescent="0.3">
      <c r="A265">
        <v>268</v>
      </c>
      <c r="B265">
        <v>502097814</v>
      </c>
      <c r="C265">
        <v>1011</v>
      </c>
      <c r="D265" t="s">
        <v>341</v>
      </c>
      <c r="E265">
        <v>273</v>
      </c>
      <c r="F265" t="s">
        <v>342</v>
      </c>
      <c r="G265" s="22">
        <v>15297</v>
      </c>
      <c r="H265" t="s">
        <v>19</v>
      </c>
      <c r="I265" t="s">
        <v>19</v>
      </c>
      <c r="J265">
        <v>36926</v>
      </c>
      <c r="K265">
        <v>1</v>
      </c>
      <c r="L265">
        <v>14</v>
      </c>
      <c r="M265">
        <v>27</v>
      </c>
      <c r="N265">
        <v>1</v>
      </c>
      <c r="O265" t="s">
        <v>20</v>
      </c>
      <c r="P265">
        <v>38199</v>
      </c>
      <c r="Q265">
        <v>48.100999999999999</v>
      </c>
      <c r="R265" t="s">
        <v>399</v>
      </c>
      <c r="S265">
        <v>0</v>
      </c>
    </row>
    <row r="266" spans="1:19" x14ac:dyDescent="0.3">
      <c r="A266">
        <v>269</v>
      </c>
      <c r="B266">
        <v>323403273</v>
      </c>
      <c r="C266">
        <v>1029</v>
      </c>
      <c r="D266" t="s">
        <v>105</v>
      </c>
      <c r="E266">
        <v>6</v>
      </c>
      <c r="F266" t="s">
        <v>97</v>
      </c>
      <c r="G266" s="22">
        <v>23849</v>
      </c>
      <c r="H266" t="s">
        <v>19</v>
      </c>
      <c r="I266" t="s">
        <v>26</v>
      </c>
      <c r="J266">
        <v>36929</v>
      </c>
      <c r="K266">
        <v>0</v>
      </c>
      <c r="L266">
        <v>41</v>
      </c>
      <c r="M266">
        <v>40</v>
      </c>
      <c r="N266">
        <v>1</v>
      </c>
      <c r="O266" t="s">
        <v>20</v>
      </c>
      <c r="P266">
        <v>38199</v>
      </c>
      <c r="Q266">
        <v>13.461499999999999</v>
      </c>
      <c r="R266" t="s">
        <v>401</v>
      </c>
      <c r="S266">
        <v>0</v>
      </c>
    </row>
    <row r="267" spans="1:19" x14ac:dyDescent="0.3">
      <c r="A267">
        <v>270</v>
      </c>
      <c r="B267">
        <v>56920285</v>
      </c>
      <c r="C267">
        <v>1004</v>
      </c>
      <c r="D267" t="s">
        <v>39</v>
      </c>
      <c r="E267">
        <v>3</v>
      </c>
      <c r="F267" t="s">
        <v>33</v>
      </c>
      <c r="G267" s="22">
        <v>18782</v>
      </c>
      <c r="H267" t="s">
        <v>19</v>
      </c>
      <c r="I267" t="s">
        <v>26</v>
      </c>
      <c r="J267">
        <v>36940</v>
      </c>
      <c r="K267">
        <v>1</v>
      </c>
      <c r="L267">
        <v>4</v>
      </c>
      <c r="M267">
        <v>22</v>
      </c>
      <c r="N267">
        <v>1</v>
      </c>
      <c r="O267" t="s">
        <v>20</v>
      </c>
      <c r="P267">
        <v>38199</v>
      </c>
      <c r="Q267">
        <v>32.692300000000003</v>
      </c>
      <c r="R267" t="s">
        <v>396</v>
      </c>
      <c r="S267">
        <v>0</v>
      </c>
    </row>
    <row r="268" spans="1:19" x14ac:dyDescent="0.3">
      <c r="A268">
        <v>271</v>
      </c>
      <c r="B268">
        <v>222969461</v>
      </c>
      <c r="C268">
        <v>1036</v>
      </c>
      <c r="D268" t="s">
        <v>106</v>
      </c>
      <c r="E268">
        <v>6</v>
      </c>
      <c r="F268" t="s">
        <v>101</v>
      </c>
      <c r="G268" s="22">
        <v>24934</v>
      </c>
      <c r="H268" t="s">
        <v>18</v>
      </c>
      <c r="I268" t="s">
        <v>19</v>
      </c>
      <c r="J268">
        <v>36960</v>
      </c>
      <c r="K268">
        <v>0</v>
      </c>
      <c r="L268">
        <v>48</v>
      </c>
      <c r="M268">
        <v>44</v>
      </c>
      <c r="N268">
        <v>1</v>
      </c>
      <c r="O268" t="s">
        <v>20</v>
      </c>
      <c r="P268">
        <v>38199</v>
      </c>
      <c r="Q268">
        <v>14.4231</v>
      </c>
      <c r="R268" t="s">
        <v>401</v>
      </c>
      <c r="S268">
        <v>0</v>
      </c>
    </row>
    <row r="269" spans="1:19" x14ac:dyDescent="0.3">
      <c r="A269">
        <v>272</v>
      </c>
      <c r="B269">
        <v>52541318</v>
      </c>
      <c r="C269">
        <v>1031</v>
      </c>
      <c r="D269" t="s">
        <v>107</v>
      </c>
      <c r="E269">
        <v>6</v>
      </c>
      <c r="F269" t="s">
        <v>97</v>
      </c>
      <c r="G269" s="22">
        <v>24898</v>
      </c>
      <c r="H269" t="s">
        <v>18</v>
      </c>
      <c r="I269" t="s">
        <v>26</v>
      </c>
      <c r="J269">
        <v>36967</v>
      </c>
      <c r="K269">
        <v>0</v>
      </c>
      <c r="L269">
        <v>43</v>
      </c>
      <c r="M269">
        <v>41</v>
      </c>
      <c r="N269">
        <v>1</v>
      </c>
      <c r="O269" t="s">
        <v>20</v>
      </c>
      <c r="P269">
        <v>38199</v>
      </c>
      <c r="Q269">
        <v>13.461499999999999</v>
      </c>
      <c r="R269" t="s">
        <v>401</v>
      </c>
      <c r="S269">
        <v>0</v>
      </c>
    </row>
    <row r="270" spans="1:19" x14ac:dyDescent="0.3">
      <c r="A270">
        <v>274</v>
      </c>
      <c r="B270">
        <v>895209680</v>
      </c>
      <c r="C270">
        <v>1037</v>
      </c>
      <c r="D270" t="s">
        <v>108</v>
      </c>
      <c r="E270">
        <v>71</v>
      </c>
      <c r="F270" t="s">
        <v>109</v>
      </c>
      <c r="G270" s="22">
        <v>24910</v>
      </c>
      <c r="H270" t="s">
        <v>18</v>
      </c>
      <c r="I270" t="s">
        <v>26</v>
      </c>
      <c r="J270">
        <v>36978</v>
      </c>
      <c r="K270">
        <v>1</v>
      </c>
      <c r="L270">
        <v>49</v>
      </c>
      <c r="M270">
        <v>44</v>
      </c>
      <c r="N270">
        <v>1</v>
      </c>
      <c r="O270" t="s">
        <v>20</v>
      </c>
      <c r="P270">
        <v>38199</v>
      </c>
      <c r="Q270">
        <v>30</v>
      </c>
      <c r="R270" t="s">
        <v>402</v>
      </c>
      <c r="S270">
        <v>9047.3362691671227</v>
      </c>
    </row>
    <row r="271" spans="1:19" x14ac:dyDescent="0.3">
      <c r="A271">
        <v>275</v>
      </c>
      <c r="B271">
        <v>841560125</v>
      </c>
      <c r="C271">
        <v>1026</v>
      </c>
      <c r="D271" t="s">
        <v>345</v>
      </c>
      <c r="E271">
        <v>268</v>
      </c>
      <c r="F271" t="s">
        <v>346</v>
      </c>
      <c r="G271" s="22">
        <v>21576</v>
      </c>
      <c r="H271" t="s">
        <v>18</v>
      </c>
      <c r="I271" t="s">
        <v>19</v>
      </c>
      <c r="J271">
        <v>37073</v>
      </c>
      <c r="K271">
        <v>1</v>
      </c>
      <c r="L271">
        <v>38</v>
      </c>
      <c r="M271">
        <v>39</v>
      </c>
      <c r="N271">
        <v>1</v>
      </c>
      <c r="O271" t="s">
        <v>20</v>
      </c>
      <c r="P271">
        <v>38199</v>
      </c>
      <c r="Q271">
        <v>23.076899999999998</v>
      </c>
      <c r="R271" t="s">
        <v>399</v>
      </c>
      <c r="S271">
        <v>6948.7946529886995</v>
      </c>
    </row>
    <row r="272" spans="1:19" x14ac:dyDescent="0.3">
      <c r="A272">
        <v>276</v>
      </c>
      <c r="B272">
        <v>191644724</v>
      </c>
      <c r="C272">
        <v>1018</v>
      </c>
      <c r="D272" t="s">
        <v>347</v>
      </c>
      <c r="E272">
        <v>268</v>
      </c>
      <c r="F272" t="s">
        <v>346</v>
      </c>
      <c r="G272" s="22">
        <v>25657</v>
      </c>
      <c r="H272" t="s">
        <v>19</v>
      </c>
      <c r="I272" t="s">
        <v>26</v>
      </c>
      <c r="J272">
        <v>37073</v>
      </c>
      <c r="K272">
        <v>1</v>
      </c>
      <c r="L272">
        <v>27</v>
      </c>
      <c r="M272">
        <v>33</v>
      </c>
      <c r="N272">
        <v>1</v>
      </c>
      <c r="O272" t="s">
        <v>20</v>
      </c>
      <c r="P272">
        <v>38199</v>
      </c>
      <c r="Q272">
        <v>23.076899999999998</v>
      </c>
      <c r="R272" t="s">
        <v>399</v>
      </c>
      <c r="S272">
        <v>0</v>
      </c>
    </row>
    <row r="273" spans="1:19" x14ac:dyDescent="0.3">
      <c r="A273">
        <v>277</v>
      </c>
      <c r="B273">
        <v>615389812</v>
      </c>
      <c r="C273">
        <v>1016</v>
      </c>
      <c r="D273" t="s">
        <v>348</v>
      </c>
      <c r="E273">
        <v>268</v>
      </c>
      <c r="F273" t="s">
        <v>346</v>
      </c>
      <c r="G273" s="22">
        <v>19266</v>
      </c>
      <c r="H273" t="s">
        <v>18</v>
      </c>
      <c r="I273" t="s">
        <v>26</v>
      </c>
      <c r="J273">
        <v>37073</v>
      </c>
      <c r="K273">
        <v>1</v>
      </c>
      <c r="L273">
        <v>24</v>
      </c>
      <c r="M273">
        <v>32</v>
      </c>
      <c r="N273">
        <v>1</v>
      </c>
      <c r="O273" t="s">
        <v>20</v>
      </c>
      <c r="P273">
        <v>38199</v>
      </c>
      <c r="Q273">
        <v>23.076899999999998</v>
      </c>
      <c r="R273" t="s">
        <v>399</v>
      </c>
      <c r="S273">
        <v>0</v>
      </c>
    </row>
    <row r="274" spans="1:19" x14ac:dyDescent="0.3">
      <c r="A274">
        <v>278</v>
      </c>
      <c r="B274">
        <v>234474252</v>
      </c>
      <c r="C274">
        <v>1021</v>
      </c>
      <c r="D274" t="s">
        <v>349</v>
      </c>
      <c r="E274">
        <v>268</v>
      </c>
      <c r="F274" t="s">
        <v>346</v>
      </c>
      <c r="G274" s="22">
        <v>23808</v>
      </c>
      <c r="H274" t="s">
        <v>19</v>
      </c>
      <c r="I274" t="s">
        <v>19</v>
      </c>
      <c r="J274">
        <v>37073</v>
      </c>
      <c r="K274">
        <v>1</v>
      </c>
      <c r="L274">
        <v>33</v>
      </c>
      <c r="M274">
        <v>36</v>
      </c>
      <c r="N274">
        <v>1</v>
      </c>
      <c r="O274" t="s">
        <v>20</v>
      </c>
      <c r="P274">
        <v>38199</v>
      </c>
      <c r="Q274">
        <v>23.076899999999998</v>
      </c>
      <c r="R274" t="s">
        <v>399</v>
      </c>
      <c r="S274">
        <v>6943.898614756542</v>
      </c>
    </row>
    <row r="275" spans="1:19" x14ac:dyDescent="0.3">
      <c r="A275">
        <v>279</v>
      </c>
      <c r="B275">
        <v>716374314</v>
      </c>
      <c r="C275">
        <v>1019</v>
      </c>
      <c r="D275" t="s">
        <v>350</v>
      </c>
      <c r="E275">
        <v>268</v>
      </c>
      <c r="F275" t="s">
        <v>346</v>
      </c>
      <c r="G275" s="22">
        <v>23426</v>
      </c>
      <c r="H275" t="s">
        <v>19</v>
      </c>
      <c r="I275" t="s">
        <v>19</v>
      </c>
      <c r="J275">
        <v>37073</v>
      </c>
      <c r="K275">
        <v>1</v>
      </c>
      <c r="L275">
        <v>29</v>
      </c>
      <c r="M275">
        <v>34</v>
      </c>
      <c r="N275">
        <v>1</v>
      </c>
      <c r="O275" t="s">
        <v>20</v>
      </c>
      <c r="P275">
        <v>38199</v>
      </c>
      <c r="Q275">
        <v>23.076899999999998</v>
      </c>
      <c r="R275" t="s">
        <v>399</v>
      </c>
      <c r="S275">
        <v>0</v>
      </c>
    </row>
    <row r="276" spans="1:19" x14ac:dyDescent="0.3">
      <c r="A276">
        <v>280</v>
      </c>
      <c r="B276">
        <v>61161660</v>
      </c>
      <c r="C276">
        <v>1014</v>
      </c>
      <c r="D276" t="s">
        <v>351</v>
      </c>
      <c r="E276">
        <v>268</v>
      </c>
      <c r="F276" t="s">
        <v>346</v>
      </c>
      <c r="G276" s="22">
        <v>23748</v>
      </c>
      <c r="H276" t="s">
        <v>18</v>
      </c>
      <c r="I276" t="s">
        <v>26</v>
      </c>
      <c r="J276">
        <v>37073</v>
      </c>
      <c r="K276">
        <v>1</v>
      </c>
      <c r="L276">
        <v>22</v>
      </c>
      <c r="M276">
        <v>31</v>
      </c>
      <c r="N276">
        <v>1</v>
      </c>
      <c r="O276" t="s">
        <v>20</v>
      </c>
      <c r="P276">
        <v>38199</v>
      </c>
      <c r="Q276">
        <v>23.076899999999998</v>
      </c>
      <c r="R276" t="s">
        <v>399</v>
      </c>
      <c r="S276">
        <v>0</v>
      </c>
    </row>
    <row r="277" spans="1:19" x14ac:dyDescent="0.3">
      <c r="A277">
        <v>281</v>
      </c>
      <c r="B277">
        <v>139397894</v>
      </c>
      <c r="C277">
        <v>1017</v>
      </c>
      <c r="D277" t="s">
        <v>352</v>
      </c>
      <c r="E277">
        <v>268</v>
      </c>
      <c r="F277" t="s">
        <v>346</v>
      </c>
      <c r="G277" s="22">
        <v>21285</v>
      </c>
      <c r="H277" t="s">
        <v>19</v>
      </c>
      <c r="I277" t="s">
        <v>19</v>
      </c>
      <c r="J277">
        <v>37073</v>
      </c>
      <c r="K277">
        <v>1</v>
      </c>
      <c r="L277">
        <v>26</v>
      </c>
      <c r="M277">
        <v>33</v>
      </c>
      <c r="N277">
        <v>1</v>
      </c>
      <c r="O277" t="s">
        <v>20</v>
      </c>
      <c r="P277">
        <v>38199</v>
      </c>
      <c r="Q277">
        <v>23.076899999999998</v>
      </c>
      <c r="R277" t="s">
        <v>399</v>
      </c>
      <c r="S277">
        <v>0</v>
      </c>
    </row>
    <row r="278" spans="1:19" x14ac:dyDescent="0.3">
      <c r="A278">
        <v>282</v>
      </c>
      <c r="B278">
        <v>399771412</v>
      </c>
      <c r="C278">
        <v>1020</v>
      </c>
      <c r="D278" t="s">
        <v>353</v>
      </c>
      <c r="E278">
        <v>268</v>
      </c>
      <c r="F278" t="s">
        <v>346</v>
      </c>
      <c r="G278" s="22">
        <v>19735</v>
      </c>
      <c r="H278" t="s">
        <v>19</v>
      </c>
      <c r="I278" t="s">
        <v>19</v>
      </c>
      <c r="J278">
        <v>37073</v>
      </c>
      <c r="K278">
        <v>1</v>
      </c>
      <c r="L278">
        <v>31</v>
      </c>
      <c r="M278">
        <v>35</v>
      </c>
      <c r="N278">
        <v>1</v>
      </c>
      <c r="O278" t="s">
        <v>20</v>
      </c>
      <c r="P278">
        <v>38199</v>
      </c>
      <c r="Q278">
        <v>23.076899999999998</v>
      </c>
      <c r="R278" t="s">
        <v>399</v>
      </c>
      <c r="S278">
        <v>6942.9165303732589</v>
      </c>
    </row>
    <row r="279" spans="1:19" x14ac:dyDescent="0.3">
      <c r="A279">
        <v>283</v>
      </c>
      <c r="B279">
        <v>987554265</v>
      </c>
      <c r="C279">
        <v>1015</v>
      </c>
      <c r="D279" t="s">
        <v>354</v>
      </c>
      <c r="E279">
        <v>268</v>
      </c>
      <c r="F279" t="s">
        <v>346</v>
      </c>
      <c r="G279" s="22">
        <v>23450</v>
      </c>
      <c r="H279" t="s">
        <v>18</v>
      </c>
      <c r="I279" t="s">
        <v>19</v>
      </c>
      <c r="J279">
        <v>37073</v>
      </c>
      <c r="K279">
        <v>1</v>
      </c>
      <c r="L279">
        <v>23</v>
      </c>
      <c r="M279">
        <v>31</v>
      </c>
      <c r="N279">
        <v>1</v>
      </c>
      <c r="O279" t="s">
        <v>20</v>
      </c>
      <c r="P279">
        <v>38199</v>
      </c>
      <c r="Q279">
        <v>23.076899999999998</v>
      </c>
      <c r="R279" t="s">
        <v>399</v>
      </c>
      <c r="S279">
        <v>0</v>
      </c>
    </row>
    <row r="280" spans="1:19" x14ac:dyDescent="0.3">
      <c r="A280">
        <v>284</v>
      </c>
      <c r="B280">
        <v>982310417</v>
      </c>
      <c r="C280">
        <v>1013</v>
      </c>
      <c r="D280" t="s">
        <v>355</v>
      </c>
      <c r="E280">
        <v>273</v>
      </c>
      <c r="F280" t="s">
        <v>356</v>
      </c>
      <c r="G280" s="22">
        <v>17462</v>
      </c>
      <c r="H280" t="s">
        <v>19</v>
      </c>
      <c r="I280" t="s">
        <v>26</v>
      </c>
      <c r="J280">
        <v>37394</v>
      </c>
      <c r="K280">
        <v>1</v>
      </c>
      <c r="L280">
        <v>21</v>
      </c>
      <c r="M280">
        <v>30</v>
      </c>
      <c r="N280">
        <v>1</v>
      </c>
      <c r="O280" t="s">
        <v>20</v>
      </c>
      <c r="P280">
        <v>38199</v>
      </c>
      <c r="Q280">
        <v>48.100999999999999</v>
      </c>
      <c r="R280" t="s">
        <v>399</v>
      </c>
      <c r="S280">
        <v>0</v>
      </c>
    </row>
    <row r="281" spans="1:19" x14ac:dyDescent="0.3">
      <c r="A281">
        <v>285</v>
      </c>
      <c r="B281">
        <v>668991357</v>
      </c>
      <c r="C281">
        <v>1025</v>
      </c>
      <c r="D281" t="s">
        <v>357</v>
      </c>
      <c r="E281">
        <v>284</v>
      </c>
      <c r="F281" t="s">
        <v>346</v>
      </c>
      <c r="G281" s="22">
        <v>21293</v>
      </c>
      <c r="H281" t="s">
        <v>19</v>
      </c>
      <c r="I281" t="s">
        <v>26</v>
      </c>
      <c r="J281">
        <v>37438</v>
      </c>
      <c r="K281">
        <v>1</v>
      </c>
      <c r="L281">
        <v>37</v>
      </c>
      <c r="M281">
        <v>38</v>
      </c>
      <c r="N281">
        <v>1</v>
      </c>
      <c r="O281" t="s">
        <v>20</v>
      </c>
      <c r="P281">
        <v>38199</v>
      </c>
      <c r="Q281">
        <v>23.076899999999998</v>
      </c>
      <c r="R281" t="s">
        <v>399</v>
      </c>
      <c r="S281">
        <v>6947.8173569259397</v>
      </c>
    </row>
    <row r="282" spans="1:19" x14ac:dyDescent="0.3">
      <c r="A282">
        <v>286</v>
      </c>
      <c r="B282">
        <v>134219713</v>
      </c>
      <c r="C282">
        <v>1022</v>
      </c>
      <c r="D282" t="s">
        <v>358</v>
      </c>
      <c r="E282">
        <v>284</v>
      </c>
      <c r="F282" t="s">
        <v>346</v>
      </c>
      <c r="G282" s="22">
        <v>24046</v>
      </c>
      <c r="H282" t="s">
        <v>18</v>
      </c>
      <c r="I282" t="s">
        <v>19</v>
      </c>
      <c r="J282">
        <v>37438</v>
      </c>
      <c r="K282">
        <v>1</v>
      </c>
      <c r="L282">
        <v>34</v>
      </c>
      <c r="M282">
        <v>37</v>
      </c>
      <c r="N282">
        <v>1</v>
      </c>
      <c r="O282" t="s">
        <v>20</v>
      </c>
      <c r="P282">
        <v>38199</v>
      </c>
      <c r="Q282">
        <v>23.076899999999998</v>
      </c>
      <c r="R282" t="s">
        <v>399</v>
      </c>
      <c r="S282">
        <v>6944.8797377256878</v>
      </c>
    </row>
    <row r="283" spans="1:19" x14ac:dyDescent="0.3">
      <c r="A283">
        <v>287</v>
      </c>
      <c r="B283">
        <v>90836195</v>
      </c>
      <c r="C283">
        <v>1027</v>
      </c>
      <c r="D283" t="s">
        <v>359</v>
      </c>
      <c r="E283">
        <v>268</v>
      </c>
      <c r="F283" t="s">
        <v>346</v>
      </c>
      <c r="G283" s="22">
        <v>24874</v>
      </c>
      <c r="H283" t="s">
        <v>19</v>
      </c>
      <c r="I283" t="s">
        <v>19</v>
      </c>
      <c r="J283">
        <v>37561</v>
      </c>
      <c r="K283">
        <v>1</v>
      </c>
      <c r="L283">
        <v>39</v>
      </c>
      <c r="M283">
        <v>39</v>
      </c>
      <c r="N283">
        <v>1</v>
      </c>
      <c r="O283" t="s">
        <v>20</v>
      </c>
      <c r="P283">
        <v>38199</v>
      </c>
      <c r="Q283">
        <v>23.076899999999998</v>
      </c>
      <c r="R283" t="s">
        <v>399</v>
      </c>
      <c r="S283">
        <v>6949.7709969850021</v>
      </c>
    </row>
    <row r="284" spans="1:19" x14ac:dyDescent="0.3">
      <c r="A284">
        <v>288</v>
      </c>
      <c r="B284">
        <v>481044938</v>
      </c>
      <c r="C284">
        <v>1012</v>
      </c>
      <c r="D284" t="s">
        <v>360</v>
      </c>
      <c r="E284">
        <v>273</v>
      </c>
      <c r="F284" t="s">
        <v>361</v>
      </c>
      <c r="G284" s="22">
        <v>23784</v>
      </c>
      <c r="H284" t="s">
        <v>19</v>
      </c>
      <c r="I284" t="s">
        <v>19</v>
      </c>
      <c r="J284">
        <v>37726</v>
      </c>
      <c r="K284">
        <v>1</v>
      </c>
      <c r="L284">
        <v>20</v>
      </c>
      <c r="M284">
        <v>30</v>
      </c>
      <c r="N284">
        <v>1</v>
      </c>
      <c r="O284" t="s">
        <v>20</v>
      </c>
      <c r="P284">
        <v>38199</v>
      </c>
      <c r="Q284">
        <v>48.100999999999999</v>
      </c>
      <c r="R284" t="s">
        <v>399</v>
      </c>
      <c r="S284">
        <v>0</v>
      </c>
    </row>
    <row r="285" spans="1:19" x14ac:dyDescent="0.3">
      <c r="A285">
        <v>289</v>
      </c>
      <c r="B285">
        <v>954276278</v>
      </c>
      <c r="C285">
        <v>1023</v>
      </c>
      <c r="D285" t="s">
        <v>362</v>
      </c>
      <c r="E285">
        <v>284</v>
      </c>
      <c r="F285" t="s">
        <v>346</v>
      </c>
      <c r="G285" s="22">
        <v>23963</v>
      </c>
      <c r="H285" t="s">
        <v>18</v>
      </c>
      <c r="I285" t="s">
        <v>26</v>
      </c>
      <c r="J285">
        <v>37803</v>
      </c>
      <c r="K285">
        <v>1</v>
      </c>
      <c r="L285">
        <v>35</v>
      </c>
      <c r="M285">
        <v>37</v>
      </c>
      <c r="N285">
        <v>1</v>
      </c>
      <c r="O285" t="s">
        <v>20</v>
      </c>
      <c r="P285">
        <v>38199</v>
      </c>
      <c r="Q285">
        <v>23.076899999999998</v>
      </c>
      <c r="R285" t="s">
        <v>399</v>
      </c>
      <c r="S285">
        <v>6945.859901161215</v>
      </c>
    </row>
    <row r="286" spans="1:19" x14ac:dyDescent="0.3">
      <c r="A286">
        <v>290</v>
      </c>
      <c r="B286">
        <v>758596752</v>
      </c>
      <c r="C286">
        <v>1024</v>
      </c>
      <c r="D286" t="s">
        <v>363</v>
      </c>
      <c r="E286">
        <v>288</v>
      </c>
      <c r="F286" t="s">
        <v>346</v>
      </c>
      <c r="G286" s="22">
        <v>22389</v>
      </c>
      <c r="H286" t="s">
        <v>18</v>
      </c>
      <c r="I286" t="s">
        <v>26</v>
      </c>
      <c r="J286">
        <v>37803</v>
      </c>
      <c r="K286">
        <v>1</v>
      </c>
      <c r="L286">
        <v>36</v>
      </c>
      <c r="M286">
        <v>38</v>
      </c>
      <c r="N286">
        <v>1</v>
      </c>
      <c r="O286" t="s">
        <v>20</v>
      </c>
      <c r="P286">
        <v>38199</v>
      </c>
      <c r="Q286">
        <v>23.076899999999998</v>
      </c>
      <c r="R286" t="s">
        <v>399</v>
      </c>
      <c r="S286">
        <v>6946.8391069381269</v>
      </c>
    </row>
  </sheetData>
  <conditionalFormatting sqref="R1:R1048576">
    <cfRule type="containsText" dxfId="5" priority="3" operator="containsText" text="Vice President">
      <formula>NOT(ISERROR(SEARCH("Vice President",R1)))</formula>
    </cfRule>
    <cfRule type="containsText" dxfId="4" priority="4" operator="containsText" text="Executive">
      <formula>NOT(ISERROR(SEARCH("Executive",R1)))</formula>
    </cfRule>
  </conditionalFormatting>
  <conditionalFormatting sqref="F1:F1048576">
    <cfRule type="containsText" dxfId="3" priority="1" operator="containsText" text="Vice President">
      <formula>NOT(ISERROR(SEARCH("Vice President",F1)))</formula>
    </cfRule>
    <cfRule type="cellIs" dxfId="2" priority="2" operator="equal">
      <formula>"Vice President"</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CB7A-71EF-442E-8FFC-1D786258080C}">
  <dimension ref="A3:B19"/>
  <sheetViews>
    <sheetView workbookViewId="0">
      <selection activeCell="G18" sqref="G18"/>
    </sheetView>
  </sheetViews>
  <sheetFormatPr defaultRowHeight="14.4" x14ac:dyDescent="0.3"/>
  <cols>
    <col min="1" max="1" width="23.21875" bestFit="1" customWidth="1"/>
    <col min="2" max="2" width="19.5546875" bestFit="1" customWidth="1"/>
  </cols>
  <sheetData>
    <row r="3" spans="1:2" x14ac:dyDescent="0.3">
      <c r="A3" s="9" t="s">
        <v>377</v>
      </c>
      <c r="B3" t="s">
        <v>423</v>
      </c>
    </row>
    <row r="4" spans="1:2" x14ac:dyDescent="0.3">
      <c r="A4" s="10" t="s">
        <v>411</v>
      </c>
      <c r="B4" s="11">
        <v>14.388459999999998</v>
      </c>
    </row>
    <row r="5" spans="1:2" x14ac:dyDescent="0.3">
      <c r="A5" s="10" t="s">
        <v>396</v>
      </c>
      <c r="B5" s="11">
        <v>35.480759999999997</v>
      </c>
    </row>
    <row r="6" spans="1:2" x14ac:dyDescent="0.3">
      <c r="A6" s="10" t="s">
        <v>413</v>
      </c>
      <c r="B6" s="11">
        <v>13.031599999999999</v>
      </c>
    </row>
    <row r="7" spans="1:2" x14ac:dyDescent="0.3">
      <c r="A7" s="10" t="s">
        <v>409</v>
      </c>
      <c r="B7" s="11">
        <v>23.935089999999995</v>
      </c>
    </row>
    <row r="8" spans="1:2" x14ac:dyDescent="0.3">
      <c r="A8" s="10" t="s">
        <v>407</v>
      </c>
      <c r="B8" s="11">
        <v>18.02481666666667</v>
      </c>
    </row>
    <row r="9" spans="1:2" x14ac:dyDescent="0.3">
      <c r="A9" s="10" t="s">
        <v>410</v>
      </c>
      <c r="B9" s="11">
        <v>34.158630000000002</v>
      </c>
    </row>
    <row r="10" spans="1:2" x14ac:dyDescent="0.3">
      <c r="A10" s="10" t="s">
        <v>401</v>
      </c>
      <c r="B10" s="11">
        <v>16.666666666666671</v>
      </c>
    </row>
    <row r="11" spans="1:2" x14ac:dyDescent="0.3">
      <c r="A11" s="10" t="s">
        <v>404</v>
      </c>
      <c r="B11" s="11">
        <v>13.757584269662908</v>
      </c>
    </row>
    <row r="12" spans="1:2" x14ac:dyDescent="0.3">
      <c r="A12" s="10" t="s">
        <v>406</v>
      </c>
      <c r="B12" s="11">
        <v>18.679483333333334</v>
      </c>
    </row>
    <row r="13" spans="1:2" x14ac:dyDescent="0.3">
      <c r="A13" s="10" t="s">
        <v>402</v>
      </c>
      <c r="B13" s="11">
        <v>18.326900000000002</v>
      </c>
    </row>
    <row r="14" spans="1:2" x14ac:dyDescent="0.3">
      <c r="A14" s="10" t="s">
        <v>412</v>
      </c>
      <c r="B14" s="11">
        <v>15.464733333333333</v>
      </c>
    </row>
    <row r="15" spans="1:2" x14ac:dyDescent="0.3">
      <c r="A15" s="10" t="s">
        <v>397</v>
      </c>
      <c r="B15" s="11">
        <v>43.673100000000005</v>
      </c>
    </row>
    <row r="16" spans="1:2" x14ac:dyDescent="0.3">
      <c r="A16" s="10" t="s">
        <v>399</v>
      </c>
      <c r="B16" s="11">
        <v>27.492917647058828</v>
      </c>
    </row>
    <row r="17" spans="1:2" x14ac:dyDescent="0.3">
      <c r="A17" s="10" t="s">
        <v>414</v>
      </c>
      <c r="B17" s="11">
        <v>10.8718</v>
      </c>
    </row>
    <row r="18" spans="1:2" x14ac:dyDescent="0.3">
      <c r="A18" s="10" t="s">
        <v>398</v>
      </c>
      <c r="B18" s="11">
        <v>27.173099999999998</v>
      </c>
    </row>
    <row r="19" spans="1:2" x14ac:dyDescent="0.3">
      <c r="A19" s="10" t="s">
        <v>378</v>
      </c>
      <c r="B19" s="11">
        <v>17.08521649122806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D5222-C700-47F6-A738-66EBBEAA9169}">
  <dimension ref="A3:B19"/>
  <sheetViews>
    <sheetView workbookViewId="0">
      <selection activeCell="B3" sqref="B3"/>
    </sheetView>
  </sheetViews>
  <sheetFormatPr defaultRowHeight="14.4" x14ac:dyDescent="0.3"/>
  <cols>
    <col min="1" max="1" width="23.21875" bestFit="1" customWidth="1"/>
    <col min="2" max="2" width="20.44140625" bestFit="1" customWidth="1"/>
  </cols>
  <sheetData>
    <row r="3" spans="1:2" x14ac:dyDescent="0.3">
      <c r="A3" s="9" t="s">
        <v>377</v>
      </c>
      <c r="B3" t="s">
        <v>424</v>
      </c>
    </row>
    <row r="4" spans="1:2" x14ac:dyDescent="0.3">
      <c r="A4" s="10" t="s">
        <v>411</v>
      </c>
      <c r="B4" s="11">
        <v>4463.294699538078</v>
      </c>
    </row>
    <row r="5" spans="1:2" x14ac:dyDescent="0.3">
      <c r="A5" s="10" t="s">
        <v>396</v>
      </c>
      <c r="B5" s="11">
        <v>0</v>
      </c>
    </row>
    <row r="6" spans="1:2" x14ac:dyDescent="0.3">
      <c r="A6" s="10" t="s">
        <v>413</v>
      </c>
      <c r="B6" s="11">
        <v>4047.8053745046705</v>
      </c>
    </row>
    <row r="7" spans="1:2" x14ac:dyDescent="0.3">
      <c r="A7" s="10" t="s">
        <v>409</v>
      </c>
      <c r="B7" s="11">
        <v>7409.8965031712942</v>
      </c>
    </row>
    <row r="8" spans="1:2" x14ac:dyDescent="0.3">
      <c r="A8" s="10" t="s">
        <v>407</v>
      </c>
      <c r="B8" s="11">
        <v>3692.3256388598184</v>
      </c>
    </row>
    <row r="9" spans="1:2" x14ac:dyDescent="0.3">
      <c r="A9" s="10" t="s">
        <v>410</v>
      </c>
      <c r="B9" s="11">
        <v>10586.839309290688</v>
      </c>
    </row>
    <row r="10" spans="1:2" x14ac:dyDescent="0.3">
      <c r="A10" s="10" t="s">
        <v>401</v>
      </c>
      <c r="B10" s="11">
        <v>1254.9971311080237</v>
      </c>
    </row>
    <row r="11" spans="1:2" x14ac:dyDescent="0.3">
      <c r="A11" s="10" t="s">
        <v>404</v>
      </c>
      <c r="B11" s="11">
        <v>2506.808531796521</v>
      </c>
    </row>
    <row r="12" spans="1:2" x14ac:dyDescent="0.3">
      <c r="A12" s="10" t="s">
        <v>406</v>
      </c>
      <c r="B12" s="11">
        <v>4949.6390755329012</v>
      </c>
    </row>
    <row r="13" spans="1:2" x14ac:dyDescent="0.3">
      <c r="A13" s="10" t="s">
        <v>402</v>
      </c>
      <c r="B13" s="11">
        <v>5531.1224762131342</v>
      </c>
    </row>
    <row r="14" spans="1:2" x14ac:dyDescent="0.3">
      <c r="A14" s="10" t="s">
        <v>412</v>
      </c>
      <c r="B14" s="11">
        <v>4799.8586223513103</v>
      </c>
    </row>
    <row r="15" spans="1:2" x14ac:dyDescent="0.3">
      <c r="A15" s="10" t="s">
        <v>397</v>
      </c>
      <c r="B15" s="11">
        <v>6173.5278203448297</v>
      </c>
    </row>
    <row r="16" spans="1:2" x14ac:dyDescent="0.3">
      <c r="A16" s="10" t="s">
        <v>399</v>
      </c>
      <c r="B16" s="11">
        <v>3268.8692292855571</v>
      </c>
    </row>
    <row r="17" spans="1:2" x14ac:dyDescent="0.3">
      <c r="A17" s="10" t="s">
        <v>414</v>
      </c>
      <c r="B17" s="11">
        <v>3379.2354559831278</v>
      </c>
    </row>
    <row r="18" spans="1:2" x14ac:dyDescent="0.3">
      <c r="A18" s="10" t="s">
        <v>398</v>
      </c>
      <c r="B18" s="11">
        <v>0</v>
      </c>
    </row>
    <row r="19" spans="1:2" x14ac:dyDescent="0.3">
      <c r="A19" s="10" t="s">
        <v>378</v>
      </c>
      <c r="B19" s="11">
        <v>3283.1230622236858</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Charts</vt:lpstr>
      </vt:variant>
      <vt:variant>
        <vt:i4>1</vt:i4>
      </vt:variant>
    </vt:vector>
  </HeadingPairs>
  <TitlesOfParts>
    <vt:vector size="8" baseType="lpstr">
      <vt:lpstr>All Data Task 1</vt:lpstr>
      <vt:lpstr>Pivot Table Task 1</vt:lpstr>
      <vt:lpstr>All Data Task 2</vt:lpstr>
      <vt:lpstr>Data Task 2 Cleaning</vt:lpstr>
      <vt:lpstr>Data Task 3</vt:lpstr>
      <vt:lpstr>Average Rate by Dept</vt:lpstr>
      <vt:lpstr>Average Yrly Bonus by Dept</vt:lpstr>
      <vt:lpstr>Task 2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Baxter</dc:creator>
  <cp:lastModifiedBy>Jessica Baxter</cp:lastModifiedBy>
  <dcterms:created xsi:type="dcterms:W3CDTF">2024-02-10T22:26:21Z</dcterms:created>
  <dcterms:modified xsi:type="dcterms:W3CDTF">2024-02-11T18:42:30Z</dcterms:modified>
</cp:coreProperties>
</file>