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ee2dab4a6495b9/Documents/GitHub/masters_project/"/>
    </mc:Choice>
  </mc:AlternateContent>
  <xr:revisionPtr revIDLastSave="120" documentId="8_{3F2DB4E5-819C-4B4E-B27C-AC713FA7F0F0}" xr6:coauthVersionLast="47" xr6:coauthVersionMax="47" xr10:uidLastSave="{45E86AA4-C87D-44CD-A9E7-587802AF5F29}"/>
  <bookViews>
    <workbookView xWindow="-108" yWindow="-108" windowWidth="23256" windowHeight="12456" xr2:uid="{92EA83E6-AE91-4E41-AD5D-3570BBD8D2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19" i="1"/>
  <c r="H20" i="1"/>
  <c r="H21" i="1"/>
  <c r="H22" i="1"/>
  <c r="H23" i="1"/>
  <c r="H24" i="1"/>
  <c r="H25" i="1"/>
  <c r="H26" i="1"/>
  <c r="H27" i="1"/>
  <c r="H28" i="1"/>
  <c r="H29" i="1"/>
  <c r="H19" i="1"/>
  <c r="O4" i="1"/>
  <c r="O5" i="1"/>
  <c r="O6" i="1"/>
  <c r="O7" i="1"/>
  <c r="O8" i="1"/>
  <c r="O9" i="1"/>
  <c r="O10" i="1"/>
  <c r="O11" i="1"/>
  <c r="O12" i="1"/>
  <c r="O13" i="1"/>
  <c r="O3" i="1"/>
  <c r="H4" i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<sst xmlns="http://schemas.openxmlformats.org/spreadsheetml/2006/main" count="55" uniqueCount="21">
  <si>
    <t>Case-Fun</t>
  </si>
  <si>
    <t>Case-Syn</t>
  </si>
  <si>
    <t>Control-Fun</t>
  </si>
  <si>
    <t>Control-Syn</t>
  </si>
  <si>
    <t>Ratio-Case</t>
  </si>
  <si>
    <t>Ratio-Control</t>
  </si>
  <si>
    <t>Simulation Replicate</t>
  </si>
  <si>
    <t>Method</t>
  </si>
  <si>
    <t>LogProx</t>
  </si>
  <si>
    <t>ProxECAT</t>
  </si>
  <si>
    <t>99% Pruned P-Value</t>
  </si>
  <si>
    <t>99% Pruned Log P-Value</t>
  </si>
  <si>
    <t>80% Pruned P-Value</t>
  </si>
  <si>
    <t>80% Pruned Log P-Value</t>
  </si>
  <si>
    <t xml:space="preserve">Simulation Replicates where 80% pvalue &gt; 0.05 &gt; 99% pvalue </t>
  </si>
  <si>
    <t xml:space="preserve"> </t>
  </si>
  <si>
    <t>Case-Control Ratio</t>
  </si>
  <si>
    <t>LogProx-100% vs 80% Pruned (p-value &gt; 0.05)</t>
  </si>
  <si>
    <t>LogProx-100% vs 99% Pruned (p-value &lt; 0.05)</t>
  </si>
  <si>
    <t>ProxECAT-100% vs 99% Pruned (p-value &lt; 0.05)</t>
  </si>
  <si>
    <t>ProxECAT-100% vs 80% Pruned (p-value &gt;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</si>
</sst>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97A5-8E06-4D18-979B-A88D93823317}">
  <dimension ref="A1:W29"/>
  <sheetViews>
    <sheetView tabSelected="1" workbookViewId="0">
      <selection activeCell="Q12" sqref="Q12"/>
    </sheetView>
  </sheetViews>
  <sheetFormatPr defaultRowHeight="14.4" x14ac:dyDescent="0.3"/>
  <cols>
    <col min="1" max="1" width="9.5546875" customWidth="1"/>
    <col min="4" max="4" width="10.5546875" customWidth="1"/>
    <col min="5" max="5" width="10.44140625" customWidth="1"/>
    <col min="6" max="6" width="10.88671875" customWidth="1"/>
    <col min="7" max="8" width="12.5546875" customWidth="1"/>
    <col min="11" max="11" width="9.6640625" customWidth="1"/>
    <col min="12" max="12" width="10.6640625" customWidth="1"/>
    <col min="13" max="13" width="11.21875" customWidth="1"/>
    <col min="14" max="15" width="12.6640625" customWidth="1"/>
    <col min="19" max="20" width="10.77734375" customWidth="1"/>
    <col min="21" max="21" width="10.5546875" customWidth="1"/>
    <col min="22" max="22" width="10.44140625" customWidth="1"/>
    <col min="23" max="23" width="12" customWidth="1"/>
  </cols>
  <sheetData>
    <row r="1" spans="1:23" x14ac:dyDescent="0.3">
      <c r="B1" s="24" t="s">
        <v>18</v>
      </c>
      <c r="C1" s="25"/>
      <c r="D1" s="25"/>
      <c r="E1" s="25"/>
      <c r="F1" s="25"/>
      <c r="G1" s="25"/>
      <c r="H1" s="26"/>
      <c r="I1" s="28" t="s">
        <v>17</v>
      </c>
      <c r="J1" s="29"/>
      <c r="K1" s="29"/>
      <c r="L1" s="29"/>
      <c r="M1" s="29"/>
      <c r="N1" s="29"/>
      <c r="O1" s="29"/>
      <c r="R1" s="27" t="s">
        <v>14</v>
      </c>
      <c r="S1" s="27"/>
      <c r="T1" s="27"/>
      <c r="U1" s="27"/>
      <c r="V1" s="27"/>
      <c r="W1" s="27"/>
    </row>
    <row r="2" spans="1:23" ht="43.2" x14ac:dyDescent="0.3">
      <c r="A2" s="5" t="s">
        <v>6</v>
      </c>
      <c r="B2" s="2" t="s">
        <v>0</v>
      </c>
      <c r="C2" s="3" t="s">
        <v>1</v>
      </c>
      <c r="D2" s="4" t="s">
        <v>4</v>
      </c>
      <c r="E2" s="3" t="s">
        <v>2</v>
      </c>
      <c r="F2" s="3" t="s">
        <v>3</v>
      </c>
      <c r="G2" s="4" t="s">
        <v>5</v>
      </c>
      <c r="H2" s="17" t="s">
        <v>16</v>
      </c>
      <c r="I2" s="2" t="s">
        <v>0</v>
      </c>
      <c r="J2" s="3" t="s">
        <v>1</v>
      </c>
      <c r="K2" s="4" t="s">
        <v>4</v>
      </c>
      <c r="L2" s="3" t="s">
        <v>2</v>
      </c>
      <c r="M2" s="3" t="s">
        <v>3</v>
      </c>
      <c r="N2" s="3" t="s">
        <v>5</v>
      </c>
      <c r="O2" s="23" t="s">
        <v>16</v>
      </c>
      <c r="R2" s="1" t="s">
        <v>7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6</v>
      </c>
    </row>
    <row r="3" spans="1:23" x14ac:dyDescent="0.3">
      <c r="A3" s="10">
        <v>11</v>
      </c>
      <c r="B3" s="11">
        <v>697</v>
      </c>
      <c r="C3" s="10">
        <v>517</v>
      </c>
      <c r="D3" s="12">
        <v>1.3481624759999999</v>
      </c>
      <c r="E3" s="10">
        <v>1350</v>
      </c>
      <c r="F3" s="10">
        <v>856</v>
      </c>
      <c r="G3" s="12">
        <v>1.5771028039999999</v>
      </c>
      <c r="H3" s="14">
        <f>D3-G3</f>
        <v>-0.22894032799999997</v>
      </c>
      <c r="I3" s="11">
        <v>711</v>
      </c>
      <c r="J3" s="10">
        <v>517</v>
      </c>
      <c r="K3" s="12">
        <v>1.3752417794970999</v>
      </c>
      <c r="L3" s="10">
        <v>1102</v>
      </c>
      <c r="M3" s="10">
        <v>736</v>
      </c>
      <c r="N3" s="10">
        <v>1.4972826086956501</v>
      </c>
      <c r="O3" s="22">
        <f>K3-N3</f>
        <v>-0.12204082919855019</v>
      </c>
      <c r="R3" s="10" t="s">
        <v>8</v>
      </c>
      <c r="S3" s="10">
        <v>3.0853248999999999E-2</v>
      </c>
      <c r="T3" s="10">
        <v>1.5106991009999999</v>
      </c>
      <c r="U3" s="10">
        <v>0.25618053400000002</v>
      </c>
      <c r="V3" s="10">
        <v>0.59145387299999996</v>
      </c>
      <c r="W3" s="10">
        <v>11</v>
      </c>
    </row>
    <row r="4" spans="1:23" x14ac:dyDescent="0.3">
      <c r="A4" s="10">
        <v>30</v>
      </c>
      <c r="B4" s="11">
        <v>635</v>
      </c>
      <c r="C4" s="10">
        <v>435</v>
      </c>
      <c r="D4" s="12">
        <v>1.459770115</v>
      </c>
      <c r="E4" s="10">
        <v>1298</v>
      </c>
      <c r="F4" s="10">
        <v>742</v>
      </c>
      <c r="G4" s="12">
        <v>1.749326146</v>
      </c>
      <c r="H4" s="14">
        <f t="shared" ref="H4:H13" si="0">D4-G4</f>
        <v>-0.28955603100000005</v>
      </c>
      <c r="I4" s="11">
        <v>635</v>
      </c>
      <c r="J4" s="10">
        <v>443</v>
      </c>
      <c r="K4" s="12">
        <v>1.4334085778781001</v>
      </c>
      <c r="L4" s="10">
        <v>1030</v>
      </c>
      <c r="M4" s="10">
        <v>636</v>
      </c>
      <c r="N4" s="10">
        <v>1.6194968553459099</v>
      </c>
      <c r="O4" s="13">
        <f t="shared" ref="O4:O13" si="1">K4-N4</f>
        <v>-0.18608827746780987</v>
      </c>
      <c r="R4" s="10" t="s">
        <v>8</v>
      </c>
      <c r="S4" s="10">
        <v>1.9403937999999999E-2</v>
      </c>
      <c r="T4" s="10">
        <v>1.712110126</v>
      </c>
      <c r="U4" s="10">
        <v>0.12633844299999999</v>
      </c>
      <c r="V4" s="10">
        <v>0.89846447900000004</v>
      </c>
      <c r="W4" s="10">
        <v>30</v>
      </c>
    </row>
    <row r="5" spans="1:23" x14ac:dyDescent="0.3">
      <c r="A5">
        <v>36</v>
      </c>
      <c r="B5" s="15">
        <v>627</v>
      </c>
      <c r="C5">
        <v>455</v>
      </c>
      <c r="D5" s="16">
        <v>1.378021978</v>
      </c>
      <c r="E5">
        <v>1294</v>
      </c>
      <c r="F5">
        <v>758</v>
      </c>
      <c r="G5" s="16">
        <v>1.7071240110000001</v>
      </c>
      <c r="H5">
        <f t="shared" si="0"/>
        <v>-0.32910203300000007</v>
      </c>
      <c r="I5" s="15">
        <v>627</v>
      </c>
      <c r="J5">
        <v>465</v>
      </c>
      <c r="K5" s="16">
        <v>1.34838709677419</v>
      </c>
      <c r="L5">
        <v>1023</v>
      </c>
      <c r="M5">
        <v>628</v>
      </c>
      <c r="N5">
        <v>1.6289808917197499</v>
      </c>
      <c r="O5" s="15">
        <f t="shared" si="1"/>
        <v>-0.28059379494555992</v>
      </c>
      <c r="R5" s="7" t="s">
        <v>9</v>
      </c>
      <c r="S5" s="7">
        <v>6.7810530000000004E-3</v>
      </c>
      <c r="T5" s="7">
        <v>2.1687028509999999</v>
      </c>
      <c r="U5" s="7">
        <v>5.4268838999999999E-2</v>
      </c>
      <c r="V5" s="7">
        <v>1.2654494679999999</v>
      </c>
      <c r="W5" s="7">
        <v>36</v>
      </c>
    </row>
    <row r="6" spans="1:23" x14ac:dyDescent="0.3">
      <c r="A6">
        <v>40</v>
      </c>
      <c r="B6" s="15">
        <v>636</v>
      </c>
      <c r="C6">
        <v>397</v>
      </c>
      <c r="D6" s="16">
        <v>1.602015113</v>
      </c>
      <c r="E6">
        <v>1348</v>
      </c>
      <c r="F6">
        <v>788</v>
      </c>
      <c r="G6" s="16">
        <v>1.7106598980000001</v>
      </c>
      <c r="H6">
        <f t="shared" si="0"/>
        <v>-0.10864478500000008</v>
      </c>
      <c r="I6" s="15">
        <v>636</v>
      </c>
      <c r="J6">
        <v>397</v>
      </c>
      <c r="K6" s="16">
        <v>1.6020151133501299</v>
      </c>
      <c r="L6">
        <v>1045</v>
      </c>
      <c r="M6">
        <v>655</v>
      </c>
      <c r="N6">
        <v>1.5954198473282399</v>
      </c>
      <c r="O6" s="15">
        <f t="shared" si="1"/>
        <v>6.5952660218899783E-3</v>
      </c>
      <c r="R6" s="7" t="s">
        <v>9</v>
      </c>
      <c r="S6" s="7">
        <v>1.6828289E-2</v>
      </c>
      <c r="T6" s="7">
        <v>1.773960038</v>
      </c>
      <c r="U6" s="7">
        <v>9.5978821000000006E-2</v>
      </c>
      <c r="V6" s="7">
        <v>1.0178245880000001</v>
      </c>
      <c r="W6" s="7">
        <v>40</v>
      </c>
    </row>
    <row r="7" spans="1:23" x14ac:dyDescent="0.3">
      <c r="A7" s="10">
        <v>46</v>
      </c>
      <c r="B7" s="11">
        <v>696</v>
      </c>
      <c r="C7" s="10">
        <v>449</v>
      </c>
      <c r="D7" s="12">
        <v>1.550111359</v>
      </c>
      <c r="E7" s="10">
        <v>1393</v>
      </c>
      <c r="F7" s="10">
        <v>775</v>
      </c>
      <c r="G7" s="12">
        <v>1.7974193549999999</v>
      </c>
      <c r="H7" s="14">
        <f t="shared" si="0"/>
        <v>-0.24730799599999997</v>
      </c>
      <c r="I7" s="11">
        <v>712</v>
      </c>
      <c r="J7" s="10">
        <v>449</v>
      </c>
      <c r="K7" s="12">
        <v>1.58574610244989</v>
      </c>
      <c r="L7" s="10">
        <v>1134</v>
      </c>
      <c r="M7" s="10">
        <v>633</v>
      </c>
      <c r="N7" s="10">
        <v>1.7914691943128001</v>
      </c>
      <c r="O7" s="13">
        <f t="shared" si="1"/>
        <v>-0.20572309186291005</v>
      </c>
      <c r="R7" s="10" t="s">
        <v>8</v>
      </c>
      <c r="S7" s="10">
        <v>4.9362332000000002E-2</v>
      </c>
      <c r="T7" s="10">
        <v>1.306604329</v>
      </c>
      <c r="U7" s="10">
        <v>0.118130626</v>
      </c>
      <c r="V7" s="10">
        <v>0.92763749500000003</v>
      </c>
      <c r="W7" s="10">
        <v>46</v>
      </c>
    </row>
    <row r="8" spans="1:23" x14ac:dyDescent="0.3">
      <c r="A8" s="10">
        <v>47</v>
      </c>
      <c r="B8" s="11">
        <v>628</v>
      </c>
      <c r="C8" s="10">
        <v>374</v>
      </c>
      <c r="D8" s="12">
        <v>1.6791443850000001</v>
      </c>
      <c r="E8" s="10">
        <v>1425</v>
      </c>
      <c r="F8" s="10">
        <v>720</v>
      </c>
      <c r="G8" s="12">
        <v>1.9791666670000001</v>
      </c>
      <c r="H8" s="14">
        <f t="shared" si="0"/>
        <v>-0.30002228200000003</v>
      </c>
      <c r="I8" s="11">
        <v>639</v>
      </c>
      <c r="J8" s="10">
        <v>374</v>
      </c>
      <c r="K8" s="12">
        <v>1.70855614973262</v>
      </c>
      <c r="L8" s="10">
        <v>1122</v>
      </c>
      <c r="M8" s="10">
        <v>643</v>
      </c>
      <c r="N8" s="10">
        <v>1.7449455676516299</v>
      </c>
      <c r="O8" s="13">
        <f t="shared" si="1"/>
        <v>-3.6389417919009848E-2</v>
      </c>
      <c r="R8" s="10" t="s">
        <v>8</v>
      </c>
      <c r="S8" s="10">
        <v>3.9220576E-2</v>
      </c>
      <c r="T8" s="10">
        <v>1.4064860340000001</v>
      </c>
      <c r="U8" s="10">
        <v>0.79659753099999997</v>
      </c>
      <c r="V8" s="10">
        <v>9.8761044000000006E-2</v>
      </c>
      <c r="W8" s="10">
        <v>47</v>
      </c>
    </row>
    <row r="9" spans="1:23" x14ac:dyDescent="0.3">
      <c r="A9" s="10">
        <v>53</v>
      </c>
      <c r="B9" s="11">
        <v>624</v>
      </c>
      <c r="C9" s="10">
        <v>476</v>
      </c>
      <c r="D9" s="12">
        <v>1.3109243699999999</v>
      </c>
      <c r="E9" s="10">
        <v>1292</v>
      </c>
      <c r="F9" s="10">
        <v>807</v>
      </c>
      <c r="G9" s="12">
        <v>1.6009913259999999</v>
      </c>
      <c r="H9" s="14">
        <f t="shared" si="0"/>
        <v>-0.29006695599999999</v>
      </c>
      <c r="I9" s="11">
        <v>639</v>
      </c>
      <c r="J9" s="10">
        <v>476</v>
      </c>
      <c r="K9" s="12">
        <v>1.3424369747899201</v>
      </c>
      <c r="L9" s="10">
        <v>1003</v>
      </c>
      <c r="M9" s="10">
        <v>679</v>
      </c>
      <c r="N9" s="10">
        <v>1.47717231222386</v>
      </c>
      <c r="O9" s="13">
        <f t="shared" si="1"/>
        <v>-0.13473533743393995</v>
      </c>
      <c r="R9" s="7" t="s">
        <v>9</v>
      </c>
      <c r="S9" s="7">
        <v>4.3410378999999999E-2</v>
      </c>
      <c r="T9" s="7">
        <v>1.362406427</v>
      </c>
      <c r="U9" s="7">
        <v>0.32167702199999998</v>
      </c>
      <c r="V9" s="7">
        <v>0.49257996100000001</v>
      </c>
      <c r="W9" s="7">
        <v>53</v>
      </c>
    </row>
    <row r="10" spans="1:23" x14ac:dyDescent="0.3">
      <c r="A10">
        <v>57</v>
      </c>
      <c r="B10" s="15">
        <v>668</v>
      </c>
      <c r="C10">
        <v>400</v>
      </c>
      <c r="D10" s="16">
        <v>1.67</v>
      </c>
      <c r="E10">
        <v>1355</v>
      </c>
      <c r="F10">
        <v>738</v>
      </c>
      <c r="G10" s="16">
        <v>1.8360433599999999</v>
      </c>
      <c r="H10">
        <f t="shared" si="0"/>
        <v>-0.16604335999999997</v>
      </c>
      <c r="I10" s="15">
        <v>668</v>
      </c>
      <c r="J10">
        <v>400</v>
      </c>
      <c r="K10" s="16">
        <v>1.67</v>
      </c>
      <c r="L10">
        <v>1078</v>
      </c>
      <c r="M10">
        <v>672</v>
      </c>
      <c r="N10">
        <v>1.6041666666666701</v>
      </c>
      <c r="O10" s="15">
        <f t="shared" si="1"/>
        <v>6.5833333333329858E-2</v>
      </c>
      <c r="R10" s="10" t="s">
        <v>8</v>
      </c>
      <c r="S10" s="10">
        <v>8.1986469999999999E-3</v>
      </c>
      <c r="T10" s="10">
        <v>2.086257823</v>
      </c>
      <c r="U10" s="10">
        <v>0.222074203</v>
      </c>
      <c r="V10" s="10">
        <v>0.653501887</v>
      </c>
      <c r="W10" s="10">
        <v>53</v>
      </c>
    </row>
    <row r="11" spans="1:23" x14ac:dyDescent="0.3">
      <c r="A11">
        <v>65</v>
      </c>
      <c r="B11" s="15">
        <v>671</v>
      </c>
      <c r="C11">
        <v>397</v>
      </c>
      <c r="D11" s="16">
        <v>1.6901763219999999</v>
      </c>
      <c r="E11">
        <v>1353</v>
      </c>
      <c r="F11">
        <v>692</v>
      </c>
      <c r="G11" s="16">
        <v>1.9552023119999999</v>
      </c>
      <c r="H11">
        <f t="shared" si="0"/>
        <v>-0.26502599000000004</v>
      </c>
      <c r="I11" s="15">
        <v>671</v>
      </c>
      <c r="J11">
        <v>397</v>
      </c>
      <c r="K11" s="16">
        <v>1.6901763224181401</v>
      </c>
      <c r="L11">
        <v>1079</v>
      </c>
      <c r="M11">
        <v>610</v>
      </c>
      <c r="N11">
        <v>1.7688524590163901</v>
      </c>
      <c r="O11" s="15">
        <f t="shared" si="1"/>
        <v>-7.8676136598250013E-2</v>
      </c>
      <c r="R11" s="7" t="s">
        <v>9</v>
      </c>
      <c r="S11" s="7">
        <v>3.7797094000000003E-2</v>
      </c>
      <c r="T11" s="7">
        <v>1.4225415850000001</v>
      </c>
      <c r="U11" s="7">
        <v>0.68603372299999998</v>
      </c>
      <c r="V11" s="7">
        <v>0.16365453499999999</v>
      </c>
      <c r="W11" s="7">
        <v>57</v>
      </c>
    </row>
    <row r="12" spans="1:23" x14ac:dyDescent="0.3">
      <c r="A12" s="10">
        <v>68</v>
      </c>
      <c r="B12" s="11">
        <v>682</v>
      </c>
      <c r="C12" s="10">
        <v>480</v>
      </c>
      <c r="D12" s="12">
        <v>1.420833333</v>
      </c>
      <c r="E12" s="10">
        <v>1353</v>
      </c>
      <c r="F12" s="10">
        <v>813</v>
      </c>
      <c r="G12" s="12">
        <v>1.6642066419999999</v>
      </c>
      <c r="H12" s="14">
        <f t="shared" si="0"/>
        <v>-0.24337330899999987</v>
      </c>
      <c r="I12" s="11">
        <v>682</v>
      </c>
      <c r="J12" s="10">
        <v>480</v>
      </c>
      <c r="K12" s="12">
        <v>1.4208333333333301</v>
      </c>
      <c r="L12" s="10">
        <v>1159</v>
      </c>
      <c r="M12" s="10">
        <v>707</v>
      </c>
      <c r="N12" s="10">
        <v>1.6393210749646401</v>
      </c>
      <c r="O12" s="13">
        <f t="shared" si="1"/>
        <v>-0.21848774163131002</v>
      </c>
      <c r="R12" s="7" t="s">
        <v>9</v>
      </c>
      <c r="S12" s="7">
        <v>2.0459927999999999E-2</v>
      </c>
      <c r="T12" s="7">
        <v>1.689095909</v>
      </c>
      <c r="U12" s="7">
        <v>0.27276064500000002</v>
      </c>
      <c r="V12" s="7">
        <v>0.56421829099999998</v>
      </c>
      <c r="W12" s="7">
        <v>65</v>
      </c>
    </row>
    <row r="13" spans="1:23" x14ac:dyDescent="0.3">
      <c r="A13" s="10">
        <v>83</v>
      </c>
      <c r="B13" s="11">
        <v>624</v>
      </c>
      <c r="C13" s="10">
        <v>457</v>
      </c>
      <c r="D13" s="12">
        <v>1.3654266960000001</v>
      </c>
      <c r="E13" s="10">
        <v>1384</v>
      </c>
      <c r="F13" s="10">
        <v>848</v>
      </c>
      <c r="G13" s="12">
        <v>1.6320754719999999</v>
      </c>
      <c r="H13" s="14">
        <f t="shared" si="0"/>
        <v>-0.26664877599999981</v>
      </c>
      <c r="I13" s="11">
        <v>624</v>
      </c>
      <c r="J13" s="10">
        <v>457</v>
      </c>
      <c r="K13" s="12">
        <v>1.3654266958424499</v>
      </c>
      <c r="L13" s="10">
        <v>1110</v>
      </c>
      <c r="M13" s="10">
        <v>717</v>
      </c>
      <c r="N13" s="10">
        <v>1.5481171548117201</v>
      </c>
      <c r="O13" s="13">
        <f t="shared" si="1"/>
        <v>-0.18269045896927016</v>
      </c>
      <c r="R13" s="10" t="s">
        <v>8</v>
      </c>
      <c r="S13" s="10">
        <v>3.3314855999999997E-2</v>
      </c>
      <c r="T13" s="10">
        <v>1.477362056</v>
      </c>
      <c r="U13" s="10">
        <v>6.0950136000000002E-2</v>
      </c>
      <c r="V13" s="10">
        <v>1.215025319</v>
      </c>
      <c r="W13" s="10">
        <v>68</v>
      </c>
    </row>
    <row r="14" spans="1:23" x14ac:dyDescent="0.3">
      <c r="R14" s="10" t="s">
        <v>8</v>
      </c>
      <c r="S14" s="10">
        <v>1.8063085999999999E-2</v>
      </c>
      <c r="T14" s="10">
        <v>1.7432080480000001</v>
      </c>
      <c r="U14" s="10">
        <v>0.107486769</v>
      </c>
      <c r="V14" s="10">
        <v>0.96864499299999995</v>
      </c>
      <c r="W14" s="10">
        <v>83</v>
      </c>
    </row>
    <row r="15" spans="1:23" x14ac:dyDescent="0.3">
      <c r="J15" t="s">
        <v>15</v>
      </c>
    </row>
    <row r="17" spans="1:19" x14ac:dyDescent="0.3">
      <c r="B17" s="24" t="s">
        <v>19</v>
      </c>
      <c r="C17" s="25"/>
      <c r="D17" s="25"/>
      <c r="E17" s="25"/>
      <c r="F17" s="25"/>
      <c r="G17" s="25"/>
      <c r="H17" s="26"/>
      <c r="I17" s="24" t="s">
        <v>20</v>
      </c>
      <c r="J17" s="30"/>
      <c r="K17" s="30"/>
      <c r="L17" s="30"/>
      <c r="M17" s="30"/>
      <c r="N17" s="30"/>
      <c r="O17" s="25"/>
    </row>
    <row r="18" spans="1:19" ht="28.8" x14ac:dyDescent="0.3">
      <c r="A18" s="6" t="s">
        <v>6</v>
      </c>
      <c r="B18" s="2" t="s">
        <v>0</v>
      </c>
      <c r="C18" s="3" t="s">
        <v>1</v>
      </c>
      <c r="D18" s="4" t="s">
        <v>4</v>
      </c>
      <c r="E18" s="3" t="s">
        <v>2</v>
      </c>
      <c r="F18" s="3" t="s">
        <v>3</v>
      </c>
      <c r="G18" s="4" t="s">
        <v>5</v>
      </c>
      <c r="H18" s="17" t="s">
        <v>16</v>
      </c>
      <c r="I18" s="19" t="s">
        <v>0</v>
      </c>
      <c r="J18" s="18" t="s">
        <v>1</v>
      </c>
      <c r="K18" s="20" t="s">
        <v>4</v>
      </c>
      <c r="L18" s="18" t="s">
        <v>2</v>
      </c>
      <c r="M18" s="18" t="s">
        <v>3</v>
      </c>
      <c r="N18" s="18" t="s">
        <v>5</v>
      </c>
      <c r="O18" s="23" t="s">
        <v>16</v>
      </c>
    </row>
    <row r="19" spans="1:19" x14ac:dyDescent="0.3">
      <c r="A19">
        <v>11</v>
      </c>
      <c r="B19" s="15">
        <v>711</v>
      </c>
      <c r="C19">
        <v>554</v>
      </c>
      <c r="D19" s="16">
        <v>1.283393502</v>
      </c>
      <c r="E19">
        <v>1426</v>
      </c>
      <c r="F19">
        <v>876</v>
      </c>
      <c r="G19" s="16">
        <v>1.6278538810000001</v>
      </c>
      <c r="H19">
        <f>D19-G19</f>
        <v>-0.34446037900000004</v>
      </c>
      <c r="I19" s="15">
        <v>711</v>
      </c>
      <c r="J19">
        <v>554</v>
      </c>
      <c r="K19" s="16">
        <v>1.28339350180505</v>
      </c>
      <c r="L19">
        <v>1178</v>
      </c>
      <c r="M19">
        <v>736</v>
      </c>
      <c r="N19">
        <v>1.6005434782608701</v>
      </c>
      <c r="O19" s="21">
        <f>K19-N19</f>
        <v>-0.3171499764558201</v>
      </c>
    </row>
    <row r="20" spans="1:19" x14ac:dyDescent="0.3">
      <c r="A20">
        <v>30</v>
      </c>
      <c r="B20" s="15">
        <v>661</v>
      </c>
      <c r="C20">
        <v>443</v>
      </c>
      <c r="D20" s="16">
        <v>1.4920993229999999</v>
      </c>
      <c r="E20">
        <v>1417</v>
      </c>
      <c r="F20">
        <v>823</v>
      </c>
      <c r="G20" s="16">
        <v>1.7217496960000001</v>
      </c>
      <c r="H20">
        <f t="shared" ref="H20:H29" si="2">D20-G20</f>
        <v>-0.22965037300000013</v>
      </c>
      <c r="I20" s="15">
        <v>661</v>
      </c>
      <c r="J20">
        <v>443</v>
      </c>
      <c r="K20" s="16">
        <v>1.4920993227991</v>
      </c>
      <c r="L20">
        <v>1131</v>
      </c>
      <c r="M20">
        <v>687</v>
      </c>
      <c r="N20">
        <v>1.64628820960699</v>
      </c>
      <c r="O20" s="15">
        <f t="shared" ref="O20:O29" si="3">K20-N20</f>
        <v>-0.15418888680789</v>
      </c>
      <c r="S20" t="s">
        <v>15</v>
      </c>
    </row>
    <row r="21" spans="1:19" x14ac:dyDescent="0.3">
      <c r="A21" s="7">
        <v>36</v>
      </c>
      <c r="B21" s="8">
        <v>646</v>
      </c>
      <c r="C21" s="7">
        <v>481</v>
      </c>
      <c r="D21" s="9">
        <v>1.3430353429999999</v>
      </c>
      <c r="E21" s="7">
        <v>1309</v>
      </c>
      <c r="F21" s="7">
        <v>795</v>
      </c>
      <c r="G21" s="9">
        <v>1.646540881</v>
      </c>
      <c r="H21" s="14">
        <f t="shared" si="2"/>
        <v>-0.30350553800000002</v>
      </c>
      <c r="I21" s="8">
        <v>646</v>
      </c>
      <c r="J21" s="7">
        <v>481</v>
      </c>
      <c r="K21" s="9">
        <v>1.3430353430353399</v>
      </c>
      <c r="L21" s="7">
        <v>1038</v>
      </c>
      <c r="M21" s="7">
        <v>665</v>
      </c>
      <c r="N21" s="7">
        <v>1.5609022556390999</v>
      </c>
      <c r="O21" s="13">
        <f t="shared" si="3"/>
        <v>-0.21786691260376001</v>
      </c>
    </row>
    <row r="22" spans="1:19" x14ac:dyDescent="0.3">
      <c r="A22" s="7">
        <v>40</v>
      </c>
      <c r="B22" s="8">
        <v>656</v>
      </c>
      <c r="C22" s="7">
        <v>430</v>
      </c>
      <c r="D22" s="9">
        <v>1.5255813949999999</v>
      </c>
      <c r="E22" s="7">
        <v>1443</v>
      </c>
      <c r="F22" s="7">
        <v>788</v>
      </c>
      <c r="G22" s="9">
        <v>1.831218274</v>
      </c>
      <c r="H22" s="14">
        <f t="shared" si="2"/>
        <v>-0.30563687900000014</v>
      </c>
      <c r="I22" s="8">
        <v>656</v>
      </c>
      <c r="J22" s="7">
        <v>430</v>
      </c>
      <c r="K22" s="9">
        <v>1.52558139534884</v>
      </c>
      <c r="L22" s="7">
        <v>1140</v>
      </c>
      <c r="M22" s="7">
        <v>655</v>
      </c>
      <c r="N22" s="7">
        <v>1.74045801526718</v>
      </c>
      <c r="O22" s="13">
        <f t="shared" si="3"/>
        <v>-0.21487661991834006</v>
      </c>
    </row>
    <row r="23" spans="1:19" x14ac:dyDescent="0.3">
      <c r="A23">
        <v>46</v>
      </c>
      <c r="B23" s="15">
        <v>721</v>
      </c>
      <c r="C23">
        <v>459</v>
      </c>
      <c r="D23" s="16">
        <v>1.5708061</v>
      </c>
      <c r="E23">
        <v>1421</v>
      </c>
      <c r="F23">
        <v>861</v>
      </c>
      <c r="G23" s="16">
        <v>1.650406504</v>
      </c>
      <c r="H23">
        <f t="shared" si="2"/>
        <v>-7.9600404000000013E-2</v>
      </c>
      <c r="I23" s="15">
        <v>721</v>
      </c>
      <c r="J23">
        <v>459</v>
      </c>
      <c r="K23" s="16">
        <v>1.5708061002178599</v>
      </c>
      <c r="L23">
        <v>1162</v>
      </c>
      <c r="M23">
        <v>696</v>
      </c>
      <c r="N23">
        <v>1.6695402298850599</v>
      </c>
      <c r="O23" s="15">
        <f t="shared" si="3"/>
        <v>-9.8734129667199966E-2</v>
      </c>
    </row>
    <row r="24" spans="1:19" x14ac:dyDescent="0.3">
      <c r="A24">
        <v>47</v>
      </c>
      <c r="B24" s="15">
        <v>639</v>
      </c>
      <c r="C24">
        <v>401</v>
      </c>
      <c r="D24" s="16">
        <v>1.5935162089999999</v>
      </c>
      <c r="E24">
        <v>1452</v>
      </c>
      <c r="F24">
        <v>783</v>
      </c>
      <c r="G24" s="16">
        <v>1.8544061300000001</v>
      </c>
      <c r="H24">
        <f t="shared" si="2"/>
        <v>-0.26088992100000019</v>
      </c>
      <c r="I24" s="15">
        <v>639</v>
      </c>
      <c r="J24">
        <v>401</v>
      </c>
      <c r="K24" s="16">
        <v>1.59351620947631</v>
      </c>
      <c r="L24">
        <v>1149</v>
      </c>
      <c r="M24">
        <v>706</v>
      </c>
      <c r="N24">
        <v>1.62747875354108</v>
      </c>
      <c r="O24" s="15">
        <f t="shared" si="3"/>
        <v>-3.3962544064769951E-2</v>
      </c>
    </row>
    <row r="25" spans="1:19" x14ac:dyDescent="0.3">
      <c r="A25" s="7">
        <v>53</v>
      </c>
      <c r="B25" s="8">
        <v>655</v>
      </c>
      <c r="C25" s="7">
        <v>499</v>
      </c>
      <c r="D25" s="9">
        <v>1.312625251</v>
      </c>
      <c r="E25" s="7">
        <v>1327</v>
      </c>
      <c r="F25" s="7">
        <v>871</v>
      </c>
      <c r="G25" s="9">
        <v>1.5235361650000001</v>
      </c>
      <c r="H25" s="14">
        <f t="shared" si="2"/>
        <v>-0.21091091400000006</v>
      </c>
      <c r="I25" s="8">
        <v>655</v>
      </c>
      <c r="J25" s="7">
        <v>499</v>
      </c>
      <c r="K25" s="9">
        <v>1.3126252505010001</v>
      </c>
      <c r="L25" s="7">
        <v>1038</v>
      </c>
      <c r="M25" s="7">
        <v>733</v>
      </c>
      <c r="N25" s="7">
        <v>1.41609822646658</v>
      </c>
      <c r="O25" s="13">
        <f t="shared" si="3"/>
        <v>-0.10347297596557992</v>
      </c>
    </row>
    <row r="26" spans="1:19" x14ac:dyDescent="0.3">
      <c r="A26" s="7">
        <v>57</v>
      </c>
      <c r="B26" s="8">
        <v>685</v>
      </c>
      <c r="C26" s="7">
        <v>441</v>
      </c>
      <c r="D26" s="9">
        <v>1.5532879820000001</v>
      </c>
      <c r="E26" s="7">
        <v>1425</v>
      </c>
      <c r="F26" s="7">
        <v>784</v>
      </c>
      <c r="G26" s="9">
        <v>1.817602041</v>
      </c>
      <c r="H26" s="14">
        <f t="shared" si="2"/>
        <v>-0.26431405899999993</v>
      </c>
      <c r="I26" s="8">
        <v>685</v>
      </c>
      <c r="J26" s="7">
        <v>441</v>
      </c>
      <c r="K26" s="9">
        <v>1.5532879818594101</v>
      </c>
      <c r="L26" s="7">
        <v>1130</v>
      </c>
      <c r="M26" s="7">
        <v>705</v>
      </c>
      <c r="N26" s="7">
        <v>1.60283687943262</v>
      </c>
      <c r="O26" s="13">
        <f t="shared" si="3"/>
        <v>-4.9548897573209905E-2</v>
      </c>
    </row>
    <row r="27" spans="1:19" x14ac:dyDescent="0.3">
      <c r="A27" s="7">
        <v>65</v>
      </c>
      <c r="B27" s="8">
        <v>705</v>
      </c>
      <c r="C27" s="7">
        <v>424</v>
      </c>
      <c r="D27" s="9">
        <v>1.6627358489999999</v>
      </c>
      <c r="E27" s="7">
        <v>1436</v>
      </c>
      <c r="F27" s="7">
        <v>723</v>
      </c>
      <c r="G27" s="9">
        <v>1.986168741</v>
      </c>
      <c r="H27" s="14">
        <f t="shared" si="2"/>
        <v>-0.32343289200000003</v>
      </c>
      <c r="I27" s="8">
        <v>705</v>
      </c>
      <c r="J27" s="7">
        <v>424</v>
      </c>
      <c r="K27" s="9">
        <v>1.6627358490566</v>
      </c>
      <c r="L27" s="7">
        <v>1162</v>
      </c>
      <c r="M27" s="7">
        <v>641</v>
      </c>
      <c r="N27" s="7">
        <v>1.81279251170047</v>
      </c>
      <c r="O27" s="13">
        <f t="shared" si="3"/>
        <v>-0.15005666264386996</v>
      </c>
    </row>
    <row r="28" spans="1:19" x14ac:dyDescent="0.3">
      <c r="A28">
        <v>68</v>
      </c>
      <c r="B28" s="15">
        <v>707</v>
      </c>
      <c r="C28">
        <v>489</v>
      </c>
      <c r="D28" s="16">
        <v>1.4458077709999999</v>
      </c>
      <c r="E28">
        <v>1353</v>
      </c>
      <c r="F28">
        <v>866</v>
      </c>
      <c r="G28" s="16">
        <v>1.562355658</v>
      </c>
      <c r="H28">
        <f t="shared" si="2"/>
        <v>-0.11654788700000007</v>
      </c>
      <c r="I28" s="15">
        <v>707</v>
      </c>
      <c r="J28">
        <v>489</v>
      </c>
      <c r="K28" s="16">
        <v>1.4458077709611501</v>
      </c>
      <c r="L28">
        <v>1159</v>
      </c>
      <c r="M28">
        <v>760</v>
      </c>
      <c r="N28">
        <v>1.5249999999999999</v>
      </c>
      <c r="O28" s="15">
        <f t="shared" si="3"/>
        <v>-7.9192229038849815E-2</v>
      </c>
    </row>
    <row r="29" spans="1:19" x14ac:dyDescent="0.3">
      <c r="A29">
        <v>83</v>
      </c>
      <c r="B29" s="15">
        <v>650</v>
      </c>
      <c r="C29">
        <v>457</v>
      </c>
      <c r="D29" s="16">
        <v>1.4223194750000001</v>
      </c>
      <c r="E29">
        <v>1419</v>
      </c>
      <c r="F29">
        <v>924</v>
      </c>
      <c r="G29" s="16">
        <v>1.5357142859999999</v>
      </c>
      <c r="H29">
        <f t="shared" si="2"/>
        <v>-0.11339481099999982</v>
      </c>
      <c r="I29" s="15">
        <v>650</v>
      </c>
      <c r="J29">
        <v>457</v>
      </c>
      <c r="K29" s="16">
        <v>1.4223194748358901</v>
      </c>
      <c r="L29">
        <v>1132</v>
      </c>
      <c r="M29">
        <v>748</v>
      </c>
      <c r="N29">
        <v>1.51336898395722</v>
      </c>
      <c r="O29" s="15">
        <f t="shared" si="3"/>
        <v>-9.1049509121329919E-2</v>
      </c>
    </row>
  </sheetData>
  <mergeCells count="5">
    <mergeCell ref="B1:H1"/>
    <mergeCell ref="R1:W1"/>
    <mergeCell ref="B17:H17"/>
    <mergeCell ref="I1:O1"/>
    <mergeCell ref="I17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Sigler</dc:creator>
  <cp:lastModifiedBy>Sage Sigler</cp:lastModifiedBy>
  <dcterms:created xsi:type="dcterms:W3CDTF">2023-09-04T15:25:20Z</dcterms:created>
  <dcterms:modified xsi:type="dcterms:W3CDTF">2023-09-04T21:51:47Z</dcterms:modified>
</cp:coreProperties>
</file>