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FINAL GRAPHS/"/>
    </mc:Choice>
  </mc:AlternateContent>
  <xr:revisionPtr revIDLastSave="97" documentId="11_F25DC773A252ABDACC10483519DA43DC5BDE58EB" xr6:coauthVersionLast="47" xr6:coauthVersionMax="47" xr10:uidLastSave="{9A3E297F-2765-4296-A486-4D1BD41B0C8F}"/>
  <bookViews>
    <workbookView xWindow="-28920" yWindow="-165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7" i="1" s="1"/>
  <c r="V5" i="1"/>
  <c r="V7" i="1" s="1"/>
  <c r="U5" i="1"/>
  <c r="U6" i="1" s="1"/>
  <c r="T5" i="1"/>
  <c r="T7" i="1" s="1"/>
  <c r="Q5" i="1"/>
  <c r="Q7" i="1" s="1"/>
  <c r="P5" i="1"/>
  <c r="P7" i="1" s="1"/>
  <c r="O5" i="1"/>
  <c r="O7" i="1" s="1"/>
  <c r="N5" i="1"/>
  <c r="N6" i="1" s="1"/>
  <c r="K5" i="1"/>
  <c r="K6" i="1" s="1"/>
  <c r="J5" i="1"/>
  <c r="J7" i="1" s="1"/>
  <c r="I5" i="1"/>
  <c r="I6" i="1" s="1"/>
  <c r="H5" i="1"/>
  <c r="H6" i="1" s="1"/>
  <c r="C5" i="1"/>
  <c r="C7" i="1" s="1"/>
  <c r="D5" i="1"/>
  <c r="D7" i="1" s="1"/>
  <c r="E5" i="1"/>
  <c r="E6" i="1" s="1"/>
  <c r="B5" i="1"/>
  <c r="B7" i="1" s="1"/>
  <c r="W6" i="1" l="1"/>
  <c r="W8" i="1" s="1"/>
  <c r="T6" i="1"/>
  <c r="T8" i="1" s="1"/>
  <c r="U7" i="1"/>
  <c r="U8" i="1" s="1"/>
  <c r="V6" i="1"/>
  <c r="V8" i="1" s="1"/>
  <c r="N8" i="1"/>
  <c r="Q6" i="1"/>
  <c r="Q8" i="1" s="1"/>
  <c r="O6" i="1"/>
  <c r="O8" i="1" s="1"/>
  <c r="N7" i="1"/>
  <c r="P6" i="1"/>
  <c r="P8" i="1" s="1"/>
  <c r="E7" i="1"/>
  <c r="D6" i="1"/>
  <c r="D8" i="1" s="1"/>
  <c r="C6" i="1"/>
  <c r="C8" i="1" s="1"/>
  <c r="B6" i="1"/>
  <c r="B8" i="1" s="1"/>
  <c r="J6" i="1"/>
  <c r="J8" i="1" s="1"/>
  <c r="H7" i="1"/>
  <c r="H8" i="1" s="1"/>
  <c r="K7" i="1"/>
  <c r="K8" i="1" s="1"/>
  <c r="I7" i="1"/>
  <c r="I8" i="1" s="1"/>
  <c r="E8" i="1"/>
</calcChain>
</file>

<file path=xl/sharedStrings.xml><?xml version="1.0" encoding="utf-8"?>
<sst xmlns="http://schemas.openxmlformats.org/spreadsheetml/2006/main" count="44" uniqueCount="13">
  <si>
    <t>All</t>
  </si>
  <si>
    <t>&gt;2</t>
  </si>
  <si>
    <t>&gt;3</t>
  </si>
  <si>
    <t>&gt;4</t>
  </si>
  <si>
    <t>Hand</t>
  </si>
  <si>
    <t>Non-Treated</t>
  </si>
  <si>
    <t>Treated</t>
  </si>
  <si>
    <t>TOTAL</t>
  </si>
  <si>
    <t>DOES NOT SHOW IMPROVEMENT OVER TIME</t>
  </si>
  <si>
    <t>SHOWS IMPROVEMENT OVER TIME</t>
  </si>
  <si>
    <t>TREATED HAND IMPROVES</t>
  </si>
  <si>
    <t>ALL DATA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</si>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</sst>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Greatest Improvement when Improvement is Shown in Either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Sheet1!$B$1:$E$2</c:f>
              <c:strCache>
                <c:ptCount val="4"/>
                <c:pt idx="0">
                  <c:v>&gt;1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Sheet1!$B$6:$E$6</c:f>
              <c:numCache>
                <c:formatCode>0%</c:formatCode>
                <c:ptCount val="4"/>
                <c:pt idx="0">
                  <c:v>0.63636363636363635</c:v>
                </c:pt>
                <c:pt idx="1">
                  <c:v>0.59090909090909094</c:v>
                </c:pt>
                <c:pt idx="2">
                  <c:v>0.5625</c:v>
                </c:pt>
                <c:pt idx="3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40A-B023-60A0346A7C2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Sheet1!$B$1:$E$2</c:f>
              <c:strCache>
                <c:ptCount val="4"/>
                <c:pt idx="0">
                  <c:v>&gt;1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Sheet1!$B$7:$E$7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0.40909090909090912</c:v>
                </c:pt>
                <c:pt idx="2">
                  <c:v>0.4375</c:v>
                </c:pt>
                <c:pt idx="3">
                  <c:v>0.41176470588235292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40A-B023-60A0346A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72159"/>
        <c:axId val="419569247"/>
      </c:barChart>
      <c:catAx>
        <c:axId val="4195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9247"/>
        <c:crosses val="autoZero"/>
        <c:auto val="1"/>
        <c:lblAlgn val="ctr"/>
        <c:lblOffset val="100"/>
        <c:noMultiLvlLbl val="0"/>
      </c:catAx>
      <c:valAx>
        <c:axId val="4195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Least Deterioration when no Improvement is Shown in Either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Sheet1!$H$1:$K$2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Sheet1!$H$6:$K$6</c:f>
              <c:numCache>
                <c:formatCode>0%</c:formatCode>
                <c:ptCount val="4"/>
                <c:pt idx="0">
                  <c:v>0.39285714285714285</c:v>
                </c:pt>
                <c:pt idx="1">
                  <c:v>0.42857142857142855</c:v>
                </c:pt>
                <c:pt idx="2">
                  <c:v>0.58333333333333337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E98-B8AA-B3F98CDCA2EF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Sheet1!$H$1:$K$2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Sheet1!$H$7:$K$7</c:f>
              <c:numCache>
                <c:formatCode>0%</c:formatCode>
                <c:ptCount val="4"/>
                <c:pt idx="0">
                  <c:v>0.6071428571428571</c:v>
                </c:pt>
                <c:pt idx="1">
                  <c:v>0.5714285714285714</c:v>
                </c:pt>
                <c:pt idx="2">
                  <c:v>0.41666666666666669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6-4E98-B8AA-B3F98CDC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07487"/>
        <c:axId val="641504159"/>
      </c:barChart>
      <c:catAx>
        <c:axId val="641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04159"/>
        <c:crosses val="autoZero"/>
        <c:auto val="1"/>
        <c:lblAlgn val="ctr"/>
        <c:lblOffset val="100"/>
        <c:noMultiLvlLbl val="0"/>
      </c:catAx>
      <c:valAx>
        <c:axId val="6415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Greatest Improvement when Patient Shows Improvement in Treated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Sheet1!$N$1:$Q$2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Sheet1!$N$6:$Q$6</c:f>
              <c:numCache>
                <c:formatCode>0%</c:formatCode>
                <c:ptCount val="4"/>
                <c:pt idx="0">
                  <c:v>0.78873239436619713</c:v>
                </c:pt>
                <c:pt idx="1">
                  <c:v>0.73584905660377353</c:v>
                </c:pt>
                <c:pt idx="2">
                  <c:v>0.69230769230769229</c:v>
                </c:pt>
                <c:pt idx="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6-423F-B1D6-C6199DE89F7F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Sheet1!$N$1:$Q$2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Sheet1!$N$7:$Q$7</c:f>
              <c:numCache>
                <c:formatCode>0%</c:formatCode>
                <c:ptCount val="4"/>
                <c:pt idx="0">
                  <c:v>0.21126760563380281</c:v>
                </c:pt>
                <c:pt idx="1">
                  <c:v>0.26415094339622641</c:v>
                </c:pt>
                <c:pt idx="2">
                  <c:v>0.30769230769230771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6-423F-B1D6-C6199DE8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45871"/>
        <c:axId val="430847951"/>
      </c:barChart>
      <c:catAx>
        <c:axId val="4308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7951"/>
        <c:crosses val="autoZero"/>
        <c:auto val="1"/>
        <c:lblAlgn val="ctr"/>
        <c:lblOffset val="100"/>
        <c:noMultiLvlLbl val="0"/>
      </c:catAx>
      <c:valAx>
        <c:axId val="430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with Best Result (Greatest Improvement or Least Deterioration)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Sheet1!$T$1:$W$2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Sheet1!$T$6:$W$6</c:f>
              <c:numCache>
                <c:formatCode>0%</c:formatCode>
                <c:ptCount val="4"/>
                <c:pt idx="0">
                  <c:v>0.57758620689655171</c:v>
                </c:pt>
                <c:pt idx="1">
                  <c:v>0.5625</c:v>
                </c:pt>
                <c:pt idx="2">
                  <c:v>0.53333333333333333</c:v>
                </c:pt>
                <c:pt idx="3">
                  <c:v>0.53488372093023251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BD2-9E7E-A0DC1027F5BD}"/>
            </c:ext>
          </c:extLst>
        </c:ser>
        <c:ser>
          <c:idx val="1"/>
          <c:order val="1"/>
          <c:tx>
            <c:strRef>
              <c:f>Sheet1!$S$7</c:f>
              <c:strCache>
                <c:ptCount val="1"/>
                <c:pt idx="0">
                  <c:v>Non-Treated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Sheet1!$T$1:$W$2</c:f>
              <c:strCache>
                <c:ptCount val="4"/>
                <c:pt idx="0">
                  <c:v>All</c:v>
                </c:pt>
                <c:pt idx="1">
                  <c:v>&gt;2</c:v>
                </c:pt>
                <c:pt idx="2">
                  <c:v>&gt;3</c:v>
                </c:pt>
                <c:pt idx="3">
                  <c:v>&gt;4</c:v>
                </c:pt>
              </c:strCache>
            </c:strRef>
          </c:cat>
          <c:val>
            <c:numRef>
              <c:f>Sheet1!$T$7:$W$7</c:f>
              <c:numCache>
                <c:formatCode>0%</c:formatCode>
                <c:ptCount val="4"/>
                <c:pt idx="0">
                  <c:v>0.42241379310344829</c:v>
                </c:pt>
                <c:pt idx="1">
                  <c:v>0.4375</c:v>
                </c:pt>
                <c:pt idx="2">
                  <c:v>0.46666666666666667</c:v>
                </c:pt>
                <c:pt idx="3">
                  <c:v>0.46511627906976744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BD2-9E7E-A0DC1027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84575"/>
        <c:axId val="430984991"/>
      </c:barChart>
      <c:catAx>
        <c:axId val="4309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4991"/>
        <c:crosses val="autoZero"/>
        <c:auto val="1"/>
        <c:lblAlgn val="ctr"/>
        <c:lblOffset val="100"/>
        <c:noMultiLvlLbl val="0"/>
      </c:catAx>
      <c:valAx>
        <c:axId val="430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71437</xdr:rowOff>
    </xdr:from>
    <xdr:to>
      <xdr:col>7</xdr:col>
      <xdr:colOff>257175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312BF-E647-DAAA-A497-6FD1016A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71437</xdr:rowOff>
    </xdr:from>
    <xdr:to>
      <xdr:col>15</xdr:col>
      <xdr:colOff>123825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DD363-3DA6-1D8A-4274-450DF70C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9</xdr:row>
      <xdr:rowOff>71437</xdr:rowOff>
    </xdr:from>
    <xdr:to>
      <xdr:col>23</xdr:col>
      <xdr:colOff>9525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7ECBA-0A21-2BD3-033C-5618AA75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9</xdr:row>
      <xdr:rowOff>23812</xdr:rowOff>
    </xdr:from>
    <xdr:to>
      <xdr:col>30</xdr:col>
      <xdr:colOff>342900</xdr:colOff>
      <xdr:row>23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820E5-A2EB-6A77-DEDA-745CB4EC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selection activeCell="B2" sqref="B2"/>
    </sheetView>
  </sheetViews>
  <sheetFormatPr defaultRowHeight="15" x14ac:dyDescent="0.25"/>
  <cols>
    <col min="1" max="1" width="12.28515625" bestFit="1" customWidth="1"/>
  </cols>
  <sheetData>
    <row r="1" spans="1:23" x14ac:dyDescent="0.25">
      <c r="A1" s="2" t="s">
        <v>9</v>
      </c>
      <c r="B1" s="2"/>
      <c r="C1" s="2"/>
      <c r="D1" s="2"/>
      <c r="E1" s="2"/>
      <c r="G1" s="2" t="s">
        <v>8</v>
      </c>
      <c r="H1" s="2"/>
      <c r="I1" s="2"/>
      <c r="J1" s="2"/>
      <c r="K1" s="2"/>
      <c r="M1" s="2" t="s">
        <v>10</v>
      </c>
      <c r="N1" s="2"/>
      <c r="O1" s="2"/>
      <c r="P1" s="2"/>
      <c r="Q1" s="2"/>
      <c r="S1" s="2" t="s">
        <v>11</v>
      </c>
      <c r="T1" s="2"/>
      <c r="U1" s="2"/>
      <c r="V1" s="2"/>
      <c r="W1" s="2"/>
    </row>
    <row r="2" spans="1:23" x14ac:dyDescent="0.25">
      <c r="A2" t="s">
        <v>4</v>
      </c>
      <c r="B2" t="s">
        <v>12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</row>
    <row r="3" spans="1:23" x14ac:dyDescent="0.25">
      <c r="A3" t="s">
        <v>6</v>
      </c>
      <c r="B3">
        <v>56</v>
      </c>
      <c r="C3">
        <v>39</v>
      </c>
      <c r="D3">
        <v>27</v>
      </c>
      <c r="E3">
        <v>20</v>
      </c>
      <c r="G3" t="s">
        <v>6</v>
      </c>
      <c r="H3">
        <v>11</v>
      </c>
      <c r="I3">
        <v>6</v>
      </c>
      <c r="J3">
        <v>7</v>
      </c>
      <c r="K3">
        <v>6</v>
      </c>
      <c r="M3" t="s">
        <v>6</v>
      </c>
      <c r="N3">
        <v>56</v>
      </c>
      <c r="O3">
        <v>39</v>
      </c>
      <c r="P3">
        <v>27</v>
      </c>
      <c r="Q3">
        <v>20</v>
      </c>
      <c r="S3" t="s">
        <v>6</v>
      </c>
      <c r="T3">
        <v>67</v>
      </c>
      <c r="U3">
        <v>45</v>
      </c>
      <c r="V3">
        <v>32</v>
      </c>
      <c r="W3">
        <v>23</v>
      </c>
    </row>
    <row r="4" spans="1:23" x14ac:dyDescent="0.25">
      <c r="A4" t="s">
        <v>5</v>
      </c>
      <c r="B4">
        <v>32</v>
      </c>
      <c r="C4">
        <v>27</v>
      </c>
      <c r="D4">
        <v>21</v>
      </c>
      <c r="E4">
        <v>14</v>
      </c>
      <c r="G4" t="s">
        <v>5</v>
      </c>
      <c r="H4">
        <v>17</v>
      </c>
      <c r="I4">
        <v>8</v>
      </c>
      <c r="J4">
        <v>5</v>
      </c>
      <c r="K4">
        <v>3</v>
      </c>
      <c r="M4" t="s">
        <v>5</v>
      </c>
      <c r="N4">
        <v>15</v>
      </c>
      <c r="O4">
        <v>14</v>
      </c>
      <c r="P4">
        <v>12</v>
      </c>
      <c r="Q4">
        <v>8</v>
      </c>
      <c r="S4" t="s">
        <v>5</v>
      </c>
      <c r="T4">
        <v>49</v>
      </c>
      <c r="U4">
        <v>35</v>
      </c>
      <c r="V4">
        <v>28</v>
      </c>
      <c r="W4">
        <v>20</v>
      </c>
    </row>
    <row r="5" spans="1:23" x14ac:dyDescent="0.25">
      <c r="A5" t="s">
        <v>7</v>
      </c>
      <c r="B5">
        <f>SUM(B3:B4)</f>
        <v>88</v>
      </c>
      <c r="C5">
        <f t="shared" ref="C5:E5" si="0">SUM(C3:C4)</f>
        <v>66</v>
      </c>
      <c r="D5">
        <f t="shared" si="0"/>
        <v>48</v>
      </c>
      <c r="E5">
        <f t="shared" si="0"/>
        <v>34</v>
      </c>
      <c r="G5" t="s">
        <v>7</v>
      </c>
      <c r="H5">
        <f>SUM(H3:H4)</f>
        <v>28</v>
      </c>
      <c r="I5">
        <f t="shared" ref="I5" si="1">SUM(I3:I4)</f>
        <v>14</v>
      </c>
      <c r="J5">
        <f t="shared" ref="J5" si="2">SUM(J3:J4)</f>
        <v>12</v>
      </c>
      <c r="K5">
        <f t="shared" ref="K5" si="3">SUM(K3:K4)</f>
        <v>9</v>
      </c>
      <c r="M5" t="s">
        <v>7</v>
      </c>
      <c r="N5">
        <f>SUM(N3:N4)</f>
        <v>71</v>
      </c>
      <c r="O5">
        <f t="shared" ref="O5" si="4">SUM(O3:O4)</f>
        <v>53</v>
      </c>
      <c r="P5">
        <f t="shared" ref="P5" si="5">SUM(P3:P4)</f>
        <v>39</v>
      </c>
      <c r="Q5">
        <f t="shared" ref="Q5" si="6">SUM(Q3:Q4)</f>
        <v>28</v>
      </c>
      <c r="S5" t="s">
        <v>7</v>
      </c>
      <c r="T5">
        <f>SUM(T3:T4)</f>
        <v>116</v>
      </c>
      <c r="U5">
        <f t="shared" ref="U5" si="7">SUM(U3:U4)</f>
        <v>80</v>
      </c>
      <c r="V5">
        <f t="shared" ref="V5" si="8">SUM(V3:V4)</f>
        <v>60</v>
      </c>
      <c r="W5">
        <f t="shared" ref="W5" si="9">SUM(W3:W4)</f>
        <v>43</v>
      </c>
    </row>
    <row r="6" spans="1:23" x14ac:dyDescent="0.25">
      <c r="A6" t="s">
        <v>6</v>
      </c>
      <c r="B6" s="1">
        <f>B3/B5</f>
        <v>0.63636363636363635</v>
      </c>
      <c r="C6" s="1">
        <f>C3/C5</f>
        <v>0.59090909090909094</v>
      </c>
      <c r="D6" s="1">
        <f>D3/D5</f>
        <v>0.5625</v>
      </c>
      <c r="E6" s="1">
        <f>E3/E5</f>
        <v>0.58823529411764708</v>
      </c>
      <c r="G6" t="s">
        <v>6</v>
      </c>
      <c r="H6" s="1">
        <f>H3/H5</f>
        <v>0.39285714285714285</v>
      </c>
      <c r="I6" s="1">
        <f>I3/I5</f>
        <v>0.42857142857142855</v>
      </c>
      <c r="J6" s="1">
        <f>J3/J5</f>
        <v>0.58333333333333337</v>
      </c>
      <c r="K6" s="1">
        <f>K3/K5</f>
        <v>0.66666666666666663</v>
      </c>
      <c r="M6" t="s">
        <v>6</v>
      </c>
      <c r="N6" s="1">
        <f>N3/N5</f>
        <v>0.78873239436619713</v>
      </c>
      <c r="O6" s="1">
        <f>O3/O5</f>
        <v>0.73584905660377353</v>
      </c>
      <c r="P6" s="1">
        <f>P3/P5</f>
        <v>0.69230769230769229</v>
      </c>
      <c r="Q6" s="1">
        <f>Q3/Q5</f>
        <v>0.7142857142857143</v>
      </c>
      <c r="S6" t="s">
        <v>6</v>
      </c>
      <c r="T6" s="1">
        <f>T3/T5</f>
        <v>0.57758620689655171</v>
      </c>
      <c r="U6" s="1">
        <f>U3/U5</f>
        <v>0.5625</v>
      </c>
      <c r="V6" s="1">
        <f>V3/V5</f>
        <v>0.53333333333333333</v>
      </c>
      <c r="W6" s="1">
        <f>W3/W5</f>
        <v>0.53488372093023251</v>
      </c>
    </row>
    <row r="7" spans="1:23" x14ac:dyDescent="0.25">
      <c r="A7" t="s">
        <v>5</v>
      </c>
      <c r="B7" s="1">
        <f>B4/B5</f>
        <v>0.36363636363636365</v>
      </c>
      <c r="C7" s="1">
        <f>C4/C5</f>
        <v>0.40909090909090912</v>
      </c>
      <c r="D7" s="1">
        <f>D4/D5</f>
        <v>0.4375</v>
      </c>
      <c r="E7" s="1">
        <f>E4/E5</f>
        <v>0.41176470588235292</v>
      </c>
      <c r="G7" t="s">
        <v>5</v>
      </c>
      <c r="H7" s="1">
        <f>H4/H5</f>
        <v>0.6071428571428571</v>
      </c>
      <c r="I7" s="1">
        <f>I4/I5</f>
        <v>0.5714285714285714</v>
      </c>
      <c r="J7" s="1">
        <f>J4/J5</f>
        <v>0.41666666666666669</v>
      </c>
      <c r="K7" s="1">
        <f>K4/K5</f>
        <v>0.33333333333333331</v>
      </c>
      <c r="M7" t="s">
        <v>5</v>
      </c>
      <c r="N7" s="1">
        <f>N4/N5</f>
        <v>0.21126760563380281</v>
      </c>
      <c r="O7" s="1">
        <f>O4/O5</f>
        <v>0.26415094339622641</v>
      </c>
      <c r="P7" s="1">
        <f>P4/P5</f>
        <v>0.30769230769230771</v>
      </c>
      <c r="Q7" s="1">
        <f>Q4/Q5</f>
        <v>0.2857142857142857</v>
      </c>
      <c r="S7" t="s">
        <v>5</v>
      </c>
      <c r="T7" s="1">
        <f>T4/T5</f>
        <v>0.42241379310344829</v>
      </c>
      <c r="U7" s="1">
        <f>U4/U5</f>
        <v>0.4375</v>
      </c>
      <c r="V7" s="1">
        <f>V4/V5</f>
        <v>0.46666666666666667</v>
      </c>
      <c r="W7" s="1">
        <f>W4/W5</f>
        <v>0.46511627906976744</v>
      </c>
    </row>
    <row r="8" spans="1:23" x14ac:dyDescent="0.25">
      <c r="B8">
        <f>B6+B7</f>
        <v>1</v>
      </c>
      <c r="C8">
        <f t="shared" ref="C8:E8" si="10">C6+C7</f>
        <v>1</v>
      </c>
      <c r="D8">
        <f t="shared" si="10"/>
        <v>1</v>
      </c>
      <c r="E8">
        <f t="shared" si="10"/>
        <v>1</v>
      </c>
      <c r="H8">
        <f>H6+H7</f>
        <v>1</v>
      </c>
      <c r="I8">
        <f t="shared" ref="I8" si="11">I6+I7</f>
        <v>1</v>
      </c>
      <c r="J8">
        <f t="shared" ref="J8" si="12">J6+J7</f>
        <v>1</v>
      </c>
      <c r="K8">
        <f t="shared" ref="K8" si="13">K6+K7</f>
        <v>1</v>
      </c>
      <c r="N8">
        <f>N6+N7</f>
        <v>1</v>
      </c>
      <c r="O8">
        <f t="shared" ref="O8" si="14">O6+O7</f>
        <v>1</v>
      </c>
      <c r="P8">
        <f t="shared" ref="P8" si="15">P6+P7</f>
        <v>1</v>
      </c>
      <c r="Q8">
        <f t="shared" ref="Q8" si="16">Q6+Q7</f>
        <v>1</v>
      </c>
      <c r="T8">
        <f>T6+T7</f>
        <v>1</v>
      </c>
      <c r="U8">
        <f t="shared" ref="U8" si="17">U6+U7</f>
        <v>1</v>
      </c>
      <c r="V8">
        <f t="shared" ref="V8" si="18">V6+V7</f>
        <v>1</v>
      </c>
      <c r="W8">
        <f t="shared" ref="W8" si="19">W6+W7</f>
        <v>1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2015-06-05T18:17:20Z</dcterms:created>
  <dcterms:modified xsi:type="dcterms:W3CDTF">2022-10-31T03:23:52Z</dcterms:modified>
</cp:coreProperties>
</file>