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8_{6335EA3F-9158-483E-A05A-103DC1F1344C}" xr6:coauthVersionLast="47" xr6:coauthVersionMax="47" xr10:uidLastSave="{00000000-0000-0000-0000-000000000000}"/>
  <bookViews>
    <workbookView xWindow="-120" yWindow="-120" windowWidth="38640" windowHeight="21240"/>
  </bookViews>
  <sheets>
    <sheet name="WhichHand_MoreThan2" sheetId="1" r:id="rId1"/>
  </sheets>
  <calcPr calcId="0"/>
</workbook>
</file>

<file path=xl/calcChain.xml><?xml version="1.0" encoding="utf-8"?>
<calcChain xmlns="http://schemas.openxmlformats.org/spreadsheetml/2006/main">
  <c r="R90" i="1" l="1"/>
  <c r="R89" i="1"/>
  <c r="R88" i="1"/>
  <c r="R87" i="1"/>
  <c r="R85" i="1"/>
  <c r="R84" i="1"/>
  <c r="S84" i="1" s="1"/>
  <c r="R83" i="1"/>
  <c r="M90" i="1"/>
  <c r="N90" i="1" s="1"/>
  <c r="M89" i="1"/>
  <c r="N89" i="1" s="1"/>
  <c r="M88" i="1"/>
  <c r="N88" i="1" s="1"/>
  <c r="M87" i="1"/>
  <c r="N87" i="1" s="1"/>
  <c r="M85" i="1"/>
  <c r="M84" i="1"/>
  <c r="N84" i="1" s="1"/>
  <c r="M83" i="1"/>
  <c r="N83" i="1" s="1"/>
  <c r="H90" i="1"/>
  <c r="I90" i="1" s="1"/>
  <c r="H89" i="1"/>
  <c r="I89" i="1" s="1"/>
  <c r="H88" i="1"/>
  <c r="I88" i="1" s="1"/>
  <c r="H87" i="1"/>
  <c r="I87" i="1" s="1"/>
  <c r="H85" i="1"/>
  <c r="H84" i="1"/>
  <c r="I84" i="1" s="1"/>
  <c r="H83" i="1"/>
  <c r="I83" i="1" s="1"/>
  <c r="D85" i="1"/>
  <c r="C90" i="1"/>
  <c r="C89" i="1"/>
  <c r="C88" i="1"/>
  <c r="D88" i="1" s="1"/>
  <c r="C87" i="1"/>
  <c r="D87" i="1" s="1"/>
  <c r="C85" i="1"/>
  <c r="C84" i="1"/>
  <c r="C83" i="1"/>
  <c r="D83" i="1" s="1"/>
  <c r="S88" i="1" l="1"/>
  <c r="S89" i="1"/>
  <c r="S83" i="1"/>
  <c r="S85" i="1" s="1"/>
  <c r="S87" i="1"/>
  <c r="S90" i="1"/>
  <c r="N85" i="1"/>
  <c r="I85" i="1"/>
  <c r="I91" i="1"/>
  <c r="N91" i="1"/>
  <c r="D89" i="1"/>
  <c r="D91" i="1" s="1"/>
  <c r="D90" i="1"/>
  <c r="D84" i="1"/>
  <c r="S91" i="1" l="1"/>
</calcChain>
</file>

<file path=xl/sharedStrings.xml><?xml version="1.0" encoding="utf-8"?>
<sst xmlns="http://schemas.openxmlformats.org/spreadsheetml/2006/main" count="470" uniqueCount="13">
  <si>
    <t>Patient</t>
  </si>
  <si>
    <t>Improved Hand</t>
  </si>
  <si>
    <t>Which Hand?</t>
  </si>
  <si>
    <t>TREATED</t>
  </si>
  <si>
    <t>NON-TREATED</t>
  </si>
  <si>
    <t>NEITHER</t>
  </si>
  <si>
    <t>BOTH</t>
  </si>
  <si>
    <t>NON</t>
  </si>
  <si>
    <t>TOTAL</t>
  </si>
  <si>
    <t>SHOWS IMPROVEMENT OVER TIME</t>
  </si>
  <si>
    <t>ALL CASES</t>
  </si>
  <si>
    <t>TREATED HAND IMPROVES</t>
  </si>
  <si>
    <t>NEITHER HAND IMPROVES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</si>
</sst>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topLeftCell="A49" workbookViewId="0">
      <selection activeCell="A82" sqref="A82:D82"/>
    </sheetView>
  </sheetViews>
  <sheetFormatPr defaultRowHeight="15" x14ac:dyDescent="0.25"/>
  <cols>
    <col min="2" max="2" width="14.7109375" bestFit="1" customWidth="1"/>
    <col min="3" max="3" width="13.85546875" bestFit="1" customWidth="1"/>
    <col min="7" max="7" width="14.7109375" bestFit="1" customWidth="1"/>
    <col min="8" max="8" width="13.85546875" bestFit="1" customWidth="1"/>
    <col min="12" max="12" width="14.7109375" bestFit="1" customWidth="1"/>
    <col min="13" max="13" width="13.8554687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1</v>
      </c>
      <c r="B2" t="s">
        <v>3</v>
      </c>
      <c r="C2" t="s">
        <v>3</v>
      </c>
      <c r="F2">
        <v>1</v>
      </c>
      <c r="G2" t="s">
        <v>3</v>
      </c>
      <c r="H2" t="s">
        <v>3</v>
      </c>
      <c r="K2">
        <v>1</v>
      </c>
      <c r="L2" t="s">
        <v>3</v>
      </c>
      <c r="M2" t="s">
        <v>3</v>
      </c>
      <c r="P2">
        <v>1</v>
      </c>
    </row>
    <row r="3" spans="1:18" x14ac:dyDescent="0.25">
      <c r="A3">
        <v>2</v>
      </c>
      <c r="B3" t="s">
        <v>3</v>
      </c>
      <c r="C3" t="s">
        <v>3</v>
      </c>
      <c r="F3">
        <v>2</v>
      </c>
      <c r="G3" t="s">
        <v>3</v>
      </c>
      <c r="H3" t="s">
        <v>3</v>
      </c>
      <c r="K3">
        <v>2</v>
      </c>
      <c r="L3" t="s">
        <v>3</v>
      </c>
      <c r="M3" t="s">
        <v>3</v>
      </c>
      <c r="P3">
        <v>2</v>
      </c>
    </row>
    <row r="4" spans="1:18" x14ac:dyDescent="0.25">
      <c r="A4">
        <v>3</v>
      </c>
      <c r="B4" t="s">
        <v>5</v>
      </c>
      <c r="C4" t="s">
        <v>4</v>
      </c>
      <c r="F4">
        <v>3</v>
      </c>
      <c r="K4">
        <v>3</v>
      </c>
      <c r="P4">
        <v>3</v>
      </c>
      <c r="Q4" t="s">
        <v>5</v>
      </c>
      <c r="R4" t="s">
        <v>4</v>
      </c>
    </row>
    <row r="5" spans="1:18" x14ac:dyDescent="0.25">
      <c r="A5">
        <v>4</v>
      </c>
      <c r="B5" t="s">
        <v>3</v>
      </c>
      <c r="C5" t="s">
        <v>3</v>
      </c>
      <c r="F5">
        <v>4</v>
      </c>
      <c r="G5" t="s">
        <v>3</v>
      </c>
      <c r="H5" t="s">
        <v>3</v>
      </c>
      <c r="K5">
        <v>4</v>
      </c>
      <c r="L5" t="s">
        <v>3</v>
      </c>
      <c r="M5" t="s">
        <v>3</v>
      </c>
      <c r="P5">
        <v>4</v>
      </c>
    </row>
    <row r="6" spans="1:18" x14ac:dyDescent="0.25">
      <c r="A6">
        <v>5</v>
      </c>
      <c r="B6" t="s">
        <v>3</v>
      </c>
      <c r="C6" t="s">
        <v>3</v>
      </c>
      <c r="F6">
        <v>5</v>
      </c>
      <c r="G6" t="s">
        <v>3</v>
      </c>
      <c r="H6" t="s">
        <v>3</v>
      </c>
      <c r="K6">
        <v>5</v>
      </c>
      <c r="L6" t="s">
        <v>3</v>
      </c>
      <c r="M6" t="s">
        <v>3</v>
      </c>
      <c r="P6">
        <v>5</v>
      </c>
    </row>
    <row r="7" spans="1:18" x14ac:dyDescent="0.25">
      <c r="A7">
        <v>6</v>
      </c>
      <c r="B7" t="s">
        <v>4</v>
      </c>
      <c r="C7" t="s">
        <v>4</v>
      </c>
      <c r="F7">
        <v>6</v>
      </c>
      <c r="G7" t="s">
        <v>4</v>
      </c>
      <c r="H7" t="s">
        <v>4</v>
      </c>
      <c r="K7">
        <v>6</v>
      </c>
      <c r="P7">
        <v>6</v>
      </c>
    </row>
    <row r="8" spans="1:18" x14ac:dyDescent="0.25">
      <c r="A8">
        <v>7</v>
      </c>
      <c r="B8" t="s">
        <v>3</v>
      </c>
      <c r="C8" t="s">
        <v>3</v>
      </c>
      <c r="F8">
        <v>7</v>
      </c>
      <c r="G8" t="s">
        <v>3</v>
      </c>
      <c r="H8" t="s">
        <v>3</v>
      </c>
      <c r="K8">
        <v>7</v>
      </c>
      <c r="L8" t="s">
        <v>3</v>
      </c>
      <c r="M8" t="s">
        <v>3</v>
      </c>
      <c r="P8">
        <v>7</v>
      </c>
    </row>
    <row r="9" spans="1:18" x14ac:dyDescent="0.25">
      <c r="A9">
        <v>10</v>
      </c>
      <c r="B9" t="s">
        <v>4</v>
      </c>
      <c r="C9" t="s">
        <v>4</v>
      </c>
      <c r="F9">
        <v>10</v>
      </c>
      <c r="G9" t="s">
        <v>4</v>
      </c>
      <c r="H9" t="s">
        <v>4</v>
      </c>
      <c r="K9">
        <v>10</v>
      </c>
      <c r="P9">
        <v>10</v>
      </c>
    </row>
    <row r="10" spans="1:18" x14ac:dyDescent="0.25">
      <c r="A10">
        <v>12</v>
      </c>
      <c r="B10" t="s">
        <v>6</v>
      </c>
      <c r="C10" t="s">
        <v>3</v>
      </c>
      <c r="F10">
        <v>12</v>
      </c>
      <c r="G10" t="s">
        <v>6</v>
      </c>
      <c r="H10" t="s">
        <v>3</v>
      </c>
      <c r="K10">
        <v>12</v>
      </c>
      <c r="L10" t="s">
        <v>6</v>
      </c>
      <c r="M10" t="s">
        <v>3</v>
      </c>
      <c r="P10">
        <v>12</v>
      </c>
    </row>
    <row r="11" spans="1:18" x14ac:dyDescent="0.25">
      <c r="A11">
        <v>13</v>
      </c>
      <c r="B11" t="s">
        <v>6</v>
      </c>
      <c r="C11" t="s">
        <v>3</v>
      </c>
      <c r="F11">
        <v>13</v>
      </c>
      <c r="G11" t="s">
        <v>6</v>
      </c>
      <c r="H11" t="s">
        <v>3</v>
      </c>
      <c r="K11">
        <v>13</v>
      </c>
      <c r="L11" t="s">
        <v>6</v>
      </c>
      <c r="M11" t="s">
        <v>3</v>
      </c>
      <c r="P11">
        <v>13</v>
      </c>
    </row>
    <row r="12" spans="1:18" x14ac:dyDescent="0.25">
      <c r="A12">
        <v>14</v>
      </c>
      <c r="B12" t="s">
        <v>5</v>
      </c>
      <c r="C12" t="s">
        <v>3</v>
      </c>
      <c r="F12">
        <v>14</v>
      </c>
      <c r="K12">
        <v>14</v>
      </c>
      <c r="P12">
        <v>14</v>
      </c>
      <c r="Q12" t="s">
        <v>5</v>
      </c>
      <c r="R12" t="s">
        <v>3</v>
      </c>
    </row>
    <row r="13" spans="1:18" x14ac:dyDescent="0.25">
      <c r="A13">
        <v>15</v>
      </c>
      <c r="B13" t="s">
        <v>6</v>
      </c>
      <c r="C13" t="s">
        <v>4</v>
      </c>
      <c r="F13">
        <v>15</v>
      </c>
      <c r="G13" t="s">
        <v>6</v>
      </c>
      <c r="H13" t="s">
        <v>4</v>
      </c>
      <c r="K13">
        <v>15</v>
      </c>
      <c r="L13" t="s">
        <v>6</v>
      </c>
      <c r="M13" t="s">
        <v>4</v>
      </c>
      <c r="P13">
        <v>15</v>
      </c>
    </row>
    <row r="14" spans="1:18" x14ac:dyDescent="0.25">
      <c r="A14">
        <v>18</v>
      </c>
      <c r="B14" t="s">
        <v>4</v>
      </c>
      <c r="C14" t="s">
        <v>4</v>
      </c>
      <c r="F14">
        <v>18</v>
      </c>
      <c r="G14" t="s">
        <v>4</v>
      </c>
      <c r="H14" t="s">
        <v>4</v>
      </c>
      <c r="K14">
        <v>18</v>
      </c>
      <c r="P14">
        <v>18</v>
      </c>
    </row>
    <row r="15" spans="1:18" x14ac:dyDescent="0.25">
      <c r="A15">
        <v>23</v>
      </c>
      <c r="B15" t="s">
        <v>3</v>
      </c>
      <c r="C15" t="s">
        <v>3</v>
      </c>
      <c r="F15">
        <v>23</v>
      </c>
      <c r="G15" t="s">
        <v>3</v>
      </c>
      <c r="H15" t="s">
        <v>3</v>
      </c>
      <c r="K15">
        <v>23</v>
      </c>
      <c r="L15" t="s">
        <v>3</v>
      </c>
      <c r="M15" t="s">
        <v>3</v>
      </c>
      <c r="P15">
        <v>23</v>
      </c>
    </row>
    <row r="16" spans="1:18" x14ac:dyDescent="0.25">
      <c r="A16">
        <v>24</v>
      </c>
      <c r="B16" t="s">
        <v>3</v>
      </c>
      <c r="C16" t="s">
        <v>3</v>
      </c>
      <c r="F16">
        <v>24</v>
      </c>
      <c r="G16" t="s">
        <v>3</v>
      </c>
      <c r="H16" t="s">
        <v>3</v>
      </c>
      <c r="K16">
        <v>24</v>
      </c>
      <c r="L16" t="s">
        <v>3</v>
      </c>
      <c r="M16" t="s">
        <v>3</v>
      </c>
      <c r="P16">
        <v>24</v>
      </c>
    </row>
    <row r="17" spans="1:18" x14ac:dyDescent="0.25">
      <c r="A17">
        <v>25</v>
      </c>
      <c r="B17" t="s">
        <v>3</v>
      </c>
      <c r="C17" t="s">
        <v>3</v>
      </c>
      <c r="F17">
        <v>25</v>
      </c>
      <c r="G17" t="s">
        <v>3</v>
      </c>
      <c r="H17" t="s">
        <v>3</v>
      </c>
      <c r="K17">
        <v>25</v>
      </c>
      <c r="L17" t="s">
        <v>3</v>
      </c>
      <c r="M17" t="s">
        <v>3</v>
      </c>
      <c r="P17">
        <v>25</v>
      </c>
    </row>
    <row r="18" spans="1:18" x14ac:dyDescent="0.25">
      <c r="A18">
        <v>28</v>
      </c>
      <c r="B18" t="s">
        <v>3</v>
      </c>
      <c r="C18" t="s">
        <v>3</v>
      </c>
      <c r="F18">
        <v>28</v>
      </c>
      <c r="G18" t="s">
        <v>3</v>
      </c>
      <c r="H18" t="s">
        <v>3</v>
      </c>
      <c r="K18">
        <v>28</v>
      </c>
      <c r="L18" t="s">
        <v>3</v>
      </c>
      <c r="M18" t="s">
        <v>3</v>
      </c>
      <c r="P18">
        <v>28</v>
      </c>
    </row>
    <row r="19" spans="1:18" x14ac:dyDescent="0.25">
      <c r="A19">
        <v>32</v>
      </c>
      <c r="B19" t="s">
        <v>6</v>
      </c>
      <c r="C19" t="s">
        <v>4</v>
      </c>
      <c r="F19">
        <v>32</v>
      </c>
      <c r="G19" t="s">
        <v>6</v>
      </c>
      <c r="H19" t="s">
        <v>4</v>
      </c>
      <c r="K19">
        <v>32</v>
      </c>
      <c r="L19" t="s">
        <v>6</v>
      </c>
      <c r="M19" t="s">
        <v>4</v>
      </c>
      <c r="P19">
        <v>32</v>
      </c>
    </row>
    <row r="20" spans="1:18" x14ac:dyDescent="0.25">
      <c r="A20">
        <v>33</v>
      </c>
      <c r="B20" t="s">
        <v>3</v>
      </c>
      <c r="C20" t="s">
        <v>3</v>
      </c>
      <c r="F20">
        <v>33</v>
      </c>
      <c r="G20" t="s">
        <v>3</v>
      </c>
      <c r="H20" t="s">
        <v>3</v>
      </c>
      <c r="K20">
        <v>33</v>
      </c>
      <c r="L20" t="s">
        <v>3</v>
      </c>
      <c r="M20" t="s">
        <v>3</v>
      </c>
      <c r="P20">
        <v>33</v>
      </c>
    </row>
    <row r="21" spans="1:18" x14ac:dyDescent="0.25">
      <c r="A21">
        <v>35</v>
      </c>
      <c r="B21" t="s">
        <v>5</v>
      </c>
      <c r="C21" t="s">
        <v>3</v>
      </c>
      <c r="F21">
        <v>35</v>
      </c>
      <c r="K21">
        <v>35</v>
      </c>
      <c r="P21">
        <v>35</v>
      </c>
      <c r="Q21" t="s">
        <v>5</v>
      </c>
      <c r="R21" t="s">
        <v>3</v>
      </c>
    </row>
    <row r="22" spans="1:18" x14ac:dyDescent="0.25">
      <c r="A22">
        <v>38</v>
      </c>
      <c r="B22" t="s">
        <v>4</v>
      </c>
      <c r="C22" t="s">
        <v>4</v>
      </c>
      <c r="F22">
        <v>38</v>
      </c>
      <c r="G22" t="s">
        <v>4</v>
      </c>
      <c r="H22" t="s">
        <v>4</v>
      </c>
      <c r="K22">
        <v>38</v>
      </c>
      <c r="P22">
        <v>38</v>
      </c>
    </row>
    <row r="23" spans="1:18" x14ac:dyDescent="0.25">
      <c r="A23">
        <v>39</v>
      </c>
      <c r="B23" t="s">
        <v>5</v>
      </c>
      <c r="C23" t="s">
        <v>4</v>
      </c>
      <c r="F23">
        <v>39</v>
      </c>
      <c r="K23">
        <v>39</v>
      </c>
      <c r="P23">
        <v>39</v>
      </c>
      <c r="Q23" t="s">
        <v>5</v>
      </c>
      <c r="R23" t="s">
        <v>4</v>
      </c>
    </row>
    <row r="24" spans="1:18" x14ac:dyDescent="0.25">
      <c r="A24">
        <v>41</v>
      </c>
      <c r="B24" t="s">
        <v>6</v>
      </c>
      <c r="C24" t="s">
        <v>4</v>
      </c>
      <c r="F24">
        <v>41</v>
      </c>
      <c r="G24" t="s">
        <v>6</v>
      </c>
      <c r="H24" t="s">
        <v>4</v>
      </c>
      <c r="K24">
        <v>41</v>
      </c>
      <c r="L24" t="s">
        <v>6</v>
      </c>
      <c r="M24" t="s">
        <v>4</v>
      </c>
      <c r="P24">
        <v>41</v>
      </c>
    </row>
    <row r="25" spans="1:18" x14ac:dyDescent="0.25">
      <c r="A25">
        <v>43</v>
      </c>
      <c r="B25" t="s">
        <v>6</v>
      </c>
      <c r="C25" t="s">
        <v>3</v>
      </c>
      <c r="F25">
        <v>43</v>
      </c>
      <c r="G25" t="s">
        <v>6</v>
      </c>
      <c r="H25" t="s">
        <v>3</v>
      </c>
      <c r="K25">
        <v>43</v>
      </c>
      <c r="L25" t="s">
        <v>6</v>
      </c>
      <c r="M25" t="s">
        <v>3</v>
      </c>
      <c r="P25">
        <v>43</v>
      </c>
    </row>
    <row r="26" spans="1:18" x14ac:dyDescent="0.25">
      <c r="A26">
        <v>44</v>
      </c>
      <c r="B26" t="s">
        <v>5</v>
      </c>
      <c r="C26" t="s">
        <v>3</v>
      </c>
      <c r="F26">
        <v>44</v>
      </c>
      <c r="K26">
        <v>44</v>
      </c>
      <c r="P26">
        <v>44</v>
      </c>
      <c r="Q26" t="s">
        <v>5</v>
      </c>
      <c r="R26" t="s">
        <v>3</v>
      </c>
    </row>
    <row r="27" spans="1:18" x14ac:dyDescent="0.25">
      <c r="A27">
        <v>45</v>
      </c>
      <c r="B27" t="s">
        <v>3</v>
      </c>
      <c r="C27" t="s">
        <v>3</v>
      </c>
      <c r="F27">
        <v>45</v>
      </c>
      <c r="G27" t="s">
        <v>3</v>
      </c>
      <c r="H27" t="s">
        <v>3</v>
      </c>
      <c r="K27">
        <v>45</v>
      </c>
      <c r="L27" t="s">
        <v>3</v>
      </c>
      <c r="M27" t="s">
        <v>3</v>
      </c>
      <c r="P27">
        <v>45</v>
      </c>
    </row>
    <row r="28" spans="1:18" x14ac:dyDescent="0.25">
      <c r="A28">
        <v>48</v>
      </c>
      <c r="B28" t="s">
        <v>6</v>
      </c>
      <c r="C28" t="s">
        <v>4</v>
      </c>
      <c r="F28">
        <v>48</v>
      </c>
      <c r="G28" t="s">
        <v>6</v>
      </c>
      <c r="H28" t="s">
        <v>4</v>
      </c>
      <c r="K28">
        <v>48</v>
      </c>
      <c r="L28" t="s">
        <v>6</v>
      </c>
      <c r="M28" t="s">
        <v>4</v>
      </c>
      <c r="P28">
        <v>48</v>
      </c>
    </row>
    <row r="29" spans="1:18" x14ac:dyDescent="0.25">
      <c r="A29">
        <v>50</v>
      </c>
      <c r="B29" t="s">
        <v>6</v>
      </c>
      <c r="C29" t="s">
        <v>4</v>
      </c>
      <c r="F29">
        <v>50</v>
      </c>
      <c r="G29" t="s">
        <v>6</v>
      </c>
      <c r="H29" t="s">
        <v>4</v>
      </c>
      <c r="K29">
        <v>50</v>
      </c>
      <c r="L29" t="s">
        <v>6</v>
      </c>
      <c r="M29" t="s">
        <v>4</v>
      </c>
      <c r="P29">
        <v>50</v>
      </c>
    </row>
    <row r="30" spans="1:18" x14ac:dyDescent="0.25">
      <c r="A30">
        <v>52</v>
      </c>
      <c r="B30" t="s">
        <v>4</v>
      </c>
      <c r="C30" t="s">
        <v>4</v>
      </c>
      <c r="F30">
        <v>52</v>
      </c>
      <c r="G30" t="s">
        <v>4</v>
      </c>
      <c r="H30" t="s">
        <v>4</v>
      </c>
      <c r="K30">
        <v>52</v>
      </c>
      <c r="P30">
        <v>52</v>
      </c>
    </row>
    <row r="31" spans="1:18" x14ac:dyDescent="0.25">
      <c r="A31">
        <v>55</v>
      </c>
      <c r="B31" t="s">
        <v>6</v>
      </c>
      <c r="C31" t="s">
        <v>3</v>
      </c>
      <c r="F31">
        <v>55</v>
      </c>
      <c r="G31" t="s">
        <v>6</v>
      </c>
      <c r="H31" t="s">
        <v>3</v>
      </c>
      <c r="K31">
        <v>55</v>
      </c>
      <c r="L31" t="s">
        <v>6</v>
      </c>
      <c r="M31" t="s">
        <v>3</v>
      </c>
      <c r="P31">
        <v>55</v>
      </c>
    </row>
    <row r="32" spans="1:18" x14ac:dyDescent="0.25">
      <c r="A32">
        <v>59</v>
      </c>
      <c r="B32" t="s">
        <v>4</v>
      </c>
      <c r="C32" t="s">
        <v>4</v>
      </c>
      <c r="F32">
        <v>59</v>
      </c>
      <c r="G32" t="s">
        <v>4</v>
      </c>
      <c r="H32" t="s">
        <v>4</v>
      </c>
      <c r="K32">
        <v>59</v>
      </c>
      <c r="P32">
        <v>59</v>
      </c>
    </row>
    <row r="33" spans="1:18" x14ac:dyDescent="0.25">
      <c r="A33">
        <v>66</v>
      </c>
      <c r="B33" t="s">
        <v>6</v>
      </c>
      <c r="C33" t="s">
        <v>4</v>
      </c>
      <c r="F33">
        <v>66</v>
      </c>
      <c r="G33" t="s">
        <v>6</v>
      </c>
      <c r="H33" t="s">
        <v>4</v>
      </c>
      <c r="K33">
        <v>66</v>
      </c>
      <c r="L33" t="s">
        <v>6</v>
      </c>
      <c r="M33" t="s">
        <v>4</v>
      </c>
      <c r="P33">
        <v>66</v>
      </c>
    </row>
    <row r="34" spans="1:18" x14ac:dyDescent="0.25">
      <c r="A34">
        <v>67</v>
      </c>
      <c r="B34" t="s">
        <v>6</v>
      </c>
      <c r="C34" t="s">
        <v>3</v>
      </c>
      <c r="F34">
        <v>67</v>
      </c>
      <c r="G34" t="s">
        <v>6</v>
      </c>
      <c r="H34" t="s">
        <v>3</v>
      </c>
      <c r="K34">
        <v>67</v>
      </c>
      <c r="L34" t="s">
        <v>6</v>
      </c>
      <c r="M34" t="s">
        <v>3</v>
      </c>
      <c r="P34">
        <v>67</v>
      </c>
    </row>
    <row r="35" spans="1:18" x14ac:dyDescent="0.25">
      <c r="A35">
        <v>69</v>
      </c>
      <c r="B35" t="s">
        <v>3</v>
      </c>
      <c r="C35" t="s">
        <v>3</v>
      </c>
      <c r="F35">
        <v>69</v>
      </c>
      <c r="G35" t="s">
        <v>3</v>
      </c>
      <c r="H35" t="s">
        <v>3</v>
      </c>
      <c r="K35">
        <v>69</v>
      </c>
      <c r="L35" t="s">
        <v>3</v>
      </c>
      <c r="M35" t="s">
        <v>3</v>
      </c>
      <c r="P35">
        <v>69</v>
      </c>
    </row>
    <row r="36" spans="1:18" x14ac:dyDescent="0.25">
      <c r="A36">
        <v>72</v>
      </c>
      <c r="B36" t="s">
        <v>6</v>
      </c>
      <c r="C36" t="s">
        <v>3</v>
      </c>
      <c r="F36">
        <v>72</v>
      </c>
      <c r="G36" t="s">
        <v>6</v>
      </c>
      <c r="H36" t="s">
        <v>3</v>
      </c>
      <c r="K36">
        <v>72</v>
      </c>
      <c r="L36" t="s">
        <v>6</v>
      </c>
      <c r="M36" t="s">
        <v>3</v>
      </c>
      <c r="P36">
        <v>72</v>
      </c>
    </row>
    <row r="37" spans="1:18" x14ac:dyDescent="0.25">
      <c r="A37">
        <v>73</v>
      </c>
      <c r="B37" t="s">
        <v>5</v>
      </c>
      <c r="C37" t="s">
        <v>4</v>
      </c>
      <c r="F37">
        <v>73</v>
      </c>
      <c r="K37">
        <v>73</v>
      </c>
      <c r="P37">
        <v>73</v>
      </c>
      <c r="Q37" t="s">
        <v>5</v>
      </c>
      <c r="R37" t="s">
        <v>4</v>
      </c>
    </row>
    <row r="38" spans="1:18" x14ac:dyDescent="0.25">
      <c r="A38">
        <v>74</v>
      </c>
      <c r="B38" t="s">
        <v>6</v>
      </c>
      <c r="C38" t="s">
        <v>3</v>
      </c>
      <c r="F38">
        <v>74</v>
      </c>
      <c r="G38" t="s">
        <v>6</v>
      </c>
      <c r="H38" t="s">
        <v>3</v>
      </c>
      <c r="K38">
        <v>74</v>
      </c>
      <c r="L38" t="s">
        <v>6</v>
      </c>
      <c r="M38" t="s">
        <v>3</v>
      </c>
      <c r="P38">
        <v>74</v>
      </c>
    </row>
    <row r="39" spans="1:18" x14ac:dyDescent="0.25">
      <c r="A39">
        <v>75</v>
      </c>
      <c r="B39" t="s">
        <v>6</v>
      </c>
      <c r="C39" t="s">
        <v>3</v>
      </c>
      <c r="F39">
        <v>75</v>
      </c>
      <c r="G39" t="s">
        <v>6</v>
      </c>
      <c r="H39" t="s">
        <v>3</v>
      </c>
      <c r="K39">
        <v>75</v>
      </c>
      <c r="L39" t="s">
        <v>6</v>
      </c>
      <c r="M39" t="s">
        <v>3</v>
      </c>
      <c r="P39">
        <v>75</v>
      </c>
    </row>
    <row r="40" spans="1:18" x14ac:dyDescent="0.25">
      <c r="A40">
        <v>77</v>
      </c>
      <c r="B40" t="s">
        <v>6</v>
      </c>
      <c r="C40" t="s">
        <v>4</v>
      </c>
      <c r="F40">
        <v>77</v>
      </c>
      <c r="G40" t="s">
        <v>6</v>
      </c>
      <c r="H40" t="s">
        <v>4</v>
      </c>
      <c r="K40">
        <v>77</v>
      </c>
      <c r="L40" t="s">
        <v>6</v>
      </c>
      <c r="M40" t="s">
        <v>4</v>
      </c>
      <c r="P40">
        <v>77</v>
      </c>
    </row>
    <row r="41" spans="1:18" x14ac:dyDescent="0.25">
      <c r="A41">
        <v>78</v>
      </c>
      <c r="B41" t="s">
        <v>3</v>
      </c>
      <c r="C41" t="s">
        <v>3</v>
      </c>
      <c r="F41">
        <v>78</v>
      </c>
      <c r="G41" t="s">
        <v>3</v>
      </c>
      <c r="H41" t="s">
        <v>3</v>
      </c>
      <c r="K41">
        <v>78</v>
      </c>
      <c r="L41" t="s">
        <v>3</v>
      </c>
      <c r="M41" t="s">
        <v>3</v>
      </c>
      <c r="P41">
        <v>78</v>
      </c>
    </row>
    <row r="42" spans="1:18" x14ac:dyDescent="0.25">
      <c r="A42">
        <v>79</v>
      </c>
      <c r="B42" t="s">
        <v>3</v>
      </c>
      <c r="C42" t="s">
        <v>3</v>
      </c>
      <c r="F42">
        <v>79</v>
      </c>
      <c r="G42" t="s">
        <v>3</v>
      </c>
      <c r="H42" t="s">
        <v>3</v>
      </c>
      <c r="K42">
        <v>79</v>
      </c>
      <c r="L42" t="s">
        <v>3</v>
      </c>
      <c r="M42" t="s">
        <v>3</v>
      </c>
      <c r="P42">
        <v>79</v>
      </c>
    </row>
    <row r="43" spans="1:18" x14ac:dyDescent="0.25">
      <c r="A43">
        <v>81</v>
      </c>
      <c r="B43" t="s">
        <v>3</v>
      </c>
      <c r="C43" t="s">
        <v>3</v>
      </c>
      <c r="F43">
        <v>81</v>
      </c>
      <c r="G43" t="s">
        <v>3</v>
      </c>
      <c r="H43" t="s">
        <v>3</v>
      </c>
      <c r="K43">
        <v>81</v>
      </c>
      <c r="L43" t="s">
        <v>3</v>
      </c>
      <c r="M43" t="s">
        <v>3</v>
      </c>
      <c r="P43">
        <v>81</v>
      </c>
    </row>
    <row r="44" spans="1:18" x14ac:dyDescent="0.25">
      <c r="A44">
        <v>83</v>
      </c>
      <c r="B44" t="s">
        <v>5</v>
      </c>
      <c r="C44" t="s">
        <v>4</v>
      </c>
      <c r="F44">
        <v>83</v>
      </c>
      <c r="K44">
        <v>83</v>
      </c>
      <c r="P44">
        <v>83</v>
      </c>
      <c r="Q44" t="s">
        <v>5</v>
      </c>
      <c r="R44" t="s">
        <v>4</v>
      </c>
    </row>
    <row r="45" spans="1:18" x14ac:dyDescent="0.25">
      <c r="A45">
        <v>84</v>
      </c>
      <c r="B45" t="s">
        <v>5</v>
      </c>
      <c r="C45" t="s">
        <v>3</v>
      </c>
      <c r="F45">
        <v>84</v>
      </c>
      <c r="K45">
        <v>84</v>
      </c>
      <c r="P45">
        <v>84</v>
      </c>
      <c r="Q45" t="s">
        <v>5</v>
      </c>
      <c r="R45" t="s">
        <v>3</v>
      </c>
    </row>
    <row r="46" spans="1:18" x14ac:dyDescent="0.25">
      <c r="A46">
        <v>85</v>
      </c>
      <c r="B46" t="s">
        <v>5</v>
      </c>
      <c r="C46" t="s">
        <v>4</v>
      </c>
      <c r="F46">
        <v>85</v>
      </c>
      <c r="K46">
        <v>85</v>
      </c>
      <c r="P46">
        <v>85</v>
      </c>
      <c r="Q46" t="s">
        <v>5</v>
      </c>
      <c r="R46" t="s">
        <v>4</v>
      </c>
    </row>
    <row r="47" spans="1:18" x14ac:dyDescent="0.25">
      <c r="A47">
        <v>87</v>
      </c>
      <c r="B47" t="s">
        <v>4</v>
      </c>
      <c r="C47" t="s">
        <v>4</v>
      </c>
      <c r="F47">
        <v>87</v>
      </c>
      <c r="G47" t="s">
        <v>4</v>
      </c>
      <c r="H47" t="s">
        <v>4</v>
      </c>
      <c r="K47">
        <v>87</v>
      </c>
      <c r="P47">
        <v>87</v>
      </c>
    </row>
    <row r="48" spans="1:18" x14ac:dyDescent="0.25">
      <c r="A48">
        <v>88</v>
      </c>
      <c r="B48" t="s">
        <v>3</v>
      </c>
      <c r="C48" t="s">
        <v>3</v>
      </c>
      <c r="F48">
        <v>88</v>
      </c>
      <c r="G48" t="s">
        <v>3</v>
      </c>
      <c r="H48" t="s">
        <v>3</v>
      </c>
      <c r="K48">
        <v>88</v>
      </c>
      <c r="L48" t="s">
        <v>3</v>
      </c>
      <c r="M48" t="s">
        <v>3</v>
      </c>
      <c r="P48">
        <v>88</v>
      </c>
    </row>
    <row r="49" spans="1:18" x14ac:dyDescent="0.25">
      <c r="A49">
        <v>90</v>
      </c>
      <c r="B49" t="s">
        <v>3</v>
      </c>
      <c r="C49" t="s">
        <v>3</v>
      </c>
      <c r="F49">
        <v>90</v>
      </c>
      <c r="G49" t="s">
        <v>3</v>
      </c>
      <c r="H49" t="s">
        <v>3</v>
      </c>
      <c r="K49">
        <v>90</v>
      </c>
      <c r="L49" t="s">
        <v>3</v>
      </c>
      <c r="M49" t="s">
        <v>3</v>
      </c>
      <c r="P49">
        <v>90</v>
      </c>
    </row>
    <row r="50" spans="1:18" x14ac:dyDescent="0.25">
      <c r="A50">
        <v>91</v>
      </c>
      <c r="B50" t="s">
        <v>3</v>
      </c>
      <c r="C50" t="s">
        <v>3</v>
      </c>
      <c r="F50">
        <v>91</v>
      </c>
      <c r="G50" t="s">
        <v>3</v>
      </c>
      <c r="H50" t="s">
        <v>3</v>
      </c>
      <c r="K50">
        <v>91</v>
      </c>
      <c r="L50" t="s">
        <v>3</v>
      </c>
      <c r="M50" t="s">
        <v>3</v>
      </c>
      <c r="P50">
        <v>91</v>
      </c>
    </row>
    <row r="51" spans="1:18" x14ac:dyDescent="0.25">
      <c r="A51">
        <v>92</v>
      </c>
      <c r="B51" t="s">
        <v>3</v>
      </c>
      <c r="C51" t="s">
        <v>3</v>
      </c>
      <c r="F51">
        <v>92</v>
      </c>
      <c r="G51" t="s">
        <v>3</v>
      </c>
      <c r="H51" t="s">
        <v>3</v>
      </c>
      <c r="K51">
        <v>92</v>
      </c>
      <c r="L51" t="s">
        <v>3</v>
      </c>
      <c r="M51" t="s">
        <v>3</v>
      </c>
      <c r="P51">
        <v>92</v>
      </c>
    </row>
    <row r="52" spans="1:18" x14ac:dyDescent="0.25">
      <c r="A52">
        <v>93</v>
      </c>
      <c r="B52" t="s">
        <v>3</v>
      </c>
      <c r="C52" t="s">
        <v>3</v>
      </c>
      <c r="F52">
        <v>93</v>
      </c>
      <c r="G52" t="s">
        <v>3</v>
      </c>
      <c r="H52" t="s">
        <v>3</v>
      </c>
      <c r="K52">
        <v>93</v>
      </c>
      <c r="L52" t="s">
        <v>3</v>
      </c>
      <c r="M52" t="s">
        <v>3</v>
      </c>
      <c r="P52">
        <v>93</v>
      </c>
    </row>
    <row r="53" spans="1:18" x14ac:dyDescent="0.25">
      <c r="A53">
        <v>94</v>
      </c>
      <c r="B53" t="s">
        <v>4</v>
      </c>
      <c r="C53" t="s">
        <v>4</v>
      </c>
      <c r="F53">
        <v>94</v>
      </c>
      <c r="G53" t="s">
        <v>4</v>
      </c>
      <c r="H53" t="s">
        <v>4</v>
      </c>
      <c r="K53">
        <v>94</v>
      </c>
      <c r="P53">
        <v>94</v>
      </c>
    </row>
    <row r="54" spans="1:18" x14ac:dyDescent="0.25">
      <c r="A54">
        <v>97</v>
      </c>
      <c r="B54" t="s">
        <v>6</v>
      </c>
      <c r="C54" t="s">
        <v>3</v>
      </c>
      <c r="F54">
        <v>97</v>
      </c>
      <c r="G54" t="s">
        <v>6</v>
      </c>
      <c r="H54" t="s">
        <v>3</v>
      </c>
      <c r="K54">
        <v>97</v>
      </c>
      <c r="L54" t="s">
        <v>6</v>
      </c>
      <c r="M54" t="s">
        <v>3</v>
      </c>
      <c r="P54">
        <v>97</v>
      </c>
    </row>
    <row r="55" spans="1:18" x14ac:dyDescent="0.25">
      <c r="A55">
        <v>98</v>
      </c>
      <c r="B55" t="s">
        <v>5</v>
      </c>
      <c r="C55" t="s">
        <v>4</v>
      </c>
      <c r="F55">
        <v>98</v>
      </c>
      <c r="K55">
        <v>98</v>
      </c>
      <c r="P55">
        <v>98</v>
      </c>
      <c r="Q55" t="s">
        <v>5</v>
      </c>
      <c r="R55" t="s">
        <v>4</v>
      </c>
    </row>
    <row r="56" spans="1:18" x14ac:dyDescent="0.25">
      <c r="A56">
        <v>99</v>
      </c>
      <c r="B56" t="s">
        <v>3</v>
      </c>
      <c r="C56" t="s">
        <v>3</v>
      </c>
      <c r="F56">
        <v>99</v>
      </c>
      <c r="G56" t="s">
        <v>3</v>
      </c>
      <c r="H56" t="s">
        <v>3</v>
      </c>
      <c r="K56">
        <v>99</v>
      </c>
      <c r="L56" t="s">
        <v>3</v>
      </c>
      <c r="M56" t="s">
        <v>3</v>
      </c>
      <c r="P56">
        <v>99</v>
      </c>
    </row>
    <row r="57" spans="1:18" x14ac:dyDescent="0.25">
      <c r="A57">
        <v>100</v>
      </c>
      <c r="B57" t="s">
        <v>5</v>
      </c>
      <c r="C57" t="s">
        <v>3</v>
      </c>
      <c r="F57">
        <v>100</v>
      </c>
      <c r="K57">
        <v>100</v>
      </c>
      <c r="P57">
        <v>100</v>
      </c>
      <c r="Q57" t="s">
        <v>5</v>
      </c>
      <c r="R57" t="s">
        <v>3</v>
      </c>
    </row>
    <row r="58" spans="1:18" x14ac:dyDescent="0.25">
      <c r="A58">
        <v>101</v>
      </c>
      <c r="B58" t="s">
        <v>6</v>
      </c>
      <c r="C58" t="s">
        <v>3</v>
      </c>
      <c r="F58">
        <v>101</v>
      </c>
      <c r="G58" t="s">
        <v>6</v>
      </c>
      <c r="H58" t="s">
        <v>3</v>
      </c>
      <c r="K58">
        <v>101</v>
      </c>
      <c r="L58" t="s">
        <v>6</v>
      </c>
      <c r="M58" t="s">
        <v>3</v>
      </c>
      <c r="P58">
        <v>101</v>
      </c>
    </row>
    <row r="59" spans="1:18" x14ac:dyDescent="0.25">
      <c r="A59">
        <v>102</v>
      </c>
      <c r="B59" t="s">
        <v>6</v>
      </c>
      <c r="C59" t="s">
        <v>4</v>
      </c>
      <c r="F59">
        <v>102</v>
      </c>
      <c r="G59" t="s">
        <v>6</v>
      </c>
      <c r="H59" t="s">
        <v>4</v>
      </c>
      <c r="K59">
        <v>102</v>
      </c>
      <c r="L59" t="s">
        <v>6</v>
      </c>
      <c r="M59" t="s">
        <v>4</v>
      </c>
      <c r="P59">
        <v>102</v>
      </c>
    </row>
    <row r="60" spans="1:18" x14ac:dyDescent="0.25">
      <c r="A60">
        <v>103</v>
      </c>
      <c r="B60" t="s">
        <v>6</v>
      </c>
      <c r="C60" t="s">
        <v>4</v>
      </c>
      <c r="F60">
        <v>103</v>
      </c>
      <c r="G60" t="s">
        <v>6</v>
      </c>
      <c r="H60" t="s">
        <v>4</v>
      </c>
      <c r="K60">
        <v>103</v>
      </c>
      <c r="L60" t="s">
        <v>6</v>
      </c>
      <c r="M60" t="s">
        <v>4</v>
      </c>
      <c r="P60">
        <v>103</v>
      </c>
    </row>
    <row r="61" spans="1:18" x14ac:dyDescent="0.25">
      <c r="A61">
        <v>104</v>
      </c>
      <c r="B61" t="s">
        <v>6</v>
      </c>
      <c r="C61" t="s">
        <v>4</v>
      </c>
      <c r="F61">
        <v>104</v>
      </c>
      <c r="G61" t="s">
        <v>6</v>
      </c>
      <c r="H61" t="s">
        <v>4</v>
      </c>
      <c r="K61">
        <v>104</v>
      </c>
      <c r="L61" t="s">
        <v>6</v>
      </c>
      <c r="M61" t="s">
        <v>4</v>
      </c>
      <c r="P61">
        <v>104</v>
      </c>
    </row>
    <row r="62" spans="1:18" x14ac:dyDescent="0.25">
      <c r="A62">
        <v>105</v>
      </c>
      <c r="B62" t="s">
        <v>4</v>
      </c>
      <c r="C62" t="s">
        <v>4</v>
      </c>
      <c r="F62">
        <v>105</v>
      </c>
      <c r="G62" t="s">
        <v>4</v>
      </c>
      <c r="H62" t="s">
        <v>4</v>
      </c>
      <c r="K62">
        <v>105</v>
      </c>
      <c r="P62">
        <v>105</v>
      </c>
    </row>
    <row r="63" spans="1:18" x14ac:dyDescent="0.25">
      <c r="A63">
        <v>106</v>
      </c>
      <c r="B63" t="s">
        <v>5</v>
      </c>
      <c r="C63" t="s">
        <v>3</v>
      </c>
      <c r="F63">
        <v>106</v>
      </c>
      <c r="K63">
        <v>106</v>
      </c>
      <c r="P63">
        <v>106</v>
      </c>
      <c r="Q63" t="s">
        <v>5</v>
      </c>
      <c r="R63" t="s">
        <v>3</v>
      </c>
    </row>
    <row r="64" spans="1:18" x14ac:dyDescent="0.25">
      <c r="A64">
        <v>107</v>
      </c>
      <c r="B64" t="s">
        <v>5</v>
      </c>
      <c r="C64" t="s">
        <v>4</v>
      </c>
      <c r="F64">
        <v>107</v>
      </c>
      <c r="K64">
        <v>107</v>
      </c>
      <c r="P64">
        <v>107</v>
      </c>
      <c r="Q64" t="s">
        <v>5</v>
      </c>
      <c r="R64" t="s">
        <v>4</v>
      </c>
    </row>
    <row r="65" spans="1:18" x14ac:dyDescent="0.25">
      <c r="A65">
        <v>109</v>
      </c>
      <c r="B65" t="s">
        <v>6</v>
      </c>
      <c r="C65" t="s">
        <v>4</v>
      </c>
      <c r="F65">
        <v>109</v>
      </c>
      <c r="G65" t="s">
        <v>6</v>
      </c>
      <c r="H65" t="s">
        <v>4</v>
      </c>
      <c r="K65">
        <v>109</v>
      </c>
      <c r="L65" t="s">
        <v>6</v>
      </c>
      <c r="M65" t="s">
        <v>4</v>
      </c>
      <c r="P65">
        <v>109</v>
      </c>
    </row>
    <row r="66" spans="1:18" x14ac:dyDescent="0.25">
      <c r="A66">
        <v>110</v>
      </c>
      <c r="B66" t="s">
        <v>4</v>
      </c>
      <c r="C66" t="s">
        <v>4</v>
      </c>
      <c r="F66">
        <v>110</v>
      </c>
      <c r="G66" t="s">
        <v>4</v>
      </c>
      <c r="H66" t="s">
        <v>4</v>
      </c>
      <c r="K66">
        <v>110</v>
      </c>
      <c r="P66">
        <v>110</v>
      </c>
    </row>
    <row r="67" spans="1:18" x14ac:dyDescent="0.25">
      <c r="A67">
        <v>111</v>
      </c>
      <c r="B67" t="s">
        <v>6</v>
      </c>
      <c r="C67" t="s">
        <v>4</v>
      </c>
      <c r="F67">
        <v>111</v>
      </c>
      <c r="G67" t="s">
        <v>6</v>
      </c>
      <c r="H67" t="s">
        <v>4</v>
      </c>
      <c r="K67">
        <v>111</v>
      </c>
      <c r="L67" t="s">
        <v>6</v>
      </c>
      <c r="M67" t="s">
        <v>4</v>
      </c>
      <c r="P67">
        <v>111</v>
      </c>
    </row>
    <row r="68" spans="1:18" x14ac:dyDescent="0.25">
      <c r="A68">
        <v>112</v>
      </c>
      <c r="B68" t="s">
        <v>3</v>
      </c>
      <c r="C68" t="s">
        <v>3</v>
      </c>
      <c r="F68">
        <v>112</v>
      </c>
      <c r="G68" t="s">
        <v>3</v>
      </c>
      <c r="H68" t="s">
        <v>3</v>
      </c>
      <c r="K68">
        <v>112</v>
      </c>
      <c r="L68" t="s">
        <v>3</v>
      </c>
      <c r="M68" t="s">
        <v>3</v>
      </c>
      <c r="P68">
        <v>112</v>
      </c>
    </row>
    <row r="69" spans="1:18" x14ac:dyDescent="0.25">
      <c r="A69">
        <v>113</v>
      </c>
      <c r="B69" t="s">
        <v>3</v>
      </c>
      <c r="C69" t="s">
        <v>3</v>
      </c>
      <c r="F69">
        <v>113</v>
      </c>
      <c r="G69" t="s">
        <v>3</v>
      </c>
      <c r="H69" t="s">
        <v>3</v>
      </c>
      <c r="K69">
        <v>113</v>
      </c>
      <c r="L69" t="s">
        <v>3</v>
      </c>
      <c r="M69" t="s">
        <v>3</v>
      </c>
      <c r="P69">
        <v>113</v>
      </c>
    </row>
    <row r="70" spans="1:18" x14ac:dyDescent="0.25">
      <c r="A70">
        <v>114</v>
      </c>
      <c r="B70" t="s">
        <v>6</v>
      </c>
      <c r="C70" t="s">
        <v>4</v>
      </c>
      <c r="F70">
        <v>114</v>
      </c>
      <c r="G70" t="s">
        <v>6</v>
      </c>
      <c r="H70" t="s">
        <v>4</v>
      </c>
      <c r="K70">
        <v>114</v>
      </c>
      <c r="L70" t="s">
        <v>6</v>
      </c>
      <c r="M70" t="s">
        <v>4</v>
      </c>
      <c r="P70">
        <v>114</v>
      </c>
    </row>
    <row r="71" spans="1:18" x14ac:dyDescent="0.25">
      <c r="A71">
        <v>115</v>
      </c>
      <c r="B71" t="s">
        <v>3</v>
      </c>
      <c r="C71" t="s">
        <v>3</v>
      </c>
      <c r="F71">
        <v>115</v>
      </c>
      <c r="G71" t="s">
        <v>3</v>
      </c>
      <c r="H71" t="s">
        <v>3</v>
      </c>
      <c r="K71">
        <v>115</v>
      </c>
      <c r="L71" t="s">
        <v>3</v>
      </c>
      <c r="M71" t="s">
        <v>3</v>
      </c>
      <c r="P71">
        <v>115</v>
      </c>
    </row>
    <row r="72" spans="1:18" x14ac:dyDescent="0.25">
      <c r="A72">
        <v>116</v>
      </c>
      <c r="B72" t="s">
        <v>3</v>
      </c>
      <c r="C72" t="s">
        <v>3</v>
      </c>
      <c r="F72">
        <v>116</v>
      </c>
      <c r="G72" t="s">
        <v>3</v>
      </c>
      <c r="H72" t="s">
        <v>3</v>
      </c>
      <c r="K72">
        <v>116</v>
      </c>
      <c r="L72" t="s">
        <v>3</v>
      </c>
      <c r="M72" t="s">
        <v>3</v>
      </c>
      <c r="P72">
        <v>116</v>
      </c>
    </row>
    <row r="73" spans="1:18" x14ac:dyDescent="0.25">
      <c r="A73">
        <v>117</v>
      </c>
      <c r="B73" t="s">
        <v>4</v>
      </c>
      <c r="C73" t="s">
        <v>4</v>
      </c>
      <c r="F73">
        <v>117</v>
      </c>
      <c r="G73" t="s">
        <v>4</v>
      </c>
      <c r="H73" t="s">
        <v>4</v>
      </c>
      <c r="K73">
        <v>117</v>
      </c>
      <c r="P73">
        <v>117</v>
      </c>
    </row>
    <row r="74" spans="1:18" x14ac:dyDescent="0.25">
      <c r="A74">
        <v>118</v>
      </c>
      <c r="B74" t="s">
        <v>3</v>
      </c>
      <c r="C74" t="s">
        <v>3</v>
      </c>
      <c r="F74">
        <v>118</v>
      </c>
      <c r="G74" t="s">
        <v>3</v>
      </c>
      <c r="H74" t="s">
        <v>3</v>
      </c>
      <c r="K74">
        <v>118</v>
      </c>
      <c r="L74" t="s">
        <v>3</v>
      </c>
      <c r="M74" t="s">
        <v>3</v>
      </c>
      <c r="P74">
        <v>118</v>
      </c>
    </row>
    <row r="75" spans="1:18" x14ac:dyDescent="0.25">
      <c r="A75">
        <v>120</v>
      </c>
      <c r="B75" t="s">
        <v>6</v>
      </c>
      <c r="C75" t="s">
        <v>4</v>
      </c>
      <c r="F75">
        <v>120</v>
      </c>
      <c r="G75" t="s">
        <v>6</v>
      </c>
      <c r="H75" t="s">
        <v>4</v>
      </c>
      <c r="K75">
        <v>120</v>
      </c>
      <c r="L75" t="s">
        <v>6</v>
      </c>
      <c r="M75" t="s">
        <v>4</v>
      </c>
      <c r="P75">
        <v>120</v>
      </c>
    </row>
    <row r="76" spans="1:18" x14ac:dyDescent="0.25">
      <c r="A76">
        <v>121</v>
      </c>
      <c r="B76" t="s">
        <v>3</v>
      </c>
      <c r="C76" t="s">
        <v>3</v>
      </c>
      <c r="F76">
        <v>121</v>
      </c>
      <c r="G76" t="s">
        <v>3</v>
      </c>
      <c r="H76" t="s">
        <v>3</v>
      </c>
      <c r="K76">
        <v>121</v>
      </c>
      <c r="L76" t="s">
        <v>3</v>
      </c>
      <c r="M76" t="s">
        <v>3</v>
      </c>
      <c r="P76">
        <v>121</v>
      </c>
    </row>
    <row r="77" spans="1:18" x14ac:dyDescent="0.25">
      <c r="A77">
        <v>122</v>
      </c>
      <c r="B77" t="s">
        <v>6</v>
      </c>
      <c r="C77" t="s">
        <v>3</v>
      </c>
      <c r="F77">
        <v>122</v>
      </c>
      <c r="G77" t="s">
        <v>6</v>
      </c>
      <c r="H77" t="s">
        <v>3</v>
      </c>
      <c r="K77">
        <v>122</v>
      </c>
      <c r="L77" t="s">
        <v>6</v>
      </c>
      <c r="M77" t="s">
        <v>3</v>
      </c>
      <c r="P77">
        <v>122</v>
      </c>
    </row>
    <row r="78" spans="1:18" x14ac:dyDescent="0.25">
      <c r="A78">
        <v>123</v>
      </c>
      <c r="B78" t="s">
        <v>5</v>
      </c>
      <c r="C78" t="s">
        <v>4</v>
      </c>
      <c r="F78">
        <v>123</v>
      </c>
      <c r="K78">
        <v>123</v>
      </c>
      <c r="P78">
        <v>123</v>
      </c>
      <c r="Q78" t="s">
        <v>5</v>
      </c>
      <c r="R78" t="s">
        <v>4</v>
      </c>
    </row>
    <row r="79" spans="1:18" x14ac:dyDescent="0.25">
      <c r="A79">
        <v>124</v>
      </c>
      <c r="B79" t="s">
        <v>4</v>
      </c>
      <c r="C79" t="s">
        <v>4</v>
      </c>
      <c r="F79">
        <v>124</v>
      </c>
      <c r="G79" t="s">
        <v>4</v>
      </c>
      <c r="H79" t="s">
        <v>4</v>
      </c>
      <c r="K79">
        <v>124</v>
      </c>
      <c r="P79">
        <v>124</v>
      </c>
    </row>
    <row r="80" spans="1:18" x14ac:dyDescent="0.25">
      <c r="A80">
        <v>125</v>
      </c>
      <c r="B80" t="s">
        <v>3</v>
      </c>
      <c r="C80" t="s">
        <v>3</v>
      </c>
      <c r="F80">
        <v>125</v>
      </c>
      <c r="G80" t="s">
        <v>3</v>
      </c>
      <c r="H80" t="s">
        <v>3</v>
      </c>
      <c r="K80">
        <v>125</v>
      </c>
      <c r="L80" t="s">
        <v>3</v>
      </c>
      <c r="M80" t="s">
        <v>3</v>
      </c>
      <c r="P80">
        <v>125</v>
      </c>
    </row>
    <row r="81" spans="1:19" x14ac:dyDescent="0.25">
      <c r="A81">
        <v>127</v>
      </c>
      <c r="B81" t="s">
        <v>4</v>
      </c>
      <c r="C81" t="s">
        <v>4</v>
      </c>
      <c r="F81">
        <v>127</v>
      </c>
      <c r="G81" t="s">
        <v>4</v>
      </c>
      <c r="H81" t="s">
        <v>4</v>
      </c>
      <c r="K81">
        <v>127</v>
      </c>
      <c r="P81">
        <v>127</v>
      </c>
    </row>
    <row r="82" spans="1:19" x14ac:dyDescent="0.25">
      <c r="A82" s="1" t="s">
        <v>10</v>
      </c>
      <c r="B82" s="1"/>
      <c r="C82" s="1"/>
      <c r="D82" s="1"/>
      <c r="F82" s="1" t="s">
        <v>9</v>
      </c>
      <c r="G82" s="1"/>
      <c r="H82" s="1"/>
      <c r="I82" s="1"/>
      <c r="K82" s="1" t="s">
        <v>11</v>
      </c>
      <c r="L82" s="1"/>
      <c r="M82" s="1"/>
      <c r="N82" s="1"/>
      <c r="P82" s="1" t="s">
        <v>12</v>
      </c>
      <c r="Q82" s="1"/>
      <c r="R82" s="1"/>
      <c r="S82" s="1"/>
    </row>
    <row r="83" spans="1:19" x14ac:dyDescent="0.25">
      <c r="B83" t="s">
        <v>7</v>
      </c>
      <c r="C83">
        <f>COUNTIF(C2:C81, "NON-TREATED")</f>
        <v>35</v>
      </c>
      <c r="D83">
        <f>C83/C85*100</f>
        <v>43.75</v>
      </c>
      <c r="G83" t="s">
        <v>7</v>
      </c>
      <c r="H83">
        <f>COUNTIF(H2:H81, "NON-TREATED")</f>
        <v>27</v>
      </c>
      <c r="I83">
        <f>H83/H85*100</f>
        <v>40.909090909090914</v>
      </c>
      <c r="L83" t="s">
        <v>7</v>
      </c>
      <c r="M83">
        <f>COUNTIF(M2:M81, "NON-TREATED")</f>
        <v>14</v>
      </c>
      <c r="N83">
        <f>M83/M85*100</f>
        <v>26.415094339622641</v>
      </c>
      <c r="Q83" t="s">
        <v>7</v>
      </c>
      <c r="R83">
        <f>COUNTIF(R2:R81, "NON-TREATED")</f>
        <v>8</v>
      </c>
      <c r="S83">
        <f>R83/R85*100</f>
        <v>57.142857142857139</v>
      </c>
    </row>
    <row r="84" spans="1:19" x14ac:dyDescent="0.25">
      <c r="B84" t="s">
        <v>3</v>
      </c>
      <c r="C84">
        <f>COUNTIF(C2:C81,"TREATED")</f>
        <v>45</v>
      </c>
      <c r="D84">
        <f>C84/C85*100</f>
        <v>56.25</v>
      </c>
      <c r="G84" t="s">
        <v>3</v>
      </c>
      <c r="H84">
        <f>COUNTIF(H2:H81,"TREATED")</f>
        <v>39</v>
      </c>
      <c r="I84">
        <f>H84/H85*100</f>
        <v>59.090909090909093</v>
      </c>
      <c r="L84" t="s">
        <v>3</v>
      </c>
      <c r="M84">
        <f>COUNTIF(M2:M81,"TREATED")</f>
        <v>39</v>
      </c>
      <c r="N84">
        <f>M84/M85*100</f>
        <v>73.584905660377359</v>
      </c>
      <c r="Q84" t="s">
        <v>3</v>
      </c>
      <c r="R84">
        <f>COUNTIF(R2:R81,"TREATED")</f>
        <v>6</v>
      </c>
      <c r="S84">
        <f>R84/R85*100</f>
        <v>42.857142857142854</v>
      </c>
    </row>
    <row r="85" spans="1:19" x14ac:dyDescent="0.25">
      <c r="B85" t="s">
        <v>8</v>
      </c>
      <c r="C85">
        <f>COUNTA(C2:C81)</f>
        <v>80</v>
      </c>
      <c r="D85">
        <f>SUM(D83:D84)</f>
        <v>100</v>
      </c>
      <c r="G85" t="s">
        <v>8</v>
      </c>
      <c r="H85">
        <f>COUNTA(H2:H81)</f>
        <v>66</v>
      </c>
      <c r="I85">
        <f>SUM(I83:I84)</f>
        <v>100</v>
      </c>
      <c r="L85" t="s">
        <v>8</v>
      </c>
      <c r="M85">
        <f>COUNTA(M2:M81)</f>
        <v>53</v>
      </c>
      <c r="N85">
        <f>SUM(N83:N84)</f>
        <v>100</v>
      </c>
      <c r="Q85" t="s">
        <v>8</v>
      </c>
      <c r="R85">
        <f>COUNTA(R2:R81)</f>
        <v>14</v>
      </c>
      <c r="S85">
        <f>SUM(S83:S84)</f>
        <v>100</v>
      </c>
    </row>
    <row r="87" spans="1:19" x14ac:dyDescent="0.25">
      <c r="B87" t="s">
        <v>6</v>
      </c>
      <c r="C87">
        <f>COUNTIF(B2:B81, "BOTH")</f>
        <v>25</v>
      </c>
      <c r="D87">
        <f>C87/C85*100</f>
        <v>31.25</v>
      </c>
      <c r="G87" t="s">
        <v>6</v>
      </c>
      <c r="H87">
        <f>COUNTIF(G2:G81, "BOTH")</f>
        <v>25</v>
      </c>
      <c r="I87">
        <f>H87/H85*100</f>
        <v>37.878787878787875</v>
      </c>
      <c r="L87" t="s">
        <v>6</v>
      </c>
      <c r="M87">
        <f>COUNTIF(L2:L81, "BOTH")</f>
        <v>25</v>
      </c>
      <c r="N87">
        <f>M87/M85*100</f>
        <v>47.169811320754718</v>
      </c>
      <c r="Q87" t="s">
        <v>6</v>
      </c>
      <c r="R87">
        <f>COUNTIF(Q2:Q81, "BOTH")</f>
        <v>0</v>
      </c>
      <c r="S87">
        <f>R87/R85*100</f>
        <v>0</v>
      </c>
    </row>
    <row r="88" spans="1:19" x14ac:dyDescent="0.25">
      <c r="B88" t="s">
        <v>5</v>
      </c>
      <c r="C88">
        <f>COUNTIF(B2:B81, "NEITHER")</f>
        <v>14</v>
      </c>
      <c r="D88">
        <f>C88/C85*100</f>
        <v>17.5</v>
      </c>
      <c r="G88" t="s">
        <v>5</v>
      </c>
      <c r="H88">
        <f>COUNTIF(G2:G81, "NEITHER")</f>
        <v>0</v>
      </c>
      <c r="I88">
        <f>H88/H85*100</f>
        <v>0</v>
      </c>
      <c r="L88" t="s">
        <v>5</v>
      </c>
      <c r="M88">
        <f>COUNTIF(L2:L81, "NEITHER")</f>
        <v>0</v>
      </c>
      <c r="N88">
        <f>M88/M85*100</f>
        <v>0</v>
      </c>
      <c r="Q88" t="s">
        <v>5</v>
      </c>
      <c r="R88">
        <f>COUNTIF(Q2:Q81, "NEITHER")</f>
        <v>14</v>
      </c>
      <c r="S88">
        <f>R88/R85*100</f>
        <v>100</v>
      </c>
    </row>
    <row r="89" spans="1:19" x14ac:dyDescent="0.25">
      <c r="B89" t="s">
        <v>3</v>
      </c>
      <c r="C89">
        <f>COUNTIF(B2:B81, "TREATED")</f>
        <v>28</v>
      </c>
      <c r="D89">
        <f>C89/C85*100</f>
        <v>35</v>
      </c>
      <c r="G89" t="s">
        <v>3</v>
      </c>
      <c r="H89">
        <f>COUNTIF(G2:G81, "TREATED")</f>
        <v>28</v>
      </c>
      <c r="I89">
        <f>H89/H85*100</f>
        <v>42.424242424242422</v>
      </c>
      <c r="L89" t="s">
        <v>3</v>
      </c>
      <c r="M89">
        <f>COUNTIF(L2:L81, "TREATED")</f>
        <v>28</v>
      </c>
      <c r="N89">
        <f>M89/M85*100</f>
        <v>52.830188679245282</v>
      </c>
      <c r="Q89" t="s">
        <v>3</v>
      </c>
      <c r="R89">
        <f>COUNTIF(Q2:Q81, "TREATED")</f>
        <v>0</v>
      </c>
      <c r="S89">
        <f>R89/R85*100</f>
        <v>0</v>
      </c>
    </row>
    <row r="90" spans="1:19" x14ac:dyDescent="0.25">
      <c r="B90" t="s">
        <v>7</v>
      </c>
      <c r="C90">
        <f>COUNTIF(B2:B81, "NON-TREATED")</f>
        <v>13</v>
      </c>
      <c r="D90">
        <f>C90/C85*100</f>
        <v>16.25</v>
      </c>
      <c r="G90" t="s">
        <v>7</v>
      </c>
      <c r="H90">
        <f>COUNTIF(G2:G81, "NON-TREATED")</f>
        <v>13</v>
      </c>
      <c r="I90">
        <f>H90/H85*100</f>
        <v>19.696969696969695</v>
      </c>
      <c r="L90" t="s">
        <v>7</v>
      </c>
      <c r="M90">
        <f>COUNTIF(L2:L81, "NON-TREATED")</f>
        <v>0</v>
      </c>
      <c r="N90">
        <f>M90/M85*100</f>
        <v>0</v>
      </c>
      <c r="Q90" t="s">
        <v>7</v>
      </c>
      <c r="R90">
        <f>COUNTIF(Q2:Q81, "NON-TREATED")</f>
        <v>0</v>
      </c>
      <c r="S90">
        <f>R90/R85*100</f>
        <v>0</v>
      </c>
    </row>
    <row r="91" spans="1:19" x14ac:dyDescent="0.25">
      <c r="D91">
        <f>SUM(D87:D90)</f>
        <v>100</v>
      </c>
      <c r="I91">
        <f>SUM(I87:I90)</f>
        <v>100</v>
      </c>
      <c r="N91">
        <f>SUM(N87:N90)</f>
        <v>100</v>
      </c>
      <c r="S91">
        <f>SUM(S87:S90)</f>
        <v>100</v>
      </c>
    </row>
  </sheetData>
  <sortState xmlns:xlrd2="http://schemas.microsoft.com/office/spreadsheetml/2017/richdata2" ref="A2:C81">
    <sortCondition ref="A1:A81"/>
  </sortState>
  <mergeCells count="4">
    <mergeCell ref="F82:I82"/>
    <mergeCell ref="A82:D82"/>
    <mergeCell ref="K82:N82"/>
    <mergeCell ref="P82:S82"/>
  </mergeCells>
  <conditionalFormatting sqref="B83:B87 B89:B91">
    <cfRule type="containsText" dxfId="8" priority="9" operator="containsText" text="neith">
      <formula>NOT(ISERROR(SEARCH("neith",B83)))</formula>
    </cfRule>
  </conditionalFormatting>
  <conditionalFormatting sqref="G83:G91">
    <cfRule type="containsText" dxfId="7" priority="8" operator="containsText" text="neith">
      <formula>NOT(ISERROR(SEARCH("neith",G83)))</formula>
    </cfRule>
  </conditionalFormatting>
  <conditionalFormatting sqref="L83:L91">
    <cfRule type="containsText" dxfId="6" priority="7" operator="containsText" text="neith">
      <formula>NOT(ISERROR(SEARCH("neith",L83)))</formula>
    </cfRule>
  </conditionalFormatting>
  <conditionalFormatting sqref="G1:G81 G83:G1048576">
    <cfRule type="containsText" dxfId="5" priority="6" operator="containsText" text="nei">
      <formula>NOT(ISERROR(SEARCH("nei",G1)))</formula>
    </cfRule>
  </conditionalFormatting>
  <conditionalFormatting sqref="L1:L81 L83:L1048576">
    <cfRule type="containsText" dxfId="4" priority="5" operator="containsText" text="n">
      <formula>NOT(ISERROR(SEARCH("n",L1)))</formula>
    </cfRule>
  </conditionalFormatting>
  <conditionalFormatting sqref="Q83:Q87 Q89:Q91">
    <cfRule type="containsText" dxfId="3" priority="4" operator="containsText" text="neith">
      <formula>NOT(ISERROR(SEARCH("neith",Q83)))</formula>
    </cfRule>
  </conditionalFormatting>
  <conditionalFormatting sqref="Q1:Q87 Q89:Q1048576">
    <cfRule type="containsText" dxfId="2" priority="3" operator="containsText" text="*B">
      <formula>NOT(ISERROR(SEARCH("*B",Q1)))</formula>
    </cfRule>
    <cfRule type="containsText" dxfId="1" priority="2" operator="containsText" text="treat">
      <formula>NOT(ISERROR(SEARCH("treat",Q1)))</formula>
    </cfRule>
  </conditionalFormatting>
  <conditionalFormatting sqref="Q90">
    <cfRule type="containsText" dxfId="0" priority="1" operator="containsText" text="NON">
      <formula>NOT(ISERROR(SEARCH("NON",Q90)))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WhichHand_MoreThan2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2022-10-30T17:25:04Z</dcterms:created>
  <dcterms:modified xsi:type="dcterms:W3CDTF">2022-10-30T17:55:13Z</dcterms:modified>
</cp:coreProperties>
</file>