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"/>
    </mc:Choice>
  </mc:AlternateContent>
  <xr:revisionPtr revIDLastSave="0" documentId="13_ncr:40009_{A49BC72D-727A-48B7-AE5F-7AADCD4E2B14}" xr6:coauthVersionLast="47" xr6:coauthVersionMax="47" xr10:uidLastSave="{00000000-0000-0000-0000-000000000000}"/>
  <bookViews>
    <workbookView xWindow="38400" yWindow="2565" windowWidth="28800" windowHeight="15435"/>
  </bookViews>
  <sheets>
    <sheet name="WhichHand_MoreThan4" sheetId="1" r:id="rId1"/>
  </sheets>
  <calcPr calcId="0"/>
</workbook>
</file>

<file path=xl/calcChain.xml><?xml version="1.0" encoding="utf-8"?>
<calcChain xmlns="http://schemas.openxmlformats.org/spreadsheetml/2006/main">
  <c r="R53" i="1" l="1"/>
  <c r="S53" i="1" s="1"/>
  <c r="R52" i="1"/>
  <c r="R51" i="1"/>
  <c r="R50" i="1"/>
  <c r="R48" i="1"/>
  <c r="R47" i="1"/>
  <c r="R46" i="1"/>
  <c r="M53" i="1"/>
  <c r="N53" i="1" s="1"/>
  <c r="M52" i="1"/>
  <c r="N52" i="1" s="1"/>
  <c r="M51" i="1"/>
  <c r="M50" i="1"/>
  <c r="N50" i="1" s="1"/>
  <c r="M48" i="1"/>
  <c r="M47" i="1"/>
  <c r="N47" i="1" s="1"/>
  <c r="M46" i="1"/>
  <c r="N46" i="1" s="1"/>
  <c r="H53" i="1"/>
  <c r="I53" i="1" s="1"/>
  <c r="H52" i="1"/>
  <c r="I52" i="1" s="1"/>
  <c r="H51" i="1"/>
  <c r="I51" i="1" s="1"/>
  <c r="H50" i="1"/>
  <c r="I50" i="1" s="1"/>
  <c r="H48" i="1"/>
  <c r="H47" i="1"/>
  <c r="I47" i="1" s="1"/>
  <c r="H46" i="1"/>
  <c r="I46" i="1" s="1"/>
  <c r="C53" i="1"/>
  <c r="C52" i="1"/>
  <c r="D52" i="1" s="1"/>
  <c r="C51" i="1"/>
  <c r="D51" i="1" s="1"/>
  <c r="C50" i="1"/>
  <c r="D50" i="1" s="1"/>
  <c r="C48" i="1"/>
  <c r="C47" i="1"/>
  <c r="C46" i="1"/>
  <c r="S46" i="1" l="1"/>
  <c r="S51" i="1"/>
  <c r="S47" i="1"/>
  <c r="S50" i="1"/>
  <c r="S52" i="1"/>
  <c r="S54" i="1" s="1"/>
  <c r="N51" i="1"/>
  <c r="N54" i="1"/>
  <c r="I54" i="1"/>
  <c r="D54" i="1"/>
  <c r="D53" i="1"/>
  <c r="D46" i="1"/>
  <c r="D47" i="1"/>
</calcChain>
</file>

<file path=xl/sharedStrings.xml><?xml version="1.0" encoding="utf-8"?>
<sst xmlns="http://schemas.openxmlformats.org/spreadsheetml/2006/main" count="272" uniqueCount="13">
  <si>
    <t>Patient</t>
  </si>
  <si>
    <t>Improved Hand</t>
  </si>
  <si>
    <t>Which Hand?</t>
  </si>
  <si>
    <t>NON-TREATED</t>
  </si>
  <si>
    <t>NEITHER</t>
  </si>
  <si>
    <t>TREATED</t>
  </si>
  <si>
    <t>BOTH</t>
  </si>
  <si>
    <t>NON</t>
  </si>
  <si>
    <t>TOTAL</t>
  </si>
  <si>
    <t>ALL CASES</t>
  </si>
  <si>
    <t>SHOWS IMPROVEMENT OVER TIME</t>
  </si>
  <si>
    <t>TREATED HAND IMPROVES</t>
  </si>
  <si>
    <t>NEITHER HAND IMPROVES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</si>
</sst>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H19" workbookViewId="0">
      <selection activeCell="P45" sqref="P45:S45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3.85546875" bestFit="1" customWidth="1"/>
    <col min="6" max="6" width="7.42578125" bestFit="1" customWidth="1"/>
    <col min="7" max="7" width="14.7109375" bestFit="1" customWidth="1"/>
    <col min="8" max="8" width="13.85546875" bestFit="1" customWidth="1"/>
    <col min="11" max="11" width="7.42578125" bestFit="1" customWidth="1"/>
    <col min="12" max="12" width="14.7109375" bestFit="1" customWidth="1"/>
    <col min="13" max="13" width="13.85546875" bestFit="1" customWidth="1"/>
    <col min="16" max="16" width="7.42578125" bestFit="1" customWidth="1"/>
    <col min="17" max="17" width="14.7109375" bestFit="1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</row>
    <row r="2" spans="1:18" x14ac:dyDescent="0.25">
      <c r="A2">
        <v>3</v>
      </c>
      <c r="B2" t="s">
        <v>4</v>
      </c>
      <c r="C2" t="s">
        <v>3</v>
      </c>
      <c r="F2">
        <v>3</v>
      </c>
      <c r="K2">
        <v>3</v>
      </c>
      <c r="P2">
        <v>3</v>
      </c>
      <c r="Q2" t="s">
        <v>4</v>
      </c>
      <c r="R2" t="s">
        <v>3</v>
      </c>
    </row>
    <row r="3" spans="1:18" x14ac:dyDescent="0.25">
      <c r="A3">
        <v>4</v>
      </c>
      <c r="B3" t="s">
        <v>5</v>
      </c>
      <c r="C3" t="s">
        <v>5</v>
      </c>
      <c r="F3">
        <v>4</v>
      </c>
      <c r="G3" t="s">
        <v>5</v>
      </c>
      <c r="H3" t="s">
        <v>5</v>
      </c>
      <c r="K3">
        <v>4</v>
      </c>
      <c r="L3" t="s">
        <v>5</v>
      </c>
      <c r="M3" t="s">
        <v>5</v>
      </c>
      <c r="P3">
        <v>4</v>
      </c>
    </row>
    <row r="4" spans="1:18" x14ac:dyDescent="0.25">
      <c r="A4">
        <v>5</v>
      </c>
      <c r="B4" t="s">
        <v>5</v>
      </c>
      <c r="C4" t="s">
        <v>5</v>
      </c>
      <c r="F4">
        <v>5</v>
      </c>
      <c r="G4" t="s">
        <v>5</v>
      </c>
      <c r="H4" t="s">
        <v>5</v>
      </c>
      <c r="K4">
        <v>5</v>
      </c>
      <c r="L4" t="s">
        <v>5</v>
      </c>
      <c r="M4" t="s">
        <v>5</v>
      </c>
      <c r="P4">
        <v>5</v>
      </c>
    </row>
    <row r="5" spans="1:18" x14ac:dyDescent="0.25">
      <c r="A5">
        <v>6</v>
      </c>
      <c r="B5" t="s">
        <v>3</v>
      </c>
      <c r="C5" t="s">
        <v>3</v>
      </c>
      <c r="F5">
        <v>6</v>
      </c>
      <c r="G5" t="s">
        <v>3</v>
      </c>
      <c r="H5" t="s">
        <v>3</v>
      </c>
      <c r="K5">
        <v>6</v>
      </c>
      <c r="P5">
        <v>6</v>
      </c>
    </row>
    <row r="6" spans="1:18" x14ac:dyDescent="0.25">
      <c r="A6">
        <v>7</v>
      </c>
      <c r="B6" t="s">
        <v>5</v>
      </c>
      <c r="C6" t="s">
        <v>5</v>
      </c>
      <c r="F6">
        <v>7</v>
      </c>
      <c r="G6" t="s">
        <v>5</v>
      </c>
      <c r="H6" t="s">
        <v>5</v>
      </c>
      <c r="K6">
        <v>7</v>
      </c>
      <c r="L6" t="s">
        <v>5</v>
      </c>
      <c r="M6" t="s">
        <v>5</v>
      </c>
      <c r="P6">
        <v>7</v>
      </c>
    </row>
    <row r="7" spans="1:18" x14ac:dyDescent="0.25">
      <c r="A7">
        <v>10</v>
      </c>
      <c r="B7" t="s">
        <v>3</v>
      </c>
      <c r="C7" t="s">
        <v>3</v>
      </c>
      <c r="F7">
        <v>10</v>
      </c>
      <c r="G7" t="s">
        <v>3</v>
      </c>
      <c r="H7" t="s">
        <v>3</v>
      </c>
      <c r="K7">
        <v>10</v>
      </c>
      <c r="P7">
        <v>10</v>
      </c>
    </row>
    <row r="8" spans="1:18" x14ac:dyDescent="0.25">
      <c r="A8">
        <v>23</v>
      </c>
      <c r="B8" t="s">
        <v>5</v>
      </c>
      <c r="C8" t="s">
        <v>5</v>
      </c>
      <c r="F8">
        <v>23</v>
      </c>
      <c r="G8" t="s">
        <v>5</v>
      </c>
      <c r="H8" t="s">
        <v>5</v>
      </c>
      <c r="K8">
        <v>23</v>
      </c>
      <c r="L8" t="s">
        <v>5</v>
      </c>
      <c r="M8" t="s">
        <v>5</v>
      </c>
      <c r="P8">
        <v>23</v>
      </c>
    </row>
    <row r="9" spans="1:18" x14ac:dyDescent="0.25">
      <c r="A9">
        <v>28</v>
      </c>
      <c r="B9" t="s">
        <v>5</v>
      </c>
      <c r="C9" t="s">
        <v>5</v>
      </c>
      <c r="F9">
        <v>28</v>
      </c>
      <c r="G9" t="s">
        <v>5</v>
      </c>
      <c r="H9" t="s">
        <v>5</v>
      </c>
      <c r="K9">
        <v>28</v>
      </c>
      <c r="L9" t="s">
        <v>5</v>
      </c>
      <c r="M9" t="s">
        <v>5</v>
      </c>
      <c r="P9">
        <v>28</v>
      </c>
    </row>
    <row r="10" spans="1:18" x14ac:dyDescent="0.25">
      <c r="A10">
        <v>32</v>
      </c>
      <c r="B10" t="s">
        <v>6</v>
      </c>
      <c r="C10" t="s">
        <v>3</v>
      </c>
      <c r="F10">
        <v>32</v>
      </c>
      <c r="G10" t="s">
        <v>6</v>
      </c>
      <c r="H10" t="s">
        <v>3</v>
      </c>
      <c r="K10">
        <v>32</v>
      </c>
      <c r="L10" t="s">
        <v>6</v>
      </c>
      <c r="M10" t="s">
        <v>3</v>
      </c>
      <c r="P10">
        <v>32</v>
      </c>
    </row>
    <row r="11" spans="1:18" x14ac:dyDescent="0.25">
      <c r="A11">
        <v>33</v>
      </c>
      <c r="B11" t="s">
        <v>5</v>
      </c>
      <c r="C11" t="s">
        <v>5</v>
      </c>
      <c r="F11">
        <v>33</v>
      </c>
      <c r="G11" t="s">
        <v>5</v>
      </c>
      <c r="H11" t="s">
        <v>5</v>
      </c>
      <c r="K11">
        <v>33</v>
      </c>
      <c r="L11" t="s">
        <v>5</v>
      </c>
      <c r="M11" t="s">
        <v>5</v>
      </c>
      <c r="P11">
        <v>33</v>
      </c>
    </row>
    <row r="12" spans="1:18" x14ac:dyDescent="0.25">
      <c r="A12">
        <v>39</v>
      </c>
      <c r="B12" t="s">
        <v>4</v>
      </c>
      <c r="C12" t="s">
        <v>3</v>
      </c>
      <c r="F12">
        <v>39</v>
      </c>
      <c r="K12">
        <v>39</v>
      </c>
      <c r="P12">
        <v>39</v>
      </c>
      <c r="Q12" t="s">
        <v>4</v>
      </c>
      <c r="R12" t="s">
        <v>3</v>
      </c>
    </row>
    <row r="13" spans="1:18" x14ac:dyDescent="0.25">
      <c r="A13">
        <v>43</v>
      </c>
      <c r="B13" t="s">
        <v>6</v>
      </c>
      <c r="C13" t="s">
        <v>5</v>
      </c>
      <c r="F13">
        <v>43</v>
      </c>
      <c r="G13" t="s">
        <v>6</v>
      </c>
      <c r="H13" t="s">
        <v>5</v>
      </c>
      <c r="K13">
        <v>43</v>
      </c>
      <c r="L13" t="s">
        <v>6</v>
      </c>
      <c r="M13" t="s">
        <v>5</v>
      </c>
      <c r="P13">
        <v>43</v>
      </c>
    </row>
    <row r="14" spans="1:18" x14ac:dyDescent="0.25">
      <c r="A14">
        <v>44</v>
      </c>
      <c r="B14" t="s">
        <v>4</v>
      </c>
      <c r="C14" t="s">
        <v>5</v>
      </c>
      <c r="F14">
        <v>44</v>
      </c>
      <c r="K14">
        <v>44</v>
      </c>
      <c r="P14">
        <v>44</v>
      </c>
      <c r="Q14" t="s">
        <v>4</v>
      </c>
      <c r="R14" t="s">
        <v>5</v>
      </c>
    </row>
    <row r="15" spans="1:18" x14ac:dyDescent="0.25">
      <c r="A15">
        <v>48</v>
      </c>
      <c r="B15" t="s">
        <v>6</v>
      </c>
      <c r="C15" t="s">
        <v>3</v>
      </c>
      <c r="F15">
        <v>48</v>
      </c>
      <c r="G15" t="s">
        <v>6</v>
      </c>
      <c r="H15" t="s">
        <v>3</v>
      </c>
      <c r="K15">
        <v>48</v>
      </c>
      <c r="L15" t="s">
        <v>6</v>
      </c>
      <c r="M15" t="s">
        <v>3</v>
      </c>
      <c r="P15">
        <v>48</v>
      </c>
    </row>
    <row r="16" spans="1:18" x14ac:dyDescent="0.25">
      <c r="A16">
        <v>52</v>
      </c>
      <c r="B16" t="s">
        <v>3</v>
      </c>
      <c r="C16" t="s">
        <v>3</v>
      </c>
      <c r="F16">
        <v>52</v>
      </c>
      <c r="G16" t="s">
        <v>3</v>
      </c>
      <c r="H16" t="s">
        <v>3</v>
      </c>
      <c r="K16">
        <v>52</v>
      </c>
      <c r="P16">
        <v>52</v>
      </c>
    </row>
    <row r="17" spans="1:18" x14ac:dyDescent="0.25">
      <c r="A17">
        <v>66</v>
      </c>
      <c r="B17" t="s">
        <v>6</v>
      </c>
      <c r="C17" t="s">
        <v>3</v>
      </c>
      <c r="F17">
        <v>66</v>
      </c>
      <c r="G17" t="s">
        <v>6</v>
      </c>
      <c r="H17" t="s">
        <v>3</v>
      </c>
      <c r="K17">
        <v>66</v>
      </c>
      <c r="L17" t="s">
        <v>6</v>
      </c>
      <c r="M17" t="s">
        <v>3</v>
      </c>
      <c r="P17">
        <v>66</v>
      </c>
    </row>
    <row r="18" spans="1:18" x14ac:dyDescent="0.25">
      <c r="A18">
        <v>69</v>
      </c>
      <c r="B18" t="s">
        <v>5</v>
      </c>
      <c r="C18" t="s">
        <v>5</v>
      </c>
      <c r="F18">
        <v>69</v>
      </c>
      <c r="G18" t="s">
        <v>5</v>
      </c>
      <c r="H18" t="s">
        <v>5</v>
      </c>
      <c r="K18">
        <v>69</v>
      </c>
      <c r="L18" t="s">
        <v>5</v>
      </c>
      <c r="M18" t="s">
        <v>5</v>
      </c>
      <c r="P18">
        <v>69</v>
      </c>
    </row>
    <row r="19" spans="1:18" x14ac:dyDescent="0.25">
      <c r="A19">
        <v>74</v>
      </c>
      <c r="B19" t="s">
        <v>6</v>
      </c>
      <c r="C19" t="s">
        <v>5</v>
      </c>
      <c r="F19">
        <v>74</v>
      </c>
      <c r="G19" t="s">
        <v>6</v>
      </c>
      <c r="H19" t="s">
        <v>5</v>
      </c>
      <c r="K19">
        <v>74</v>
      </c>
      <c r="L19" t="s">
        <v>6</v>
      </c>
      <c r="M19" t="s">
        <v>5</v>
      </c>
      <c r="P19">
        <v>74</v>
      </c>
    </row>
    <row r="20" spans="1:18" x14ac:dyDescent="0.25">
      <c r="A20">
        <v>77</v>
      </c>
      <c r="B20" t="s">
        <v>6</v>
      </c>
      <c r="C20" t="s">
        <v>3</v>
      </c>
      <c r="F20">
        <v>77</v>
      </c>
      <c r="G20" t="s">
        <v>6</v>
      </c>
      <c r="H20" t="s">
        <v>3</v>
      </c>
      <c r="K20">
        <v>77</v>
      </c>
      <c r="L20" t="s">
        <v>6</v>
      </c>
      <c r="M20" t="s">
        <v>3</v>
      </c>
      <c r="P20">
        <v>77</v>
      </c>
    </row>
    <row r="21" spans="1:18" x14ac:dyDescent="0.25">
      <c r="A21">
        <v>81</v>
      </c>
      <c r="B21" t="s">
        <v>5</v>
      </c>
      <c r="C21" t="s">
        <v>5</v>
      </c>
      <c r="F21">
        <v>81</v>
      </c>
      <c r="G21" t="s">
        <v>5</v>
      </c>
      <c r="H21" t="s">
        <v>5</v>
      </c>
      <c r="K21">
        <v>81</v>
      </c>
      <c r="L21" t="s">
        <v>5</v>
      </c>
      <c r="M21" t="s">
        <v>5</v>
      </c>
      <c r="P21">
        <v>81</v>
      </c>
    </row>
    <row r="22" spans="1:18" x14ac:dyDescent="0.25">
      <c r="A22">
        <v>83</v>
      </c>
      <c r="B22" t="s">
        <v>4</v>
      </c>
      <c r="C22" t="s">
        <v>3</v>
      </c>
      <c r="F22">
        <v>83</v>
      </c>
      <c r="K22">
        <v>83</v>
      </c>
      <c r="P22">
        <v>83</v>
      </c>
      <c r="Q22" t="s">
        <v>4</v>
      </c>
      <c r="R22" t="s">
        <v>3</v>
      </c>
    </row>
    <row r="23" spans="1:18" x14ac:dyDescent="0.25">
      <c r="A23">
        <v>84</v>
      </c>
      <c r="B23" t="s">
        <v>4</v>
      </c>
      <c r="C23" t="s">
        <v>5</v>
      </c>
      <c r="F23">
        <v>84</v>
      </c>
      <c r="K23">
        <v>84</v>
      </c>
      <c r="P23">
        <v>84</v>
      </c>
      <c r="Q23" t="s">
        <v>4</v>
      </c>
      <c r="R23" t="s">
        <v>5</v>
      </c>
    </row>
    <row r="24" spans="1:18" x14ac:dyDescent="0.25">
      <c r="A24">
        <v>85</v>
      </c>
      <c r="B24" t="s">
        <v>4</v>
      </c>
      <c r="C24" t="s">
        <v>3</v>
      </c>
      <c r="F24">
        <v>85</v>
      </c>
      <c r="K24">
        <v>85</v>
      </c>
      <c r="P24">
        <v>85</v>
      </c>
      <c r="Q24" t="s">
        <v>4</v>
      </c>
      <c r="R24" t="s">
        <v>3</v>
      </c>
    </row>
    <row r="25" spans="1:18" x14ac:dyDescent="0.25">
      <c r="A25">
        <v>90</v>
      </c>
      <c r="B25" t="s">
        <v>5</v>
      </c>
      <c r="C25" t="s">
        <v>5</v>
      </c>
      <c r="F25">
        <v>90</v>
      </c>
      <c r="G25" t="s">
        <v>5</v>
      </c>
      <c r="H25" t="s">
        <v>5</v>
      </c>
      <c r="K25">
        <v>90</v>
      </c>
      <c r="L25" t="s">
        <v>5</v>
      </c>
      <c r="M25" t="s">
        <v>5</v>
      </c>
      <c r="P25">
        <v>90</v>
      </c>
    </row>
    <row r="26" spans="1:18" x14ac:dyDescent="0.25">
      <c r="A26">
        <v>91</v>
      </c>
      <c r="B26" t="s">
        <v>5</v>
      </c>
      <c r="C26" t="s">
        <v>5</v>
      </c>
      <c r="F26">
        <v>91</v>
      </c>
      <c r="G26" t="s">
        <v>5</v>
      </c>
      <c r="H26" t="s">
        <v>5</v>
      </c>
      <c r="K26">
        <v>91</v>
      </c>
      <c r="L26" t="s">
        <v>5</v>
      </c>
      <c r="M26" t="s">
        <v>5</v>
      </c>
      <c r="P26">
        <v>91</v>
      </c>
    </row>
    <row r="27" spans="1:18" x14ac:dyDescent="0.25">
      <c r="A27">
        <v>94</v>
      </c>
      <c r="B27" t="s">
        <v>3</v>
      </c>
      <c r="C27" t="s">
        <v>3</v>
      </c>
      <c r="F27">
        <v>94</v>
      </c>
      <c r="G27" t="s">
        <v>3</v>
      </c>
      <c r="H27" t="s">
        <v>3</v>
      </c>
      <c r="K27">
        <v>94</v>
      </c>
      <c r="P27">
        <v>94</v>
      </c>
    </row>
    <row r="28" spans="1:18" x14ac:dyDescent="0.25">
      <c r="A28">
        <v>98</v>
      </c>
      <c r="B28" t="s">
        <v>4</v>
      </c>
      <c r="C28" t="s">
        <v>3</v>
      </c>
      <c r="F28">
        <v>98</v>
      </c>
      <c r="K28">
        <v>98</v>
      </c>
      <c r="P28">
        <v>98</v>
      </c>
      <c r="Q28" t="s">
        <v>4</v>
      </c>
      <c r="R28" t="s">
        <v>3</v>
      </c>
    </row>
    <row r="29" spans="1:18" x14ac:dyDescent="0.25">
      <c r="A29">
        <v>99</v>
      </c>
      <c r="B29" t="s">
        <v>5</v>
      </c>
      <c r="C29" t="s">
        <v>5</v>
      </c>
      <c r="F29">
        <v>99</v>
      </c>
      <c r="G29" t="s">
        <v>5</v>
      </c>
      <c r="H29" t="s">
        <v>5</v>
      </c>
      <c r="K29">
        <v>99</v>
      </c>
      <c r="L29" t="s">
        <v>5</v>
      </c>
      <c r="M29" t="s">
        <v>5</v>
      </c>
      <c r="P29">
        <v>99</v>
      </c>
    </row>
    <row r="30" spans="1:18" x14ac:dyDescent="0.25">
      <c r="A30">
        <v>100</v>
      </c>
      <c r="B30" t="s">
        <v>4</v>
      </c>
      <c r="C30" t="s">
        <v>5</v>
      </c>
      <c r="F30">
        <v>100</v>
      </c>
      <c r="K30">
        <v>100</v>
      </c>
      <c r="P30">
        <v>100</v>
      </c>
      <c r="Q30" t="s">
        <v>4</v>
      </c>
      <c r="R30" t="s">
        <v>5</v>
      </c>
    </row>
    <row r="31" spans="1:18" x14ac:dyDescent="0.25">
      <c r="A31">
        <v>101</v>
      </c>
      <c r="B31" t="s">
        <v>6</v>
      </c>
      <c r="C31" t="s">
        <v>5</v>
      </c>
      <c r="F31">
        <v>101</v>
      </c>
      <c r="G31" t="s">
        <v>6</v>
      </c>
      <c r="H31" t="s">
        <v>5</v>
      </c>
      <c r="K31">
        <v>101</v>
      </c>
      <c r="L31" t="s">
        <v>6</v>
      </c>
      <c r="M31" t="s">
        <v>5</v>
      </c>
      <c r="P31">
        <v>101</v>
      </c>
    </row>
    <row r="32" spans="1:18" x14ac:dyDescent="0.25">
      <c r="A32">
        <v>103</v>
      </c>
      <c r="B32" t="s">
        <v>6</v>
      </c>
      <c r="C32" t="s">
        <v>3</v>
      </c>
      <c r="F32">
        <v>103</v>
      </c>
      <c r="G32" t="s">
        <v>6</v>
      </c>
      <c r="H32" t="s">
        <v>3</v>
      </c>
      <c r="K32">
        <v>103</v>
      </c>
      <c r="L32" t="s">
        <v>6</v>
      </c>
      <c r="M32" t="s">
        <v>3</v>
      </c>
      <c r="P32">
        <v>103</v>
      </c>
    </row>
    <row r="33" spans="1:19" x14ac:dyDescent="0.25">
      <c r="A33">
        <v>105</v>
      </c>
      <c r="B33" t="s">
        <v>3</v>
      </c>
      <c r="C33" t="s">
        <v>3</v>
      </c>
      <c r="F33">
        <v>105</v>
      </c>
      <c r="G33" t="s">
        <v>3</v>
      </c>
      <c r="H33" t="s">
        <v>3</v>
      </c>
      <c r="K33">
        <v>105</v>
      </c>
      <c r="P33">
        <v>105</v>
      </c>
    </row>
    <row r="34" spans="1:19" x14ac:dyDescent="0.25">
      <c r="A34">
        <v>107</v>
      </c>
      <c r="B34" t="s">
        <v>4</v>
      </c>
      <c r="C34" t="s">
        <v>3</v>
      </c>
      <c r="F34">
        <v>107</v>
      </c>
      <c r="K34">
        <v>107</v>
      </c>
      <c r="P34">
        <v>107</v>
      </c>
      <c r="Q34" t="s">
        <v>4</v>
      </c>
      <c r="R34" t="s">
        <v>3</v>
      </c>
    </row>
    <row r="35" spans="1:19" x14ac:dyDescent="0.25">
      <c r="A35">
        <v>109</v>
      </c>
      <c r="B35" t="s">
        <v>6</v>
      </c>
      <c r="C35" t="s">
        <v>3</v>
      </c>
      <c r="F35">
        <v>109</v>
      </c>
      <c r="G35" t="s">
        <v>6</v>
      </c>
      <c r="H35" t="s">
        <v>3</v>
      </c>
      <c r="K35">
        <v>109</v>
      </c>
      <c r="L35" t="s">
        <v>6</v>
      </c>
      <c r="M35" t="s">
        <v>3</v>
      </c>
      <c r="P35">
        <v>109</v>
      </c>
    </row>
    <row r="36" spans="1:19" x14ac:dyDescent="0.25">
      <c r="A36">
        <v>110</v>
      </c>
      <c r="B36" t="s">
        <v>3</v>
      </c>
      <c r="C36" t="s">
        <v>3</v>
      </c>
      <c r="F36">
        <v>110</v>
      </c>
      <c r="G36" t="s">
        <v>3</v>
      </c>
      <c r="H36" t="s">
        <v>3</v>
      </c>
      <c r="K36">
        <v>110</v>
      </c>
      <c r="P36">
        <v>110</v>
      </c>
    </row>
    <row r="37" spans="1:19" x14ac:dyDescent="0.25">
      <c r="A37">
        <v>112</v>
      </c>
      <c r="B37" t="s">
        <v>5</v>
      </c>
      <c r="C37" t="s">
        <v>5</v>
      </c>
      <c r="F37">
        <v>112</v>
      </c>
      <c r="G37" t="s">
        <v>5</v>
      </c>
      <c r="H37" t="s">
        <v>5</v>
      </c>
      <c r="K37">
        <v>112</v>
      </c>
      <c r="L37" t="s">
        <v>5</v>
      </c>
      <c r="M37" t="s">
        <v>5</v>
      </c>
      <c r="P37">
        <v>112</v>
      </c>
    </row>
    <row r="38" spans="1:19" x14ac:dyDescent="0.25">
      <c r="A38">
        <v>113</v>
      </c>
      <c r="B38" t="s">
        <v>5</v>
      </c>
      <c r="C38" t="s">
        <v>5</v>
      </c>
      <c r="F38">
        <v>113</v>
      </c>
      <c r="G38" t="s">
        <v>5</v>
      </c>
      <c r="H38" t="s">
        <v>5</v>
      </c>
      <c r="K38">
        <v>113</v>
      </c>
      <c r="L38" t="s">
        <v>5</v>
      </c>
      <c r="M38" t="s">
        <v>5</v>
      </c>
      <c r="P38">
        <v>113</v>
      </c>
    </row>
    <row r="39" spans="1:19" x14ac:dyDescent="0.25">
      <c r="A39">
        <v>114</v>
      </c>
      <c r="B39" t="s">
        <v>6</v>
      </c>
      <c r="C39" t="s">
        <v>3</v>
      </c>
      <c r="F39">
        <v>114</v>
      </c>
      <c r="G39" t="s">
        <v>6</v>
      </c>
      <c r="H39" t="s">
        <v>3</v>
      </c>
      <c r="K39">
        <v>114</v>
      </c>
      <c r="L39" t="s">
        <v>6</v>
      </c>
      <c r="M39" t="s">
        <v>3</v>
      </c>
      <c r="P39">
        <v>114</v>
      </c>
    </row>
    <row r="40" spans="1:19" x14ac:dyDescent="0.25">
      <c r="A40">
        <v>115</v>
      </c>
      <c r="B40" t="s">
        <v>5</v>
      </c>
      <c r="C40" t="s">
        <v>5</v>
      </c>
      <c r="F40">
        <v>115</v>
      </c>
      <c r="G40" t="s">
        <v>5</v>
      </c>
      <c r="H40" t="s">
        <v>5</v>
      </c>
      <c r="K40">
        <v>115</v>
      </c>
      <c r="L40" t="s">
        <v>5</v>
      </c>
      <c r="M40" t="s">
        <v>5</v>
      </c>
      <c r="P40">
        <v>115</v>
      </c>
    </row>
    <row r="41" spans="1:19" x14ac:dyDescent="0.25">
      <c r="A41">
        <v>116</v>
      </c>
      <c r="B41" t="s">
        <v>5</v>
      </c>
      <c r="C41" t="s">
        <v>5</v>
      </c>
      <c r="F41">
        <v>116</v>
      </c>
      <c r="G41" t="s">
        <v>5</v>
      </c>
      <c r="H41" t="s">
        <v>5</v>
      </c>
      <c r="K41">
        <v>116</v>
      </c>
      <c r="L41" t="s">
        <v>5</v>
      </c>
      <c r="M41" t="s">
        <v>5</v>
      </c>
      <c r="P41">
        <v>116</v>
      </c>
    </row>
    <row r="42" spans="1:19" x14ac:dyDescent="0.25">
      <c r="A42">
        <v>120</v>
      </c>
      <c r="B42" t="s">
        <v>6</v>
      </c>
      <c r="C42" t="s">
        <v>3</v>
      </c>
      <c r="F42">
        <v>120</v>
      </c>
      <c r="G42" t="s">
        <v>6</v>
      </c>
      <c r="H42" t="s">
        <v>3</v>
      </c>
      <c r="K42">
        <v>120</v>
      </c>
      <c r="L42" t="s">
        <v>6</v>
      </c>
      <c r="M42" t="s">
        <v>3</v>
      </c>
      <c r="P42">
        <v>120</v>
      </c>
    </row>
    <row r="43" spans="1:19" x14ac:dyDescent="0.25">
      <c r="A43">
        <v>121</v>
      </c>
      <c r="B43" t="s">
        <v>5</v>
      </c>
      <c r="C43" t="s">
        <v>5</v>
      </c>
      <c r="F43">
        <v>121</v>
      </c>
      <c r="G43" t="s">
        <v>5</v>
      </c>
      <c r="H43" t="s">
        <v>5</v>
      </c>
      <c r="K43">
        <v>121</v>
      </c>
      <c r="L43" t="s">
        <v>5</v>
      </c>
      <c r="M43" t="s">
        <v>5</v>
      </c>
      <c r="P43">
        <v>121</v>
      </c>
    </row>
    <row r="44" spans="1:19" x14ac:dyDescent="0.25">
      <c r="A44">
        <v>122</v>
      </c>
      <c r="B44" t="s">
        <v>6</v>
      </c>
      <c r="C44" t="s">
        <v>5</v>
      </c>
      <c r="F44">
        <v>122</v>
      </c>
      <c r="G44" t="s">
        <v>6</v>
      </c>
      <c r="H44" t="s">
        <v>5</v>
      </c>
      <c r="K44">
        <v>122</v>
      </c>
      <c r="L44" t="s">
        <v>6</v>
      </c>
      <c r="M44" t="s">
        <v>5</v>
      </c>
      <c r="P44">
        <v>122</v>
      </c>
    </row>
    <row r="45" spans="1:19" x14ac:dyDescent="0.25">
      <c r="A45" s="1" t="s">
        <v>9</v>
      </c>
      <c r="B45" s="1"/>
      <c r="C45" s="1"/>
      <c r="D45" s="1"/>
      <c r="F45" s="1" t="s">
        <v>10</v>
      </c>
      <c r="G45" s="1"/>
      <c r="H45" s="1"/>
      <c r="I45" s="1"/>
      <c r="K45" s="1" t="s">
        <v>11</v>
      </c>
      <c r="L45" s="1"/>
      <c r="M45" s="1"/>
      <c r="N45" s="1"/>
      <c r="P45" s="1" t="s">
        <v>12</v>
      </c>
      <c r="Q45" s="1"/>
      <c r="R45" s="1"/>
      <c r="S45" s="1"/>
    </row>
    <row r="46" spans="1:19" x14ac:dyDescent="0.25">
      <c r="B46" t="s">
        <v>7</v>
      </c>
      <c r="C46">
        <f>COUNTIF(C2:C44, "NON-TREATED")</f>
        <v>20</v>
      </c>
      <c r="D46">
        <f>C46/C48*100</f>
        <v>46.511627906976742</v>
      </c>
      <c r="G46" t="s">
        <v>7</v>
      </c>
      <c r="H46">
        <f>COUNTIF(H2:H44, "NON-TREATED")</f>
        <v>14</v>
      </c>
      <c r="I46">
        <f>H46/H48*100</f>
        <v>41.17647058823529</v>
      </c>
      <c r="L46" t="s">
        <v>7</v>
      </c>
      <c r="M46">
        <f>COUNTIF(M2:M44, "NON-TREATED")</f>
        <v>8</v>
      </c>
      <c r="N46">
        <f>M46/M48*100</f>
        <v>28.571428571428569</v>
      </c>
      <c r="Q46" t="s">
        <v>7</v>
      </c>
      <c r="R46">
        <f>COUNTIF(R2:R44, "NON-TREATED")</f>
        <v>6</v>
      </c>
      <c r="S46">
        <f>R46/R48*100</f>
        <v>66.666666666666657</v>
      </c>
    </row>
    <row r="47" spans="1:19" x14ac:dyDescent="0.25">
      <c r="B47" t="s">
        <v>5</v>
      </c>
      <c r="C47">
        <f>COUNTIF(C2:C44,"TREATED")</f>
        <v>23</v>
      </c>
      <c r="D47">
        <f>C47/C48*100</f>
        <v>53.488372093023251</v>
      </c>
      <c r="G47" t="s">
        <v>5</v>
      </c>
      <c r="H47">
        <f>COUNTIF(H2:H44,"TREATED")</f>
        <v>20</v>
      </c>
      <c r="I47">
        <f>H47/H48*100</f>
        <v>58.82352941176471</v>
      </c>
      <c r="L47" t="s">
        <v>5</v>
      </c>
      <c r="M47">
        <f>COUNTIF(M2:M44,"TREATED")</f>
        <v>20</v>
      </c>
      <c r="N47">
        <f>M47/M48*100</f>
        <v>71.428571428571431</v>
      </c>
      <c r="Q47" t="s">
        <v>5</v>
      </c>
      <c r="R47">
        <f>COUNTIF(R2:R44,"TREATED")</f>
        <v>3</v>
      </c>
      <c r="S47">
        <f>R47/R48*100</f>
        <v>33.333333333333329</v>
      </c>
    </row>
    <row r="48" spans="1:19" x14ac:dyDescent="0.25">
      <c r="B48" t="s">
        <v>8</v>
      </c>
      <c r="C48">
        <f>COUNTA(C2:C44)</f>
        <v>43</v>
      </c>
      <c r="G48" t="s">
        <v>8</v>
      </c>
      <c r="H48">
        <f>COUNTA(H2:H44)</f>
        <v>34</v>
      </c>
      <c r="L48" t="s">
        <v>8</v>
      </c>
      <c r="M48">
        <f>COUNTA(M2:M44)</f>
        <v>28</v>
      </c>
      <c r="Q48" t="s">
        <v>8</v>
      </c>
      <c r="R48">
        <f>COUNTA(R2:R44)</f>
        <v>9</v>
      </c>
    </row>
    <row r="50" spans="2:19" x14ac:dyDescent="0.25">
      <c r="B50" t="s">
        <v>6</v>
      </c>
      <c r="C50">
        <f>COUNTIF(B2:B44, "BOTH")</f>
        <v>12</v>
      </c>
      <c r="D50">
        <f>C50/C48*100</f>
        <v>27.906976744186046</v>
      </c>
      <c r="G50" t="s">
        <v>6</v>
      </c>
      <c r="H50">
        <f>COUNTIF(G2:G44, "BOTH")</f>
        <v>12</v>
      </c>
      <c r="I50">
        <f>H50/H48*100</f>
        <v>35.294117647058826</v>
      </c>
      <c r="L50" t="s">
        <v>6</v>
      </c>
      <c r="M50">
        <f>COUNTIF(L2:L44, "BOTH")</f>
        <v>12</v>
      </c>
      <c r="N50">
        <f>M50/M48*100</f>
        <v>42.857142857142854</v>
      </c>
      <c r="Q50" t="s">
        <v>6</v>
      </c>
      <c r="R50">
        <f>COUNTIF(Q2:Q44, "BOTH")</f>
        <v>0</v>
      </c>
      <c r="S50">
        <f>R50/R48*100</f>
        <v>0</v>
      </c>
    </row>
    <row r="51" spans="2:19" x14ac:dyDescent="0.25">
      <c r="B51" t="s">
        <v>4</v>
      </c>
      <c r="C51">
        <f>COUNTIF(B2:B44, "NEITHER")</f>
        <v>9</v>
      </c>
      <c r="D51">
        <f>C51/C48*100</f>
        <v>20.930232558139537</v>
      </c>
      <c r="G51" t="s">
        <v>4</v>
      </c>
      <c r="H51">
        <f>COUNTIF(G2:G44, "NEITHER")</f>
        <v>0</v>
      </c>
      <c r="I51">
        <f>H51/H48*100</f>
        <v>0</v>
      </c>
      <c r="L51" t="s">
        <v>4</v>
      </c>
      <c r="M51">
        <f>COUNTIF(L2:L44, "NEITHER")</f>
        <v>0</v>
      </c>
      <c r="N51">
        <f>M51/M48*100</f>
        <v>0</v>
      </c>
      <c r="Q51" t="s">
        <v>4</v>
      </c>
      <c r="R51">
        <f>COUNTIF(Q2:Q44, "NEITHER")</f>
        <v>9</v>
      </c>
      <c r="S51">
        <f>R51/R48*100</f>
        <v>100</v>
      </c>
    </row>
    <row r="52" spans="2:19" x14ac:dyDescent="0.25">
      <c r="B52" t="s">
        <v>5</v>
      </c>
      <c r="C52">
        <f>COUNTIF(B2:B44, "TREATED")</f>
        <v>16</v>
      </c>
      <c r="D52">
        <f>C52/C48*100</f>
        <v>37.209302325581397</v>
      </c>
      <c r="G52" t="s">
        <v>5</v>
      </c>
      <c r="H52">
        <f>COUNTIF(G2:G44, "TREATED")</f>
        <v>16</v>
      </c>
      <c r="I52">
        <f>H52/H48*100</f>
        <v>47.058823529411761</v>
      </c>
      <c r="L52" t="s">
        <v>5</v>
      </c>
      <c r="M52">
        <f>COUNTIF(L2:L44, "TREATED")</f>
        <v>16</v>
      </c>
      <c r="N52">
        <f>M52/M48*100</f>
        <v>57.142857142857139</v>
      </c>
      <c r="Q52" t="s">
        <v>5</v>
      </c>
      <c r="R52">
        <f>COUNTIF(Q2:Q44, "TREATED")</f>
        <v>0</v>
      </c>
      <c r="S52">
        <f>R52/R48*100</f>
        <v>0</v>
      </c>
    </row>
    <row r="53" spans="2:19" x14ac:dyDescent="0.25">
      <c r="B53" t="s">
        <v>7</v>
      </c>
      <c r="C53">
        <f>COUNTIF(B2:B44, "NON-TREATED")</f>
        <v>6</v>
      </c>
      <c r="D53">
        <f>C53/C48*100</f>
        <v>13.953488372093023</v>
      </c>
      <c r="G53" t="s">
        <v>7</v>
      </c>
      <c r="H53">
        <f>COUNTIF(G2:G44, "NON-TREATED")</f>
        <v>6</v>
      </c>
      <c r="I53">
        <f>H53/H48*100</f>
        <v>17.647058823529413</v>
      </c>
      <c r="L53" t="s">
        <v>7</v>
      </c>
      <c r="M53">
        <f>COUNTIF(L2:L44, "NON-TREATED")</f>
        <v>0</v>
      </c>
      <c r="N53">
        <f>M53/M48*100</f>
        <v>0</v>
      </c>
      <c r="Q53" t="s">
        <v>7</v>
      </c>
      <c r="R53">
        <f>COUNTIF(Q2:Q44, "NON-TREATED")</f>
        <v>0</v>
      </c>
      <c r="S53">
        <f>R53/R48*100</f>
        <v>0</v>
      </c>
    </row>
    <row r="54" spans="2:19" x14ac:dyDescent="0.25">
      <c r="D54">
        <f>SUM(D50:D53)</f>
        <v>100</v>
      </c>
      <c r="I54">
        <f>SUM(I50:I53)</f>
        <v>100</v>
      </c>
      <c r="N54">
        <f>SUM(N50:N53)</f>
        <v>100</v>
      </c>
      <c r="S54">
        <f>SUM(S50:S53)</f>
        <v>100</v>
      </c>
    </row>
  </sheetData>
  <sortState xmlns:xlrd2="http://schemas.microsoft.com/office/spreadsheetml/2017/richdata2" ref="A2:C44">
    <sortCondition ref="A1:A44"/>
  </sortState>
  <mergeCells count="4">
    <mergeCell ref="A45:D45"/>
    <mergeCell ref="F45:I45"/>
    <mergeCell ref="K45:N45"/>
    <mergeCell ref="P45:S45"/>
  </mergeCells>
  <conditionalFormatting sqref="B46:B54">
    <cfRule type="containsText" dxfId="18" priority="11" operator="containsText" text="neith">
      <formula>NOT(ISERROR(SEARCH("neith",B46)))</formula>
    </cfRule>
  </conditionalFormatting>
  <conditionalFormatting sqref="G46:G54">
    <cfRule type="containsText" dxfId="17" priority="10" operator="containsText" text="neith">
      <formula>NOT(ISERROR(SEARCH("neith",G46)))</formula>
    </cfRule>
  </conditionalFormatting>
  <conditionalFormatting sqref="L46:L54">
    <cfRule type="containsText" dxfId="16" priority="9" operator="containsText" text="neith">
      <formula>NOT(ISERROR(SEARCH("neith",L46)))</formula>
    </cfRule>
  </conditionalFormatting>
  <conditionalFormatting sqref="G1:G44 G46:G1048576">
    <cfRule type="containsText" dxfId="15" priority="8" operator="containsText" text="nei">
      <formula>NOT(ISERROR(SEARCH("nei",G1)))</formula>
    </cfRule>
  </conditionalFormatting>
  <conditionalFormatting sqref="L1:L44 L46:L1048576">
    <cfRule type="containsText" dxfId="14" priority="7" operator="containsText" text="n">
      <formula>NOT(ISERROR(SEARCH("n",L1)))</formula>
    </cfRule>
  </conditionalFormatting>
  <conditionalFormatting sqref="Q46:Q50 Q52:Q54">
    <cfRule type="containsText" dxfId="13" priority="6" operator="containsText" text="neith">
      <formula>NOT(ISERROR(SEARCH("neith",Q46)))</formula>
    </cfRule>
  </conditionalFormatting>
  <conditionalFormatting sqref="Q1:Q44 Q52:Q1048576 Q46:Q50">
    <cfRule type="containsText" dxfId="12" priority="5" operator="containsText" text="b">
      <formula>NOT(ISERROR(SEARCH("b",Q1)))</formula>
    </cfRule>
    <cfRule type="containsText" dxfId="11" priority="4" operator="containsText" text="trea">
      <formula>NOT(ISERROR(SEARCH("trea",Q1)))</formula>
    </cfRule>
  </conditionalFormatting>
  <conditionalFormatting sqref="Q53">
    <cfRule type="containsText" dxfId="2" priority="3" operator="containsText" text="NON">
      <formula>NOT(ISERROR(SEARCH("NON",Q53)))</formula>
    </cfRule>
  </conditionalFormatting>
  <conditionalFormatting sqref="Q45">
    <cfRule type="containsText" dxfId="0" priority="1" operator="containsText" text="treat">
      <formula>NOT(ISERROR(SEARCH("treat",Q45)))</formula>
    </cfRule>
    <cfRule type="containsText" dxfId="1" priority="2" operator="containsText" text="*B">
      <formula>NOT(ISERROR(SEARCH("*B",Q45)))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WhichHand_MoreThan4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2022-10-30T17:34:12Z</dcterms:created>
  <dcterms:modified xsi:type="dcterms:W3CDTF">2022-10-30T18:00:36Z</dcterms:modified>
</cp:coreProperties>
</file>