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CSCI447[Game Design]\"/>
    </mc:Choice>
  </mc:AlternateContent>
  <bookViews>
    <workbookView xWindow="0" yWindow="0" windowWidth="21570" windowHeight="7365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D9" i="3"/>
  <c r="F9" i="3"/>
  <c r="G9" i="3"/>
  <c r="K4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5" i="3"/>
  <c r="D6" i="3"/>
  <c r="D7" i="3"/>
  <c r="D8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K4" i="4"/>
</calcChain>
</file>

<file path=xl/sharedStrings.xml><?xml version="1.0" encoding="utf-8"?>
<sst xmlns="http://schemas.openxmlformats.org/spreadsheetml/2006/main" count="90" uniqueCount="49">
  <si>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</si>
  <si>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</si>
  <si>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</si>
  <si>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</si>
  <si>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</si>
  <si>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</si>
  <si>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</si>
  <si>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</si>
  <si>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</si>
  <si>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</si>
  <si>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</si>
  <si>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</si>
  <si>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</si>
  <si>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</si>
  <si>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</si>
  <si>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</si>
  <si>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</si>
  <si>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</si>
  <si>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</si>
  <si>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</si>
  <si>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</si>
  <si>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</si>
  <si>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</si>
  <si>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</si>
  <si>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</si>
  <si>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</si>
  <si>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</si>
  <si>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</si>
  <si>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</si>
  <si>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</si>
  <si>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</si>
  <si>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</si>
  <si>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Create Soul-Forge Git Repository</t>
  </si>
  <si>
    <t>Implement Basic Level</t>
  </si>
  <si>
    <t>Implement Basic Enemy</t>
  </si>
  <si>
    <t>Create Collision Between Enemy/Hero/Level</t>
  </si>
  <si>
    <t>Add Basic Powerups and Upgrades</t>
  </si>
  <si>
    <t>Add Second Basic Level</t>
  </si>
  <si>
    <t>Initial Playtests</t>
  </si>
  <si>
    <t>Add Initial Sprites and Artwork</t>
  </si>
  <si>
    <t>Menu and HUD</t>
  </si>
  <si>
    <t>Enemy AI</t>
  </si>
  <si>
    <t>Finish Levels</t>
  </si>
  <si>
    <t>Finish Enemies (AI, Art, Collision)</t>
  </si>
  <si>
    <t>Finish Hero Mechanics</t>
  </si>
  <si>
    <t>Implement Basic Hero and Weapons</t>
  </si>
  <si>
    <t>Polish up Final Artwork</t>
  </si>
  <si>
    <t>Final Debugging and Playtesting</t>
  </si>
  <si>
    <t>Soul-Forge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</si>
</sst>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9" fontId="9" fillId="4" borderId="2" xfId="0" applyNumberFormat="1" applyFont="1" applyFill="1" applyBorder="1"/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8EE-B75B-2281882CE2DD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88-48EE-B75B-2281882CE2DD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88-48EE-B75B-2281882CE2DD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88-48EE-B75B-2281882CE2DD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688-48EE-B75B-2281882CE2DD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688-48EE-B75B-2281882CE2DD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688-48EE-B75B-2281882CE2DD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688-48EE-B75B-2281882CE2DD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688-48EE-B75B-2281882CE2DD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688-48EE-B75B-2281882CE2DD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688-48EE-B75B-2281882CE2DD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688-48EE-B75B-2281882CE2DD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688-48EE-B75B-2281882CE2DD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688-48EE-B75B-2281882CE2DD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688-48EE-B75B-2281882CE2DD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688-48EE-B75B-2281882CE2DD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688-48EE-B75B-2281882CE2DD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688-48EE-B75B-2281882CE2DD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688-48EE-B75B-2281882CE2DD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688-48EE-B75B-2281882CE2DD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688-48EE-B75B-2281882CE2DD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688-48EE-B75B-2281882CE2DD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3688-48EE-B75B-2281882CE2DD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688-48EE-B75B-2281882CE2DD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688-48EE-B75B-2281882CE2DD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688-48EE-B75B-2281882CE2DD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688-48EE-B75B-2281882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2-4F44-91D3-B7E604C6A90E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32-4F44-91D3-B7E604C6A90E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32-4F44-91D3-B7E604C6A90E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32-4F44-91D3-B7E604C6A90E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A32-4F44-91D3-B7E604C6A90E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A32-4F44-91D3-B7E604C6A90E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A32-4F44-91D3-B7E604C6A90E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A32-4F44-91D3-B7E604C6A90E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A32-4F44-91D3-B7E604C6A90E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A32-4F44-91D3-B7E604C6A90E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32-4F44-91D3-B7E604C6A90E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32-4F44-91D3-B7E604C6A90E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A32-4F44-91D3-B7E604C6A90E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A32-4F44-91D3-B7E604C6A90E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A32-4F44-91D3-B7E604C6A90E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A32-4F44-91D3-B7E604C6A90E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A32-4F44-91D3-B7E604C6A90E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A32-4F44-91D3-B7E604C6A90E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A32-4F44-91D3-B7E604C6A90E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A32-4F44-91D3-B7E604C6A90E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A32-4F44-91D3-B7E604C6A90E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CA32-4F44-91D3-B7E604C6A90E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CA32-4F44-91D3-B7E604C6A90E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CA32-4F44-91D3-B7E604C6A90E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CA32-4F44-91D3-B7E604C6A90E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CA32-4F44-91D3-B7E604C6A90E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CA32-4F44-91D3-B7E604C6A90E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A32-4F44-91D3-B7E604C6A90E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A32-4F44-91D3-B7E604C6A90E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A32-4F44-91D3-B7E604C6A90E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CA32-4F44-91D3-B7E604C6A90E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CA32-4F44-91D3-B7E604C6A90E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A32-4F44-91D3-B7E604C6A90E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CA32-4F44-91D3-B7E604C6A90E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CA32-4F44-91D3-B7E604C6A90E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CA32-4F44-91D3-B7E604C6A90E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A32-4F44-91D3-B7E604C6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Duration'!$B$5:$B$30</c15:sqref>
                  </c15:fullRef>
                </c:ext>
              </c:extLst>
              <c:f>'Gantt Chart - Manual Duration'!$B$5:$B$21</c:f>
              <c:strCache>
                <c:ptCount val="17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Add Basic Powerups and Upgrades</c:v>
                </c:pt>
                <c:pt idx="7">
                  <c:v>Add Second Basic Level</c:v>
                </c:pt>
                <c:pt idx="8">
                  <c:v>Initial Playtests</c:v>
                </c:pt>
                <c:pt idx="9">
                  <c:v>Menu and HUD</c:v>
                </c:pt>
                <c:pt idx="10">
                  <c:v>Enemy AI</c:v>
                </c:pt>
                <c:pt idx="11">
                  <c:v>Finish Levels</c:v>
                </c:pt>
                <c:pt idx="12">
                  <c:v>Finish Enemies (AI, Art, Collision)</c:v>
                </c:pt>
                <c:pt idx="13">
                  <c:v>Finish Hero Mechanics</c:v>
                </c:pt>
                <c:pt idx="14">
                  <c:v>Polish up Final Artwork</c:v>
                </c:pt>
                <c:pt idx="15">
                  <c:v>Final Debugging and Playtesting</c:v>
                </c:pt>
                <c:pt idx="16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Duration'!$C$5:$C$30</c15:sqref>
                  </c15:fullRef>
                </c:ext>
              </c:extLst>
              <c:f>'Gantt Chart - Manual Duration'!$C$5:$C$21</c:f>
              <c:numCache>
                <c:formatCode>m/d/yyyy</c:formatCode>
                <c:ptCount val="17"/>
                <c:pt idx="0">
                  <c:v>43133</c:v>
                </c:pt>
                <c:pt idx="1">
                  <c:v>43134</c:v>
                </c:pt>
                <c:pt idx="2">
                  <c:v>43134</c:v>
                </c:pt>
                <c:pt idx="3">
                  <c:v>43134</c:v>
                </c:pt>
                <c:pt idx="4">
                  <c:v>43134</c:v>
                </c:pt>
                <c:pt idx="5">
                  <c:v>43140</c:v>
                </c:pt>
                <c:pt idx="6">
                  <c:v>43140</c:v>
                </c:pt>
                <c:pt idx="7">
                  <c:v>43140</c:v>
                </c:pt>
                <c:pt idx="8">
                  <c:v>43140</c:v>
                </c:pt>
                <c:pt idx="9">
                  <c:v>43140</c:v>
                </c:pt>
                <c:pt idx="10">
                  <c:v>43147</c:v>
                </c:pt>
                <c:pt idx="11">
                  <c:v>43147</c:v>
                </c:pt>
                <c:pt idx="12">
                  <c:v>43147</c:v>
                </c:pt>
                <c:pt idx="13">
                  <c:v>43147</c:v>
                </c:pt>
                <c:pt idx="14">
                  <c:v>43147</c:v>
                </c:pt>
                <c:pt idx="15">
                  <c:v>43147</c:v>
                </c:pt>
                <c:pt idx="16">
                  <c:v>43151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A-4983-9D96-FAA2424A47BE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5A-4983-9D96-FAA2424A47BE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5A-4983-9D96-FAA2424A47BE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5A-4983-9D96-FAA2424A47BE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5A-4983-9D96-FAA2424A47BE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5A-4983-9D96-FAA2424A47BE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5A-4983-9D96-FAA2424A47BE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95A-4983-9D96-FAA2424A47BE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95A-4983-9D96-FAA2424A47BE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95A-4983-9D96-FAA2424A47BE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95A-4983-9D96-FAA2424A47BE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95A-4983-9D96-FAA2424A47BE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95A-4983-9D96-FAA2424A47BE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95A-4983-9D96-FAA2424A47BE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95A-4983-9D96-FAA2424A47BE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95A-4983-9D96-FAA2424A47BE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95A-4983-9D96-FAA2424A47BE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95A-4983-9D96-FAA2424A47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Duration'!$B$5:$B$30</c15:sqref>
                  </c15:fullRef>
                </c:ext>
              </c:extLst>
              <c:f>'Gantt Chart - Manual Duration'!$B$5:$B$21</c:f>
              <c:strCache>
                <c:ptCount val="17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Add Basic Powerups and Upgrades</c:v>
                </c:pt>
                <c:pt idx="7">
                  <c:v>Add Second Basic Level</c:v>
                </c:pt>
                <c:pt idx="8">
                  <c:v>Initial Playtests</c:v>
                </c:pt>
                <c:pt idx="9">
                  <c:v>Menu and HUD</c:v>
                </c:pt>
                <c:pt idx="10">
                  <c:v>Enemy AI</c:v>
                </c:pt>
                <c:pt idx="11">
                  <c:v>Finish Levels</c:v>
                </c:pt>
                <c:pt idx="12">
                  <c:v>Finish Enemies (AI, Art, Collision)</c:v>
                </c:pt>
                <c:pt idx="13">
                  <c:v>Finish Hero Mechanics</c:v>
                </c:pt>
                <c:pt idx="14">
                  <c:v>Polish up Final Artwork</c:v>
                </c:pt>
                <c:pt idx="15">
                  <c:v>Final Debugging and Playtesting</c:v>
                </c:pt>
                <c:pt idx="16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Duration'!$F$5:$F$30</c15:sqref>
                  </c15:fullRef>
                </c:ext>
              </c:extLst>
              <c:f>'Gantt Chart - Manual Duration'!$F$5:$F$21</c:f>
              <c:numCache>
                <c:formatCode>0.00</c:formatCode>
                <c:ptCount val="17"/>
                <c:pt idx="0">
                  <c:v>1</c:v>
                </c:pt>
                <c:pt idx="1">
                  <c:v>0.84</c:v>
                </c:pt>
                <c:pt idx="2">
                  <c:v>0.70000000000000007</c:v>
                </c:pt>
                <c:pt idx="3">
                  <c:v>0</c:v>
                </c:pt>
                <c:pt idx="4">
                  <c:v>1.05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0.42812500000000003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95A-4983-9D96-FAA2424A47BE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95A-4983-9D96-FAA2424A47BE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95A-4983-9D96-FAA2424A47BE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95A-4983-9D96-FAA2424A47BE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95A-4983-9D96-FAA2424A47BE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95A-4983-9D96-FAA2424A47BE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95A-4983-9D96-FAA2424A47BE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95A-4983-9D96-FAA2424A47BE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95A-4983-9D96-FAA2424A47BE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95A-4983-9D96-FAA2424A47BE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95A-4983-9D96-FAA2424A47BE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95A-4983-9D96-FAA2424A47BE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95A-4983-9D96-FAA2424A47BE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95A-4983-9D96-FAA2424A47BE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95A-4983-9D96-FAA2424A47BE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95A-4983-9D96-FAA2424A47BE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95A-4983-9D96-FAA2424A47B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95A-4983-9D96-FAA2424A47B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Duration'!$B$5:$B$30</c15:sqref>
                  </c15:fullRef>
                </c:ext>
              </c:extLst>
              <c:f>'Gantt Chart - Manual Duration'!$B$5:$B$21</c:f>
              <c:strCache>
                <c:ptCount val="17"/>
                <c:pt idx="0">
                  <c:v>Create Soul-Forge Git Repository</c:v>
                </c:pt>
                <c:pt idx="1">
                  <c:v>Implement Basic Level</c:v>
                </c:pt>
                <c:pt idx="2">
                  <c:v>Implement Basic Enemy</c:v>
                </c:pt>
                <c:pt idx="3">
                  <c:v>Implement Basic Hero and Weapons</c:v>
                </c:pt>
                <c:pt idx="4">
                  <c:v>Add Initial Sprites and Artwork</c:v>
                </c:pt>
                <c:pt idx="5">
                  <c:v>Create Collision Between Enemy/Hero/Level</c:v>
                </c:pt>
                <c:pt idx="6">
                  <c:v>Add Basic Powerups and Upgrades</c:v>
                </c:pt>
                <c:pt idx="7">
                  <c:v>Add Second Basic Level</c:v>
                </c:pt>
                <c:pt idx="8">
                  <c:v>Initial Playtests</c:v>
                </c:pt>
                <c:pt idx="9">
                  <c:v>Menu and HUD</c:v>
                </c:pt>
                <c:pt idx="10">
                  <c:v>Enemy AI</c:v>
                </c:pt>
                <c:pt idx="11">
                  <c:v>Finish Levels</c:v>
                </c:pt>
                <c:pt idx="12">
                  <c:v>Finish Enemies (AI, Art, Collision)</c:v>
                </c:pt>
                <c:pt idx="13">
                  <c:v>Finish Hero Mechanics</c:v>
                </c:pt>
                <c:pt idx="14">
                  <c:v>Polish up Final Artwork</c:v>
                </c:pt>
                <c:pt idx="15">
                  <c:v>Final Debugging and Playtesting</c:v>
                </c:pt>
                <c:pt idx="16">
                  <c:v>Soul-Forge Completion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Duration'!$G$5:$G$30</c15:sqref>
                  </c15:fullRef>
                </c:ext>
              </c:extLst>
              <c:f>'Gantt Chart - Manual Duration'!$G$5:$G$21</c:f>
              <c:numCache>
                <c:formatCode>0.00</c:formatCode>
                <c:ptCount val="17"/>
                <c:pt idx="0">
                  <c:v>0</c:v>
                </c:pt>
                <c:pt idx="1">
                  <c:v>6.16</c:v>
                </c:pt>
                <c:pt idx="2">
                  <c:v>6.3</c:v>
                </c:pt>
                <c:pt idx="3">
                  <c:v>7</c:v>
                </c:pt>
                <c:pt idx="4">
                  <c:v>5.95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4.5718750000000004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95A-4983-9D96-FAA2424A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313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4</xdr:row>
      <xdr:rowOff>152400</xdr:rowOff>
    </xdr:from>
    <xdr:to>
      <xdr:col>18</xdr:col>
      <xdr:colOff>1056788</xdr:colOff>
      <xdr:row>29</xdr:row>
      <xdr:rowOff>274768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560293</xdr:colOff>
      <xdr:row>0</xdr:row>
      <xdr:rowOff>324971</xdr:rowOff>
    </xdr:from>
    <xdr:to>
      <xdr:col>10</xdr:col>
      <xdr:colOff>579646</xdr:colOff>
      <xdr:row>2</xdr:row>
      <xdr:rowOff>324971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5B864C-7C42-47DA-8016-FE16D8718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9" y="324971"/>
          <a:ext cx="11090765" cy="1490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T33"/>
  <sheetViews>
    <sheetView showGridLines="0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5" t="s">
        <v>31</v>
      </c>
      <c r="K4" s="35"/>
      <c r="L4" s="35"/>
      <c r="M4" s="35"/>
      <c r="N4" s="35"/>
      <c r="O4" s="35"/>
      <c r="P4" s="35"/>
      <c r="Q4" s="35"/>
    </row>
    <row r="5" spans="2:20" ht="24.95" customHeight="1" x14ac:dyDescent="0.25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4.95" customHeight="1" x14ac:dyDescent="0.25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4.95" customHeight="1" x14ac:dyDescent="0.25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4.95" customHeight="1" x14ac:dyDescent="0.25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4.95" customHeight="1" x14ac:dyDescent="0.25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4.95" customHeight="1" x14ac:dyDescent="0.25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4.95" customHeight="1" x14ac:dyDescent="0.25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4.95" customHeight="1" x14ac:dyDescent="0.25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4.95" customHeight="1" x14ac:dyDescent="0.25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4.95" customHeight="1" x14ac:dyDescent="0.25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4.95" customHeight="1" x14ac:dyDescent="0.25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4.95" customHeight="1" x14ac:dyDescent="0.25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4.95" customHeight="1" x14ac:dyDescent="0.25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4.95" customHeight="1" x14ac:dyDescent="0.25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4.95" customHeight="1" x14ac:dyDescent="0.25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4.95" customHeight="1" x14ac:dyDescent="0.25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4.95" customHeight="1" x14ac:dyDescent="0.25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4.95" customHeight="1" x14ac:dyDescent="0.25">
      <c r="B22" s="26"/>
      <c r="C22" s="3"/>
      <c r="D22" s="3"/>
      <c r="E22" s="22" t="str">
        <f t="shared" si="0"/>
        <v/>
      </c>
      <c r="F22" s="2"/>
    </row>
    <row r="23" spans="2:16" ht="24.95" customHeight="1" x14ac:dyDescent="0.25">
      <c r="B23" s="26"/>
      <c r="C23" s="3"/>
      <c r="D23" s="3"/>
      <c r="E23" s="22" t="str">
        <f t="shared" si="0"/>
        <v/>
      </c>
      <c r="F23" s="2"/>
    </row>
    <row r="24" spans="2:16" ht="24.95" customHeight="1" x14ac:dyDescent="0.25">
      <c r="B24" s="26"/>
      <c r="C24" s="3"/>
      <c r="D24" s="3"/>
      <c r="E24" s="22" t="str">
        <f t="shared" si="0"/>
        <v/>
      </c>
      <c r="F24" s="2"/>
    </row>
    <row r="25" spans="2:16" ht="24.95" customHeight="1" x14ac:dyDescent="0.25">
      <c r="B25" s="26"/>
      <c r="C25" s="3"/>
      <c r="D25" s="3"/>
      <c r="E25" s="22" t="str">
        <f t="shared" si="0"/>
        <v/>
      </c>
      <c r="F25" s="2"/>
    </row>
    <row r="26" spans="2:16" ht="24.95" customHeight="1" x14ac:dyDescent="0.25">
      <c r="B26" s="26"/>
      <c r="C26" s="3"/>
      <c r="D26" s="3"/>
      <c r="E26" s="22" t="str">
        <f t="shared" si="0"/>
        <v/>
      </c>
      <c r="F26" s="2"/>
    </row>
    <row r="27" spans="2:16" ht="24.95" customHeight="1" x14ac:dyDescent="0.25">
      <c r="B27" s="26"/>
      <c r="C27" s="3"/>
      <c r="D27" s="3"/>
      <c r="E27" s="22" t="str">
        <f t="shared" si="0"/>
        <v/>
      </c>
      <c r="F27" s="2"/>
    </row>
    <row r="28" spans="2:16" ht="24.95" customHeight="1" x14ac:dyDescent="0.25">
      <c r="B28" s="26"/>
      <c r="C28" s="3"/>
      <c r="D28" s="3"/>
      <c r="E28" s="22" t="str">
        <f t="shared" si="0"/>
        <v/>
      </c>
    </row>
    <row r="29" spans="2:16" ht="24.95" customHeight="1" x14ac:dyDescent="0.25">
      <c r="B29" s="26"/>
      <c r="C29" s="3"/>
      <c r="D29" s="3"/>
      <c r="E29" s="22" t="str">
        <f t="shared" si="0"/>
        <v/>
      </c>
    </row>
    <row r="32" spans="2:16" ht="24.95" customHeight="1" x14ac:dyDescent="0.25">
      <c r="G32" s="25" t="s">
        <v>26</v>
      </c>
      <c r="H32" s="32" t="s">
        <v>29</v>
      </c>
      <c r="I32" s="32"/>
      <c r="J32" s="32"/>
      <c r="K32" s="32"/>
      <c r="L32" s="32"/>
      <c r="M32" s="34" t="s">
        <v>30</v>
      </c>
      <c r="N32" s="34"/>
      <c r="O32" s="34"/>
      <c r="P32" s="34"/>
    </row>
    <row r="33" spans="8:16" ht="44.1" customHeight="1" x14ac:dyDescent="0.25">
      <c r="H33" s="33" t="s">
        <v>27</v>
      </c>
      <c r="I33" s="33"/>
      <c r="J33" s="33"/>
      <c r="K33" s="33"/>
      <c r="L33" s="33"/>
      <c r="M33" s="33" t="s">
        <v>28</v>
      </c>
      <c r="N33" s="33"/>
      <c r="O33" s="33"/>
      <c r="P33" s="33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53"/>
  <sheetViews>
    <sheetView showGridLines="0" workbookViewId="0">
      <selection activeCell="B30" sqref="B30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7" t="s">
        <v>31</v>
      </c>
      <c r="N4" s="37"/>
      <c r="O4" s="37"/>
      <c r="P4" s="37"/>
      <c r="Q4" s="37"/>
      <c r="R4" s="37"/>
      <c r="S4" s="37"/>
    </row>
    <row r="5" spans="2:22" ht="24.95" customHeight="1" x14ac:dyDescent="0.25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 x14ac:dyDescent="0.25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 x14ac:dyDescent="0.25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 x14ac:dyDescent="0.25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 x14ac:dyDescent="0.25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 x14ac:dyDescent="0.25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 x14ac:dyDescent="0.25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 x14ac:dyDescent="0.25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2" t="s">
        <v>29</v>
      </c>
      <c r="L31" s="32"/>
      <c r="M31" s="32"/>
      <c r="N31" s="32"/>
      <c r="O31" s="32"/>
      <c r="P31" s="34" t="s">
        <v>30</v>
      </c>
      <c r="Q31" s="34"/>
      <c r="R31" s="34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3" t="s">
        <v>27</v>
      </c>
      <c r="L32" s="33"/>
      <c r="M32" s="33"/>
      <c r="N32" s="33"/>
      <c r="O32" s="33"/>
      <c r="P32" s="33" t="s">
        <v>28</v>
      </c>
      <c r="Q32" s="33"/>
      <c r="R32" s="33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4"/>
  <sheetViews>
    <sheetView showGridLines="0" tabSelected="1" topLeftCell="B4" zoomScale="85" zoomScaleNormal="85" workbookViewId="0">
      <selection activeCell="G17" sqref="G17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5">
      <c r="B2" s="38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43133</v>
      </c>
      <c r="M4" s="37" t="s">
        <v>31</v>
      </c>
      <c r="N4" s="37"/>
      <c r="O4" s="37"/>
      <c r="P4" s="37"/>
      <c r="Q4" s="37"/>
      <c r="R4" s="37"/>
      <c r="S4" s="37"/>
    </row>
    <row r="5" spans="2:22" ht="24.95" customHeight="1" x14ac:dyDescent="0.25">
      <c r="B5" s="28" t="s">
        <v>32</v>
      </c>
      <c r="C5" s="3">
        <v>43133</v>
      </c>
      <c r="D5" s="20">
        <f t="shared" ref="D5:D21" si="0">IF(ISBLANK(E5),"",E5+C5)</f>
        <v>43134</v>
      </c>
      <c r="E5" s="9">
        <v>1</v>
      </c>
      <c r="F5" s="21">
        <f t="shared" ref="F5:F21" si="1">IF(((D5)=""),"",(H5)*(D5-C5))</f>
        <v>1</v>
      </c>
      <c r="G5" s="21">
        <f t="shared" ref="G5:G21" si="2">IF(F5="","",(D5-C5)-F5)</f>
        <v>0</v>
      </c>
      <c r="H5" s="7">
        <v>1</v>
      </c>
    </row>
    <row r="6" spans="2:22" ht="24.95" customHeight="1" x14ac:dyDescent="0.25">
      <c r="B6" s="28" t="s">
        <v>33</v>
      </c>
      <c r="C6" s="3">
        <v>43134</v>
      </c>
      <c r="D6" s="20">
        <f t="shared" si="0"/>
        <v>43141</v>
      </c>
      <c r="E6" s="6">
        <v>7</v>
      </c>
      <c r="F6" s="21">
        <f t="shared" si="1"/>
        <v>0.84</v>
      </c>
      <c r="G6" s="21">
        <f t="shared" si="2"/>
        <v>6.16</v>
      </c>
      <c r="H6" s="7">
        <v>0.12</v>
      </c>
      <c r="J6" s="4"/>
    </row>
    <row r="7" spans="2:22" ht="24.95" customHeight="1" x14ac:dyDescent="0.25">
      <c r="B7" s="28" t="s">
        <v>34</v>
      </c>
      <c r="C7" s="3">
        <v>43134</v>
      </c>
      <c r="D7" s="20">
        <f t="shared" si="0"/>
        <v>43141</v>
      </c>
      <c r="E7" s="6">
        <v>7</v>
      </c>
      <c r="F7" s="21">
        <f t="shared" si="1"/>
        <v>0.70000000000000007</v>
      </c>
      <c r="G7" s="21">
        <f t="shared" si="2"/>
        <v>6.3</v>
      </c>
      <c r="H7" s="7">
        <v>0.1</v>
      </c>
    </row>
    <row r="8" spans="2:22" ht="24.95" customHeight="1" x14ac:dyDescent="0.25">
      <c r="B8" s="28" t="s">
        <v>45</v>
      </c>
      <c r="C8" s="3">
        <v>43134</v>
      </c>
      <c r="D8" s="20">
        <f t="shared" si="0"/>
        <v>43141</v>
      </c>
      <c r="E8" s="6">
        <v>7</v>
      </c>
      <c r="F8" s="21">
        <f t="shared" si="1"/>
        <v>0</v>
      </c>
      <c r="G8" s="21">
        <f t="shared" si="2"/>
        <v>7</v>
      </c>
      <c r="H8" s="7">
        <v>0</v>
      </c>
    </row>
    <row r="9" spans="2:22" ht="24" customHeight="1" x14ac:dyDescent="0.25">
      <c r="B9" s="28" t="s">
        <v>39</v>
      </c>
      <c r="C9" s="3">
        <v>43134</v>
      </c>
      <c r="D9" s="20">
        <f t="shared" si="0"/>
        <v>43141</v>
      </c>
      <c r="E9" s="6">
        <v>7</v>
      </c>
      <c r="F9" s="21">
        <f t="shared" si="1"/>
        <v>1.05</v>
      </c>
      <c r="G9" s="21">
        <f t="shared" si="2"/>
        <v>5.95</v>
      </c>
      <c r="H9" s="7">
        <v>0.15</v>
      </c>
    </row>
    <row r="10" spans="2:22" ht="24.95" customHeight="1" x14ac:dyDescent="0.25">
      <c r="B10" s="28" t="s">
        <v>35</v>
      </c>
      <c r="C10" s="3">
        <v>43140</v>
      </c>
      <c r="D10" s="20">
        <f t="shared" si="0"/>
        <v>43147</v>
      </c>
      <c r="E10" s="6">
        <v>7</v>
      </c>
      <c r="F10" s="21">
        <f t="shared" si="1"/>
        <v>0</v>
      </c>
      <c r="G10" s="21">
        <f t="shared" si="2"/>
        <v>7</v>
      </c>
      <c r="H10" s="7">
        <v>0</v>
      </c>
    </row>
    <row r="11" spans="2:22" ht="24.95" customHeight="1" x14ac:dyDescent="0.25">
      <c r="B11" s="28" t="s">
        <v>36</v>
      </c>
      <c r="C11" s="3">
        <v>43140</v>
      </c>
      <c r="D11" s="20">
        <f t="shared" si="0"/>
        <v>43147</v>
      </c>
      <c r="E11" s="6">
        <v>7</v>
      </c>
      <c r="F11" s="21">
        <f t="shared" si="1"/>
        <v>0</v>
      </c>
      <c r="G11" s="21">
        <f t="shared" si="2"/>
        <v>7</v>
      </c>
      <c r="H11" s="7">
        <v>0</v>
      </c>
    </row>
    <row r="12" spans="2:22" ht="24.95" customHeight="1" x14ac:dyDescent="0.25">
      <c r="B12" s="28" t="s">
        <v>37</v>
      </c>
      <c r="C12" s="3">
        <v>43140</v>
      </c>
      <c r="D12" s="20">
        <f t="shared" si="0"/>
        <v>43147</v>
      </c>
      <c r="E12" s="6">
        <v>7</v>
      </c>
      <c r="F12" s="21">
        <f t="shared" si="1"/>
        <v>0</v>
      </c>
      <c r="G12" s="21">
        <f t="shared" si="2"/>
        <v>7</v>
      </c>
      <c r="H12" s="7">
        <v>0</v>
      </c>
    </row>
    <row r="13" spans="2:22" ht="24.95" customHeight="1" x14ac:dyDescent="0.25">
      <c r="B13" s="28" t="s">
        <v>38</v>
      </c>
      <c r="C13" s="3">
        <v>43140</v>
      </c>
      <c r="D13" s="20">
        <f t="shared" si="0"/>
        <v>43147</v>
      </c>
      <c r="E13" s="6">
        <v>7</v>
      </c>
      <c r="F13" s="21">
        <f t="shared" si="1"/>
        <v>0</v>
      </c>
      <c r="G13" s="21">
        <f t="shared" si="2"/>
        <v>7</v>
      </c>
      <c r="H13" s="7">
        <v>0</v>
      </c>
    </row>
    <row r="14" spans="2:22" ht="24.95" customHeight="1" x14ac:dyDescent="0.25">
      <c r="B14" s="28" t="s">
        <v>40</v>
      </c>
      <c r="C14" s="3">
        <v>43140</v>
      </c>
      <c r="D14" s="20">
        <f t="shared" si="0"/>
        <v>43147</v>
      </c>
      <c r="E14" s="6">
        <v>7</v>
      </c>
      <c r="F14" s="21">
        <f t="shared" si="1"/>
        <v>0</v>
      </c>
      <c r="G14" s="21">
        <f t="shared" si="2"/>
        <v>7</v>
      </c>
      <c r="H14" s="7">
        <v>0</v>
      </c>
    </row>
    <row r="15" spans="2:22" ht="24.95" customHeight="1" x14ac:dyDescent="0.25">
      <c r="B15" s="28" t="s">
        <v>41</v>
      </c>
      <c r="C15" s="3">
        <v>43147</v>
      </c>
      <c r="D15" s="20">
        <f t="shared" si="0"/>
        <v>43154</v>
      </c>
      <c r="E15" s="6">
        <v>7</v>
      </c>
      <c r="F15" s="21">
        <f t="shared" si="1"/>
        <v>0</v>
      </c>
      <c r="G15" s="21">
        <f t="shared" si="2"/>
        <v>7</v>
      </c>
      <c r="H15" s="7">
        <v>0</v>
      </c>
    </row>
    <row r="16" spans="2:22" ht="24.95" customHeight="1" x14ac:dyDescent="0.25">
      <c r="B16" s="28" t="s">
        <v>42</v>
      </c>
      <c r="C16" s="3">
        <v>43147</v>
      </c>
      <c r="D16" s="20">
        <f t="shared" si="0"/>
        <v>43154</v>
      </c>
      <c r="E16" s="6">
        <v>7</v>
      </c>
      <c r="F16" s="21">
        <f t="shared" si="1"/>
        <v>0</v>
      </c>
      <c r="G16" s="21">
        <f t="shared" si="2"/>
        <v>7</v>
      </c>
      <c r="H16" s="7">
        <v>0</v>
      </c>
    </row>
    <row r="17" spans="2:18" ht="24.95" customHeight="1" x14ac:dyDescent="0.25">
      <c r="B17" s="28" t="s">
        <v>43</v>
      </c>
      <c r="C17" s="3">
        <v>43147</v>
      </c>
      <c r="D17" s="20">
        <f t="shared" si="0"/>
        <v>43154</v>
      </c>
      <c r="E17" s="6">
        <v>7</v>
      </c>
      <c r="F17" s="21">
        <f t="shared" si="1"/>
        <v>0</v>
      </c>
      <c r="G17" s="21">
        <f t="shared" si="2"/>
        <v>7</v>
      </c>
      <c r="H17" s="7">
        <v>0</v>
      </c>
      <c r="J17" s="1"/>
    </row>
    <row r="18" spans="2:18" ht="24.95" customHeight="1" x14ac:dyDescent="0.25">
      <c r="B18" s="28" t="s">
        <v>44</v>
      </c>
      <c r="C18" s="3">
        <v>43147</v>
      </c>
      <c r="D18" s="20">
        <f t="shared" si="0"/>
        <v>43154</v>
      </c>
      <c r="E18" s="6">
        <v>7</v>
      </c>
      <c r="F18" s="21">
        <f t="shared" si="1"/>
        <v>0</v>
      </c>
      <c r="G18" s="21">
        <f t="shared" si="2"/>
        <v>7</v>
      </c>
      <c r="H18" s="7">
        <v>0</v>
      </c>
    </row>
    <row r="19" spans="2:18" ht="24.95" customHeight="1" x14ac:dyDescent="0.25">
      <c r="B19" s="28" t="s">
        <v>46</v>
      </c>
      <c r="C19" s="3">
        <v>43147</v>
      </c>
      <c r="D19" s="20">
        <f t="shared" si="0"/>
        <v>43154</v>
      </c>
      <c r="E19" s="6">
        <v>7</v>
      </c>
      <c r="F19" s="21">
        <f t="shared" si="1"/>
        <v>0</v>
      </c>
      <c r="G19" s="21">
        <f t="shared" si="2"/>
        <v>7</v>
      </c>
      <c r="H19" s="7">
        <v>0</v>
      </c>
    </row>
    <row r="20" spans="2:18" ht="24.95" customHeight="1" x14ac:dyDescent="0.25">
      <c r="B20" s="28" t="s">
        <v>47</v>
      </c>
      <c r="C20" s="3">
        <v>43147</v>
      </c>
      <c r="D20" s="20">
        <f t="shared" si="0"/>
        <v>43154</v>
      </c>
      <c r="E20" s="6">
        <v>7</v>
      </c>
      <c r="F20" s="21">
        <f t="shared" si="1"/>
        <v>0</v>
      </c>
      <c r="G20" s="21">
        <f t="shared" si="2"/>
        <v>7</v>
      </c>
      <c r="H20" s="7">
        <v>0</v>
      </c>
    </row>
    <row r="21" spans="2:18" ht="24.95" customHeight="1" x14ac:dyDescent="0.35">
      <c r="B21" s="28" t="s">
        <v>48</v>
      </c>
      <c r="C21" s="3">
        <v>43151</v>
      </c>
      <c r="D21" s="20">
        <f t="shared" si="0"/>
        <v>43156</v>
      </c>
      <c r="E21" s="6">
        <v>5</v>
      </c>
      <c r="F21" s="21">
        <f t="shared" si="1"/>
        <v>0.42812500000000003</v>
      </c>
      <c r="G21" s="21">
        <f t="shared" si="2"/>
        <v>4.5718750000000004</v>
      </c>
      <c r="H21" s="31">
        <f>SUM(H5:H20)/16</f>
        <v>8.5625000000000007E-2</v>
      </c>
    </row>
    <row r="22" spans="2:18" ht="24.95" customHeight="1" x14ac:dyDescent="0.25">
      <c r="B22" s="29"/>
      <c r="C22" s="3"/>
      <c r="D22" s="20"/>
      <c r="E22" s="11"/>
      <c r="F22" s="21"/>
      <c r="G22" s="21"/>
      <c r="H22" s="12"/>
    </row>
    <row r="23" spans="2:18" ht="24.95" customHeight="1" x14ac:dyDescent="0.25">
      <c r="B23" s="30"/>
      <c r="C23" s="3"/>
      <c r="D23" s="20"/>
      <c r="E23" s="6"/>
      <c r="F23" s="21"/>
      <c r="G23" s="21"/>
      <c r="H23" s="7"/>
    </row>
    <row r="24" spans="2:18" ht="24.95" customHeight="1" x14ac:dyDescent="0.25">
      <c r="B24" s="28"/>
      <c r="C24" s="3"/>
      <c r="D24" s="20"/>
      <c r="E24" s="6"/>
      <c r="F24" s="21"/>
      <c r="G24" s="21"/>
      <c r="H24" s="7"/>
    </row>
    <row r="25" spans="2:18" ht="24.95" customHeight="1" x14ac:dyDescent="0.25">
      <c r="B25" s="28"/>
      <c r="C25" s="3"/>
      <c r="D25" s="20"/>
      <c r="E25" s="6"/>
      <c r="F25" s="21"/>
      <c r="G25" s="21"/>
      <c r="H25" s="7"/>
    </row>
    <row r="26" spans="2:18" ht="24.95" customHeight="1" x14ac:dyDescent="0.25">
      <c r="B26" s="28"/>
      <c r="C26" s="3"/>
      <c r="D26" s="20"/>
      <c r="E26" s="6"/>
      <c r="F26" s="21"/>
      <c r="G26" s="21"/>
      <c r="H26" s="7"/>
    </row>
    <row r="27" spans="2:18" ht="24.95" customHeight="1" x14ac:dyDescent="0.25">
      <c r="B27" s="28"/>
      <c r="C27" s="3"/>
      <c r="D27" s="20"/>
      <c r="E27" s="6"/>
      <c r="F27" s="21"/>
      <c r="G27" s="21"/>
      <c r="H27" s="7"/>
    </row>
    <row r="28" spans="2:18" ht="24.95" customHeight="1" x14ac:dyDescent="0.25">
      <c r="B28" s="28"/>
      <c r="C28" s="3"/>
      <c r="D28" s="20"/>
      <c r="E28" s="6"/>
      <c r="F28" s="21"/>
      <c r="G28" s="21"/>
      <c r="H28" s="7"/>
    </row>
    <row r="29" spans="2:18" ht="24.95" customHeight="1" x14ac:dyDescent="0.25">
      <c r="B29" s="28"/>
      <c r="C29" s="3"/>
      <c r="D29" s="20"/>
      <c r="E29" s="6"/>
      <c r="F29" s="21"/>
      <c r="G29" s="21"/>
      <c r="H29" s="7"/>
    </row>
    <row r="30" spans="2:18" ht="24.95" customHeight="1" x14ac:dyDescent="0.25">
      <c r="B30" s="28"/>
      <c r="C30" s="3"/>
      <c r="D30" s="20"/>
      <c r="E30" s="6"/>
      <c r="F30" s="21"/>
      <c r="G30" s="21"/>
      <c r="H30" s="7"/>
    </row>
    <row r="31" spans="2:18" ht="24.95" customHeight="1" x14ac:dyDescent="0.25">
      <c r="B31" s="15"/>
      <c r="C31" s="2"/>
      <c r="D31" s="2"/>
      <c r="E31" s="2"/>
      <c r="F31" s="2"/>
      <c r="G31" s="2"/>
      <c r="H31" s="4"/>
    </row>
    <row r="32" spans="2:18" ht="24.95" customHeight="1" x14ac:dyDescent="0.25">
      <c r="B32" s="15"/>
      <c r="C32" s="2"/>
      <c r="D32" s="2"/>
      <c r="E32" s="2"/>
      <c r="F32" s="2"/>
      <c r="G32" s="2"/>
      <c r="H32" s="4"/>
      <c r="J32" s="25" t="s">
        <v>26</v>
      </c>
      <c r="K32" s="32" t="s">
        <v>29</v>
      </c>
      <c r="L32" s="32"/>
      <c r="M32" s="32"/>
      <c r="N32" s="32"/>
      <c r="O32" s="32"/>
      <c r="P32" s="34" t="s">
        <v>30</v>
      </c>
      <c r="Q32" s="34"/>
      <c r="R32" s="34"/>
    </row>
    <row r="33" spans="2:18" ht="44.1" customHeight="1" x14ac:dyDescent="0.25">
      <c r="B33" s="15"/>
      <c r="C33" s="2"/>
      <c r="D33" s="2"/>
      <c r="E33" s="2"/>
      <c r="F33" s="2"/>
      <c r="G33" s="2"/>
      <c r="H33" s="2"/>
      <c r="K33" s="33" t="s">
        <v>27</v>
      </c>
      <c r="L33" s="33"/>
      <c r="M33" s="33"/>
      <c r="N33" s="33"/>
      <c r="O33" s="33"/>
      <c r="P33" s="33" t="s">
        <v>28</v>
      </c>
      <c r="Q33" s="33"/>
      <c r="R33" s="33"/>
    </row>
    <row r="34" spans="2:18" ht="24.95" customHeight="1" x14ac:dyDescent="0.25">
      <c r="B34" s="15"/>
      <c r="C34" s="2"/>
      <c r="D34" s="2"/>
      <c r="E34" s="2"/>
      <c r="F34" s="2"/>
      <c r="G34" s="2"/>
      <c r="H34" s="2"/>
    </row>
    <row r="35" spans="2:18" ht="24.95" customHeight="1" x14ac:dyDescent="0.25">
      <c r="B35" s="15"/>
      <c r="C35" s="2"/>
      <c r="D35" s="2"/>
      <c r="E35" s="2"/>
      <c r="F35" s="2"/>
      <c r="G35" s="2"/>
      <c r="H35" s="2"/>
    </row>
    <row r="36" spans="2:18" ht="24.95" customHeight="1" x14ac:dyDescent="0.25">
      <c r="B36" s="15"/>
      <c r="C36" s="2"/>
      <c r="D36" s="2"/>
      <c r="E36" s="2"/>
      <c r="F36" s="2"/>
      <c r="G36" s="2"/>
      <c r="H36" s="2"/>
    </row>
    <row r="37" spans="2:18" ht="24.95" customHeight="1" x14ac:dyDescent="0.25">
      <c r="B37" s="15"/>
      <c r="C37" s="16"/>
      <c r="D37" s="2"/>
      <c r="E37" s="2"/>
      <c r="F37" s="2"/>
      <c r="G37" s="2"/>
      <c r="H37" s="2"/>
    </row>
    <row r="38" spans="2:18" ht="24.95" customHeight="1" x14ac:dyDescent="0.25">
      <c r="B38" s="15"/>
      <c r="C38" s="2"/>
      <c r="D38" s="2"/>
      <c r="E38" s="2"/>
      <c r="F38" s="2"/>
      <c r="G38" s="2"/>
      <c r="H38" s="2"/>
    </row>
    <row r="39" spans="2:18" ht="24.95" customHeight="1" x14ac:dyDescent="0.25">
      <c r="B39" s="15"/>
      <c r="C39" s="2"/>
      <c r="D39" s="2"/>
      <c r="E39" s="2"/>
      <c r="F39" s="2"/>
      <c r="G39" s="2"/>
      <c r="H39" s="2"/>
    </row>
    <row r="40" spans="2:18" ht="24.95" customHeight="1" x14ac:dyDescent="0.25">
      <c r="B40" s="15"/>
      <c r="C40" s="2"/>
      <c r="D40" s="2"/>
      <c r="E40" s="2"/>
      <c r="F40" s="2"/>
      <c r="G40" s="2"/>
      <c r="H40" s="2"/>
    </row>
    <row r="41" spans="2:18" ht="24.95" customHeight="1" x14ac:dyDescent="0.25">
      <c r="B41" s="15"/>
      <c r="C41" s="2"/>
      <c r="D41" s="2"/>
      <c r="E41" s="2"/>
      <c r="F41" s="2"/>
      <c r="G41" s="2"/>
      <c r="H41" s="2"/>
    </row>
    <row r="42" spans="2:18" ht="24.95" customHeight="1" x14ac:dyDescent="0.25">
      <c r="B42" s="15"/>
      <c r="C42" s="2"/>
      <c r="D42" s="2"/>
      <c r="E42" s="2"/>
      <c r="F42" s="2"/>
      <c r="G42" s="2"/>
      <c r="H42" s="2"/>
    </row>
    <row r="43" spans="2:18" ht="24.95" customHeight="1" x14ac:dyDescent="0.25">
      <c r="B43" s="15"/>
      <c r="C43" s="2"/>
      <c r="D43" s="2"/>
      <c r="E43" s="2"/>
      <c r="F43" s="2"/>
      <c r="G43" s="2"/>
      <c r="H43" s="2"/>
    </row>
    <row r="44" spans="2:18" ht="24.95" customHeight="1" x14ac:dyDescent="0.25">
      <c r="B44" s="15"/>
      <c r="C44" s="2"/>
      <c r="D44" s="2"/>
      <c r="E44" s="2"/>
      <c r="F44" s="2"/>
      <c r="G44" s="2"/>
      <c r="H44" s="2"/>
    </row>
    <row r="45" spans="2:18" ht="24.95" customHeight="1" x14ac:dyDescent="0.25">
      <c r="B45" s="15"/>
      <c r="C45" s="2"/>
      <c r="D45" s="2"/>
      <c r="E45" s="2"/>
      <c r="F45" s="2"/>
      <c r="G45" s="2"/>
      <c r="H45" s="2"/>
    </row>
    <row r="46" spans="2:18" ht="24.95" customHeight="1" x14ac:dyDescent="0.25">
      <c r="B46" s="15"/>
      <c r="C46" s="2"/>
      <c r="D46" s="2"/>
      <c r="E46" s="2"/>
      <c r="F46" s="2"/>
      <c r="G46" s="2"/>
      <c r="H46" s="2"/>
    </row>
    <row r="47" spans="2:18" ht="24.95" customHeight="1" x14ac:dyDescent="0.25">
      <c r="B47" s="15"/>
      <c r="C47" s="2"/>
      <c r="D47" s="2"/>
      <c r="E47" s="2"/>
      <c r="F47" s="2"/>
      <c r="G47" s="2"/>
      <c r="H47" s="2"/>
    </row>
    <row r="48" spans="2:1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  <row r="54" spans="2:8" ht="24.95" customHeight="1" x14ac:dyDescent="0.25">
      <c r="B54" s="15"/>
      <c r="C54" s="2"/>
      <c r="D54" s="2"/>
      <c r="E54" s="2"/>
      <c r="F54" s="2"/>
      <c r="G54" s="2"/>
      <c r="H54" s="2"/>
    </row>
  </sheetData>
  <mergeCells count="6">
    <mergeCell ref="B2:S2"/>
    <mergeCell ref="M4:S4"/>
    <mergeCell ref="K32:O32"/>
    <mergeCell ref="K33:O33"/>
    <mergeCell ref="P32:R32"/>
    <mergeCell ref="P33:R3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Anthony Logan</cp:lastModifiedBy>
  <dcterms:created xsi:type="dcterms:W3CDTF">2016-07-21T15:14:49Z</dcterms:created>
  <dcterms:modified xsi:type="dcterms:W3CDTF">2018-02-02T23:23:28Z</dcterms:modified>
</cp:coreProperties>
</file>