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34D66432-EE8D-49FD-BAE5-65488B2D958C}" xr6:coauthVersionLast="47" xr6:coauthVersionMax="47" xr10:uidLastSave="{00000000-0000-0000-0000-000000000000}"/>
  <bookViews>
    <workbookView xWindow="-120" yWindow="-120" windowWidth="20730" windowHeight="11160" activeTab="4" xr2:uid="{00000000-000D-0000-FFFF-FFFF00000000}"/>
  </bookViews>
  <sheets>
    <sheet name="Test Cases" sheetId="4" r:id="rId1"/>
    <sheet name="MindMap" sheetId="7" r:id="rId2"/>
    <sheet name="Test Case Summary" sheetId="5" r:id="rId3"/>
    <sheet name="Test Metrics" sheetId="2" r:id="rId4"/>
    <sheet name="Bug Report" sheetId="6" r:id="rId5"/>
  </sheets>
  <definedNames>
    <definedName name="mm">'Test Cases'!$J$9</definedName>
    <definedName name="verify_package_Design">'Test Cases'!$J$9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5" i="4" l="1"/>
  <c r="F14" i="5" s="1"/>
  <c r="F15" i="5" s="1"/>
  <c r="I10" i="5" s="1"/>
  <c r="J4" i="4"/>
  <c r="E14" i="5" s="1"/>
  <c r="E15" i="5" s="1"/>
  <c r="I9" i="5" s="1"/>
  <c r="J3" i="4"/>
  <c r="D14" i="5" s="1"/>
  <c r="D15" i="5" s="1"/>
  <c r="I8" i="5" s="1"/>
  <c r="J2" i="4"/>
  <c r="C14" i="5" s="1"/>
  <c r="C15" i="5" l="1"/>
  <c r="G14" i="5"/>
  <c r="J6" i="4"/>
  <c r="G15" i="5" l="1"/>
  <c r="I7" i="5"/>
</calcChain>
</file>

<file path=xl/sharedStrings.xml><?xml version="1.0" encoding="utf-8"?>
<sst xmlns="http://schemas.openxmlformats.org/spreadsheetml/2006/main" count="543" uniqueCount="441">
  <si>
    <t>Test Metrics</t>
  </si>
  <si>
    <t>SNO</t>
  </si>
  <si>
    <t>Required Data</t>
  </si>
  <si>
    <t>Value</t>
  </si>
  <si>
    <t>No. of requirements</t>
  </si>
  <si>
    <t>Avg. No. of Test Cases written per requirements</t>
  </si>
  <si>
    <t>Total No. of Test Cases written for all requirements</t>
  </si>
  <si>
    <t>Total No. of Test Cases executed</t>
  </si>
  <si>
    <t>No. of Test Cases passed</t>
  </si>
  <si>
    <t>No. of Test Cases failed</t>
  </si>
  <si>
    <t>No. of Test Cases blocked</t>
  </si>
  <si>
    <t>No. of Test Cases unexecuted</t>
  </si>
  <si>
    <t>Total No. of defects identified</t>
  </si>
  <si>
    <t>Critical defects count</t>
  </si>
  <si>
    <t>Higher defects count</t>
  </si>
  <si>
    <t>Medium defects count</t>
  </si>
  <si>
    <t>Low defects count</t>
  </si>
  <si>
    <t>Customer defects</t>
  </si>
  <si>
    <t>No. of Defects found in UAT</t>
  </si>
  <si>
    <t>Test Metrics Calculation</t>
  </si>
  <si>
    <t>Covered Area</t>
  </si>
  <si>
    <t>Formula</t>
  </si>
  <si>
    <t>Parcentage(%)</t>
  </si>
  <si>
    <t>Executed Test Cases</t>
  </si>
  <si>
    <t>(No of ex TC/Total number of TC written)*100</t>
  </si>
  <si>
    <t>Not Executed Test Cases</t>
  </si>
  <si>
    <t>(No of not ex TC/Total number of TC written)*100</t>
  </si>
  <si>
    <t>Passed Test Cases</t>
  </si>
  <si>
    <t>(No of TC passed/Total number of TC executed)*100</t>
  </si>
  <si>
    <t>Failed Test Cases</t>
  </si>
  <si>
    <t>(No of TC failed/Total number of TC executed)*100</t>
  </si>
  <si>
    <t>Blocked Test Cases</t>
  </si>
  <si>
    <t>(No of TC blocked/Total number of TC executed)*100</t>
  </si>
  <si>
    <t>Defect Density</t>
  </si>
  <si>
    <t>(No of Defect found/Size(Number of requirements))*100</t>
  </si>
  <si>
    <t>Defect Leakage</t>
  </si>
  <si>
    <t>(No of Defect found in UAT/Number of defect fount in test)*100</t>
  </si>
  <si>
    <t>Defect Rejection</t>
  </si>
  <si>
    <t>(No of Defect rejected/Number of defect raised)*100</t>
  </si>
  <si>
    <t>DRE (Defect Removal Efficiency)</t>
  </si>
  <si>
    <t>(A/A+B)*100 where,
A= defect indentified/Fixed defect
B= Defect identified by customer/ Missed defect</t>
  </si>
  <si>
    <t>Defect Age</t>
  </si>
  <si>
    <t>Fixed Date- Repoted date</t>
  </si>
  <si>
    <t>Project Name</t>
  </si>
  <si>
    <t>Fabric Lagbe</t>
  </si>
  <si>
    <t>TC Start Date</t>
  </si>
  <si>
    <t>26/12/2021</t>
  </si>
  <si>
    <t>TC Execution Start Date</t>
  </si>
  <si>
    <t>13/9/2022</t>
  </si>
  <si>
    <t>Module Name</t>
  </si>
  <si>
    <t>TC End Date</t>
  </si>
  <si>
    <t>29/12/2021</t>
  </si>
  <si>
    <t>TC Execution End Date</t>
  </si>
  <si>
    <t>15/9/2022</t>
  </si>
  <si>
    <t>PASS</t>
  </si>
  <si>
    <t>Epic</t>
  </si>
  <si>
    <t>Test Case Developed By</t>
  </si>
  <si>
    <t>Dilruba Khanam Jesey</t>
  </si>
  <si>
    <t>Browser (tested)</t>
  </si>
  <si>
    <t>Yes</t>
  </si>
  <si>
    <t>FAIL</t>
  </si>
  <si>
    <t>Developer Name (TL)</t>
  </si>
  <si>
    <t>Test Case Reviewed By</t>
  </si>
  <si>
    <t>Ehsanul Alam Sabbir</t>
  </si>
  <si>
    <t>Performance (tested)</t>
  </si>
  <si>
    <t>NOT EXECUTED</t>
  </si>
  <si>
    <t>OUT OF SCOPE</t>
  </si>
  <si>
    <t>Test Executed by</t>
  </si>
  <si>
    <t>TOTAL</t>
  </si>
  <si>
    <t>Test Case ID/Name</t>
  </si>
  <si>
    <t>Feature</t>
  </si>
  <si>
    <t>Test Case Description</t>
  </si>
  <si>
    <t xml:space="preserve">Test Steps </t>
  </si>
  <si>
    <t>Test Data</t>
  </si>
  <si>
    <t>Status</t>
  </si>
  <si>
    <t>TC001</t>
  </si>
  <si>
    <t xml:space="preserve">   Registration</t>
  </si>
  <si>
    <t>Enter a valid email &amp; password</t>
  </si>
  <si>
    <t>Step1-Go to https://fabriclagbe.com/register                                                                                                                                                                                                                                                             Step-2  Enter valid email                                                                                                                                                                                                                                                                      Step-3 Enter valid password                                                                                                                                                                                                                                                                               Step-4 Click on submit button</t>
  </si>
  <si>
    <t>Email: Jess.jesey@gmail.com                           Password: Jerry111111@</t>
  </si>
  <si>
    <t xml:space="preserve"> Register Successful</t>
  </si>
  <si>
    <t>TC002</t>
  </si>
  <si>
    <t>Enter a valid email &amp; invalid password</t>
  </si>
  <si>
    <t>Step1-Go to https://fabriclagbe.com/register                                                                                                                                                                                                                                                             Step-2  Enter valid email                                                                                                                                                                                                                                                                      Step-3 Enter invalid password                                                                                                                                                                                                                                                                               Step-4 Click on submit button</t>
  </si>
  <si>
    <t>Email: Jess.jesey@gmail.com                Password: 1234</t>
  </si>
  <si>
    <t>A popup message box to show an error "Invalid email or password"</t>
  </si>
  <si>
    <t>Bring back to registration form again for fillout the form again. Don't show any "Invalid email or password" error after submitting the form.</t>
  </si>
  <si>
    <t>TC003</t>
  </si>
  <si>
    <t xml:space="preserve">Enter an invalid email &amp; valid password                                                                        </t>
  </si>
  <si>
    <t>Step1-Go to https://fabriclagbe.com/register                                                                                                                                                                                                                                                             Step-2  Enter invalid email                                                                                                                                                                                                                                                                      Step-3 Enter valid password                                                                                                                                                                                                                                                                               Step-4 Click on submit button</t>
  </si>
  <si>
    <t>Email: abcd@1234                                  Password: Jerry111111@</t>
  </si>
  <si>
    <t>TC004</t>
  </si>
  <si>
    <t>Enter an invalid email &amp; invalid password</t>
  </si>
  <si>
    <t>Step1-Go to https://fabriclagbe.com/register                                                                                                                                                                                                                                                             Step-2  Enter invalid email                                                                                                                                                                                                                                                                      Step-3 Enter invalid password                                                                                                                                                                                                                                                                               Step-4 Click on submit button</t>
  </si>
  <si>
    <t xml:space="preserve"> Email: abcd@1234                                  Password: 1234                                                      </t>
  </si>
  <si>
    <t>Bring back to registration form again for fillout the form again. Don't show any "Invalid email or password"error after submitting the form.</t>
  </si>
  <si>
    <t>TC005</t>
  </si>
  <si>
    <t>Enter invalid phone number</t>
  </si>
  <si>
    <t>Step1-Go to https://fabriclagbe.com/register                                                                                                                                                                                                                                                             Step-2  Enter invalid Phone number                                                                                                                                                                                                                                                                                                                                                                                                                                                                                                                                                   Step-3 Click on submit button</t>
  </si>
  <si>
    <t>Phone number: 12344567888</t>
  </si>
  <si>
    <t>A popup message box to show an error "Invalid  phone number"</t>
  </si>
  <si>
    <t>Show the message successful registration. After submitting the form show "Phone verification" and ask for "enter your code".</t>
  </si>
  <si>
    <t>TC006</t>
  </si>
  <si>
    <t>Enter random  Png in NID field</t>
  </si>
  <si>
    <t>Step1-Go to https://fabriclagbe.com/register                                                                                                                                                                                                                                                             Step-2  Submit wrong NID Png                                                                                                                                                                                                                                                                                                                                                                                                                                                                                                                                                  Step-3 Click on submit button</t>
  </si>
  <si>
    <t>Screenshot (579).png</t>
  </si>
  <si>
    <t>A message should be shown as this is not a NID PNG</t>
  </si>
  <si>
    <t>No error message is given. Complete the registration successfully.</t>
  </si>
  <si>
    <t>TC007</t>
  </si>
  <si>
    <t>Keep empty  all  the  required  field</t>
  </si>
  <si>
    <t xml:space="preserve">Step1-Go to https://fabriclagbe.com/register                                                                                                                                                                                                                                                             Step-2  Enter Name                                              Step-3: Enter Phone Number                                                                                                                                                                                                                                                                                                                                                                                                                                                                                                                                                 Step-4: Click on submit button                                                                                                                                                                                                                                                                                                    </t>
  </si>
  <si>
    <t>Full Name: Dilruba khanam jesey                Phone number: 01645329898</t>
  </si>
  <si>
    <t>Error message should be given in the empty field as "Field is required to be complete"</t>
  </si>
  <si>
    <t>No error message is given in the empty field. Refresh the registration form again for fillout the form again without given an error message.</t>
  </si>
  <si>
    <t>TC008</t>
  </si>
  <si>
    <t xml:space="preserve">Test Seller/Employer Button </t>
  </si>
  <si>
    <t xml:space="preserve">Step1-Go to https://fabriclagbe.com/register  Step-2  Fill all the field in the registration form                                             Step-3: Fill Seller/Employ button with wrong information                                                                                                                                                                                                                                                                                                                                                                                                                                                                                                                                                 Step-4: Click on submit button                                                                                                                                                                                                                       </t>
  </si>
  <si>
    <t>Full Name: Dilruba khanam jesey                Phone number: 01866181399                        Email: Jess.jesey@gmail.com                           Password: Jerry111111@                         Company Name: ssdfg                                         Your Designation: hhgfsa                                 Company Address: asssssssssssss</t>
  </si>
  <si>
    <t xml:space="preserve">Should give an error message " Company Info is not correct". Please fill with correct information. </t>
  </si>
  <si>
    <t>Register Successful.</t>
  </si>
  <si>
    <t>TC009</t>
  </si>
  <si>
    <t>Verify Job Info Form</t>
  </si>
  <si>
    <t xml:space="preserve">Step1: Go thttps://fabriclagbe.com/register                                Step-2: Click on register                                                               Step-3:  Fill all the field in the registration form                                                                                      Step-4: Fill Job button all information           Step-5: In the job info UI, Colon is missing                                                                                                                                                                                                                                                                                                                                                                                                                                                                                                                                            Step-6: Click on submit button  </t>
  </si>
  <si>
    <t>"Division ':' "                                                    "District ':' "                                                               "Duration for joining to new job ':' "                                                    "Industry sub category ':' "                        "Industry employee type ':' "                             "Years of experience in above expertise ':' "</t>
  </si>
  <si>
    <t xml:space="preserve">         Should give an error message</t>
  </si>
  <si>
    <t xml:space="preserve">             Register Successful.</t>
  </si>
  <si>
    <t>TC010</t>
  </si>
  <si>
    <t xml:space="preserve"> Verify Boundary value :  Max+1</t>
  </si>
  <si>
    <t xml:space="preserve">Step1-Go to https://fabriclagbe.com/register  Step-2: Click on register                                     Step-2  Fill all the field in the registration form                                             Step-3: Fill 48 character in Password field as max vale is 47                                                                                                                                                                                                                                                                                                                                                                                                                                                                                                                                                                                                  Step-4: Click on submit button  </t>
  </si>
  <si>
    <t xml:space="preserve">Should give an error message like upper limit exceed. </t>
  </si>
  <si>
    <t>Password doesn't match with confirm password.</t>
  </si>
  <si>
    <t>TC_16</t>
  </si>
  <si>
    <t>TC011</t>
  </si>
  <si>
    <t xml:space="preserve"> Verify Boundary value : Min-1</t>
  </si>
  <si>
    <t xml:space="preserve">Step1:Go thttps://fabriclagbe.com/register  Step 2: Click on register                                     Step 3  Fill all the field in the registration form                                                                     Step 4: Fill 7 character in Password field as min value is 8                                                                                                                                                                                                                                                                                                                                                                                                                                                                                                                                                                                                  Step-5: Click on submit button  </t>
  </si>
  <si>
    <t>Jay111$</t>
  </si>
  <si>
    <t>Register Successful</t>
  </si>
  <si>
    <t>Only refresh the page. Don't give an error message.</t>
  </si>
  <si>
    <t>TC_17</t>
  </si>
  <si>
    <t>TC012</t>
  </si>
  <si>
    <t>Verify Max value 47</t>
  </si>
  <si>
    <t xml:space="preserve">Step1-Go to https://fabriclagbe.com/register                          Step-2: Click on register                                     Step-3  Fill all the field in the registration form                                                                 Step-4: Fill 47 character in Password field as max value is 47                                                                                                                                                                                                                                                                                                                                                                                                                                                                                                                                                                                                  Step-5: Click on submit button  </t>
  </si>
  <si>
    <t>Jay121212$11111111111111111111111111111111111111</t>
  </si>
  <si>
    <t xml:space="preserve">       Register Successful</t>
  </si>
  <si>
    <t>TC_18</t>
  </si>
  <si>
    <t>TC013</t>
  </si>
  <si>
    <t>Use color on Buyer/Seller/Job button $ Bold them</t>
  </si>
  <si>
    <t xml:space="preserve">Step1-Go to https://fabriclagbe.com/register                                                                                                                                                                     Step-2: Click on register                                                                                                                                                                                                  Step-3:  Fill all the field in the registration form                                                                                                                                                             Step-4: Fill the info of Buyer/seller/employee button                                                                                                                                                                                                                                                                                                                                                                                                                                                                                                                                                                                                  Step-5: Click on submit button  </t>
  </si>
  <si>
    <t>Full Name: Dilruba khanam jesey                                                                                                 Phone number: 01866181399                                                                                             Email: Jess.jesey@gmail.com                                                                                                     Password: Jerry111111@                                                                                                          Company Name: ssdfg                                                                                                             Your Designation: hhgfsa                                                                                                   Company Address: asssssssssssss</t>
  </si>
  <si>
    <t xml:space="preserve">      Register Successful</t>
  </si>
  <si>
    <t xml:space="preserve"> Only refresh the page. Don't show any error.</t>
  </si>
  <si>
    <t>TC_19</t>
  </si>
  <si>
    <t>TC014</t>
  </si>
  <si>
    <t>Check Already Have an Account is clickable or not</t>
  </si>
  <si>
    <t>1. Go to https://fabriclagbe.com/register
2.click on the already have an account option 3. Check if it's clickable nor not
4.Click on submit button</t>
  </si>
  <si>
    <t>N/A</t>
  </si>
  <si>
    <t>Link isn't clickable.</t>
  </si>
  <si>
    <t>TC_20</t>
  </si>
  <si>
    <t>TC015</t>
  </si>
  <si>
    <t>Verify Login Now option is clickable</t>
  </si>
  <si>
    <t>1. Go to https://fabriclagbe.com/register
2.Click on the Login Now option                                                                                                                                                                                                         3. Check if it's clickable nor not
4.Click on submit button</t>
  </si>
  <si>
    <t>Link is clickable and will take in Login Form.</t>
  </si>
  <si>
    <t>Link is clickable and it has take in Login Form.</t>
  </si>
  <si>
    <t>TC_21</t>
  </si>
  <si>
    <t xml:space="preserve">TC016 </t>
  </si>
  <si>
    <t>Verify user Log in interface is Okay or Not</t>
  </si>
  <si>
    <t>1.  Go to https://fabriclagbe.com/register
2. Check  all the fields and button are Okay or Not.                                                                              3. Click on Submit Button</t>
  </si>
  <si>
    <t>User log in interface is okay</t>
  </si>
  <si>
    <t>TC017</t>
  </si>
  <si>
    <t>Verify  with empty field of phone number and password</t>
  </si>
  <si>
    <t>1. Go to https://fabriclagbe.com/register
2. Keep number &amp; password field empty.            3. Click on submit button.</t>
  </si>
  <si>
    <t>Error message will be shown.</t>
  </si>
  <si>
    <t>Phone number already exist message shown.</t>
  </si>
  <si>
    <t>TC018</t>
  </si>
  <si>
    <t xml:space="preserve">Check email text box validation </t>
  </si>
  <si>
    <t>abc@123.com</t>
  </si>
  <si>
    <t xml:space="preserve">show a validation error message </t>
  </si>
  <si>
    <t>there is no validation error message</t>
  </si>
  <si>
    <t>Email text box validation</t>
  </si>
  <si>
    <t>TC019</t>
  </si>
  <si>
    <t>Verify if all the field is empty</t>
  </si>
  <si>
    <t xml:space="preserve">Step1-Go to https://fabriclagbe.com/register                                                                                                                                                                                    Step-2: Click on register                                                                                                                                                                                                   Step-3 Keep empty  all the field                                                                                                                                                                                               Step-4: Click on submit button </t>
  </si>
  <si>
    <t>A error message should given like please fill all the field.</t>
  </si>
  <si>
    <t>No error message is shown.</t>
  </si>
  <si>
    <t xml:space="preserve"> TC020</t>
  </si>
  <si>
    <t>Check all the text boxes, radio buttons, buttons &amp; alligned properly.</t>
  </si>
  <si>
    <t>1. Go to https://fabriclagbe.com/register 
2. Click on register
3. Check text boxes,Radio buttons, buttons all are properly aligned.</t>
  </si>
  <si>
    <t>All the text boxes and buttons working and  properly aligned</t>
  </si>
  <si>
    <t>Height of the select your Product willing to sell  field are not same to the other field</t>
  </si>
  <si>
    <t>Text boxes, radio buttons, buttons &amp; alligned properly</t>
  </si>
  <si>
    <t xml:space="preserve"> TC021</t>
  </si>
  <si>
    <t>Verify by not filling Company Info required field</t>
  </si>
  <si>
    <t>1. Go to https://fabriclagbe.com/register 
2. Click on register                                                                                                                                                                                                                              3. Keep empty Company Info required field.</t>
  </si>
  <si>
    <t>An error message should given. Required field should be filled.</t>
  </si>
  <si>
    <t>No error message is shown. Only reload the page.</t>
  </si>
  <si>
    <t>Not filling Company Info required field</t>
  </si>
  <si>
    <t xml:space="preserve"> TC022</t>
  </si>
  <si>
    <t>Check in Job Info all fields are alligned &amp; worked propoerly.</t>
  </si>
  <si>
    <t>1. Go to https://fabriclagbe.com/register 
2. Click on register                                                                     3. Click on Job Button                                                                                                                                                                                                                     4. Check all the boxes &amp; allignment.</t>
  </si>
  <si>
    <t>All the text boxes &amp; allignment is okay.</t>
  </si>
  <si>
    <t xml:space="preserve"> TC023</t>
  </si>
  <si>
    <t>Verify by using same phone number.</t>
  </si>
  <si>
    <t xml:space="preserve">Step1-Go to https://fabriclagbe.com/register                                                                                                                                                                                    Step-2: Click on register                                                                                                                                                                                                   Step-3 Fill all the field                                                                                                                                                                                                 Step-Step-4: Fill same phone number                                                                                                                                                                                               Step-5: Click on submit button </t>
  </si>
  <si>
    <t xml:space="preserve">          Phone: 1964644395</t>
  </si>
  <si>
    <t>This phone number already exist error message shown.</t>
  </si>
  <si>
    <t>Using same phone number</t>
  </si>
  <si>
    <t xml:space="preserve">                  TC024</t>
  </si>
  <si>
    <t>Verify Password with one special character, at least one uppercase and have a numerical.</t>
  </si>
  <si>
    <t xml:space="preserve">Step1-Go to https://fabriclagbe.com/register                                                                                                                                                                            Step-2: Click on register                                                                                                                                                                                                                         Step-3  Fill all the field in the registration form                                                                                                                                                                                Step-4: Fill password with  one special character, at least one uppercase and have a numerical.                                                                                                                                                                                                                                                                                                                                                                                                                                                                                                                                                                                          Step-5: Click on submit button  </t>
  </si>
  <si>
    <t xml:space="preserve">            Pass:  Rai222222@</t>
  </si>
  <si>
    <t>Ask for verification code and then register successfully.</t>
  </si>
  <si>
    <t>Password with one special character, at least one uppercase and a numerical</t>
  </si>
  <si>
    <t xml:space="preserve">                  TC025</t>
  </si>
  <si>
    <t>Verify  password  should be encrypted and shown in an asterisk(****)</t>
  </si>
  <si>
    <t xml:space="preserve">Step1-Go to https://fabriclagbe.com/register                                                                                                                Step-2: Click on register                                                                                                                                                                Step-3  Fill all the field in the registration form                                                                                                                             Step-4: Enter Password &amp; should be in asterisk                                                                                                                                                                                                                                                                                                                                                                                                                                                                                                                                                                                                  Step-5: Click on submit button  </t>
  </si>
  <si>
    <t xml:space="preserve">               ***************</t>
  </si>
  <si>
    <t xml:space="preserve">           Register Successful.</t>
  </si>
  <si>
    <t xml:space="preserve">                Register Successful.</t>
  </si>
  <si>
    <t xml:space="preserve">                 TC026</t>
  </si>
  <si>
    <t>Verify whether the validation added for the password and confirm password whether pass is same or not.</t>
  </si>
  <si>
    <t xml:space="preserve">Step1-Go to https://fabriclagbe.com/register                                                                                                                               Step-2: Click on register                                                                                                                                                                      Step-3  Fill password filled.                                                                                                                                                   Step-4: Fill confirm pass with wrong value.                                                                                                                                                                                                                                                                                                                                                                                                                                                                                                                                                                                                  Step-5: Click on submit button  </t>
  </si>
  <si>
    <t xml:space="preserve">            Pass: Rai22222$                                                                                                   Confirm pass:  ssssdd12&amp;                                                                  </t>
  </si>
  <si>
    <t xml:space="preserve">            Register Successful.</t>
  </si>
  <si>
    <t xml:space="preserve">                   Register Successful.</t>
  </si>
  <si>
    <t xml:space="preserve">                 TC027</t>
  </si>
  <si>
    <t>Verify an eye icon added to the password and confirm password field.</t>
  </si>
  <si>
    <t xml:space="preserve">Step-1: Click on register                                                                                                                                                                                                              Step-2: Check eye icon on password field whether it's working                                     </t>
  </si>
  <si>
    <t xml:space="preserve">                              N/A</t>
  </si>
  <si>
    <t xml:space="preserve">           Register Successful.  </t>
  </si>
  <si>
    <t xml:space="preserve">                  Register Successful.</t>
  </si>
  <si>
    <t xml:space="preserve">                 TC028</t>
  </si>
  <si>
    <t>Verify example data shown as placeholder text in the fields.</t>
  </si>
  <si>
    <t>Step-1: Click on register                                                                                                                                                                                                              Step-2: Check placeholder field has been added for example data field.</t>
  </si>
  <si>
    <t xml:space="preserve">           Placeholder text has added for example field.</t>
  </si>
  <si>
    <t xml:space="preserve"> Placeholder text hasn't been added for example field.</t>
  </si>
  <si>
    <t xml:space="preserve">                 TC029</t>
  </si>
  <si>
    <t>Verify that the user can access the different controls by pressing 'Tab' key on the keyboard.</t>
  </si>
  <si>
    <t>Step-1: Click on register                                                                                                                                                                                                              Step-2: Check all the field by using Tab.</t>
  </si>
  <si>
    <t xml:space="preserve">     User can access by pressing 'Tab' key on the keyboard.</t>
  </si>
  <si>
    <t xml:space="preserve"> User can access by pressing 'Tab' key on the keyboard.</t>
  </si>
  <si>
    <t>https://www.loom.com/share/44cd3a0a92714cbc99dffb4f54868978</t>
  </si>
  <si>
    <t xml:space="preserve">                 TC030</t>
  </si>
  <si>
    <t>Test by trying to register with an already registered email address.</t>
  </si>
  <si>
    <t>Step1-Go to https://fabriclagbe.com/register                                                                                                                               Step-2: Click on register                                                                                                                                                                      Step-3  Fil all the field.                                                                                                                                                   Step-4: Fill email field with an used email.                                                                                                                                                                                                                                                                                                                                                                                                                                                                                                                                                                                                  Step-5: Click on submit button.</t>
  </si>
  <si>
    <t xml:space="preserve">                  Jess.jesey@gmail.com</t>
  </si>
  <si>
    <t xml:space="preserve">    Can't register. Will show an error message.</t>
  </si>
  <si>
    <t xml:space="preserve"> Show an register successful message. Asked for phone verification code.</t>
  </si>
  <si>
    <t>https://www.loom.com/share/d3f6d3dd762d41cc9e0ec161fdd2890a</t>
  </si>
  <si>
    <t xml:space="preserve">                 TC031</t>
  </si>
  <si>
    <t>Verify the email verification link was sent to the user's email address successfully.</t>
  </si>
  <si>
    <t>Step-1: Click on register                                                                                                                                                                                                              Step-2: Check by enter an valid email if verification link was sent.</t>
  </si>
  <si>
    <t xml:space="preserve">                 Jess.jesey@gmail.com</t>
  </si>
  <si>
    <t xml:space="preserve">   Verification link will be sent.</t>
  </si>
  <si>
    <t xml:space="preserve">   No verification link hasn't been send.</t>
  </si>
  <si>
    <t xml:space="preserve">                 TC032</t>
  </si>
  <si>
    <t>Verify that user should not able to access in website until user verifies by  clicking on the link sent in the email.</t>
  </si>
  <si>
    <t xml:space="preserve">   Verification link will be sent and can't access without it.</t>
  </si>
  <si>
    <t xml:space="preserve"> Email Verification link hasn't sent. Verify by phone verification code.</t>
  </si>
  <si>
    <t xml:space="preserve">                 TC033</t>
  </si>
  <si>
    <t>Verify resend OTP code is present if the user did not receive the code in first.</t>
  </si>
  <si>
    <t>1. Click on register.                                                                                                                                                                   2. Fill the form with valid number &amp; fill all the field with valid info.                                                                                                  3. Submit the form. Check if the OTP has been send or not. If not resend it.</t>
  </si>
  <si>
    <t xml:space="preserve">                       OTP: 12345</t>
  </si>
  <si>
    <t xml:space="preserve">           OTP will resend.</t>
  </si>
  <si>
    <t xml:space="preserve">               OTP has resend.</t>
  </si>
  <si>
    <t xml:space="preserve">                 TC034</t>
  </si>
  <si>
    <t>Verify captcha is added to form or not.</t>
  </si>
  <si>
    <t>1. Click on register.                                                                                                                     2. Check Captcha is available or not.</t>
  </si>
  <si>
    <t xml:space="preserve">                               N/A</t>
  </si>
  <si>
    <t xml:space="preserve">                    Available</t>
  </si>
  <si>
    <t xml:space="preserve">               Not available.</t>
  </si>
  <si>
    <t xml:space="preserve">                 TC035</t>
  </si>
  <si>
    <t xml:space="preserve">Verify grammatical or spelling mistake  </t>
  </si>
  <si>
    <t>1. Click on register.                                                                                                                                2. Check spelling mistake in full register page.</t>
  </si>
  <si>
    <t xml:space="preserve">         All spelling is okay.</t>
  </si>
  <si>
    <t xml:space="preserve">                 All spelling is okay.</t>
  </si>
  <si>
    <t xml:space="preserve">                 TC001</t>
  </si>
  <si>
    <r>
      <t xml:space="preserve">             Sign I</t>
    </r>
    <r>
      <rPr>
        <b/>
        <sz val="11"/>
        <color rgb="FF000000"/>
        <rFont val="Calibri"/>
        <family val="2"/>
      </rPr>
      <t>n</t>
    </r>
  </si>
  <si>
    <t>Verify that  labels and controls including text-boxes, buttons and links are present on the login page.</t>
  </si>
  <si>
    <t>Step-1  Go to https://fabriclagbe.com/                                                                                                                                                Step-2  Click on Sign In button.                                                                                                                                                                        Step-3. Check text-boxes, buttons and links are present..</t>
  </si>
  <si>
    <t xml:space="preserve">                                 N/A</t>
  </si>
  <si>
    <t xml:space="preserve">            All are available</t>
  </si>
  <si>
    <t xml:space="preserve">                 TC002</t>
  </si>
  <si>
    <t>Verify Forget Password is working properly</t>
  </si>
  <si>
    <t>1.  Go to https://fabriclagbe.com/                                                                                                                                                              2.  Click on Sign In button.                                                                                                                                                                               3. Click on Forget Password                                                                                                                                                                            4. Check it's working or not</t>
  </si>
  <si>
    <t xml:space="preserve">               Clickable</t>
  </si>
  <si>
    <t xml:space="preserve">                     Clickable</t>
  </si>
  <si>
    <t>https://www.loom.com/share/81c36553fa5a45bb8ea69c8c68ca12bd</t>
  </si>
  <si>
    <t xml:space="preserve">                 TC003</t>
  </si>
  <si>
    <t>Verify Need an Account is working</t>
  </si>
  <si>
    <t xml:space="preserve">1. Go to https://fabriclagbe.com/                                                                                                                                                             2.  Click on Sign In button.                                                                                                                                                                          3. Click on Need an Account option                                                                                                                                                                          4. Check it's working or not                                                                                                                                                                            5. Check whether it's taken on registration page        </t>
  </si>
  <si>
    <t xml:space="preserve">                                N/A</t>
  </si>
  <si>
    <t xml:space="preserve">                  Working</t>
  </si>
  <si>
    <t xml:space="preserve">                     Not Working</t>
  </si>
  <si>
    <t xml:space="preserve">                 TC004</t>
  </si>
  <si>
    <t>Verify Register Now Option is working</t>
  </si>
  <si>
    <t xml:space="preserve">1. Go to https://fabriclagbe.com/login                                                                                                                               2. Click on Register Now option                                                                                                                                          3. Check it's working or not </t>
  </si>
  <si>
    <t xml:space="preserve">             Working &amp; it's take on Registration page</t>
  </si>
  <si>
    <t xml:space="preserve">                 TC005</t>
  </si>
  <si>
    <t xml:space="preserve"> Check validation of all the fields </t>
  </si>
  <si>
    <t>1. Go to https://fabriclagbe.com/                                                                                                                                                          2  Fill Phone number field with valid value                                                                                                                                                       3. Fill Password field with invalid value                                                                                                                                                            4. Check validation</t>
  </si>
  <si>
    <t xml:space="preserve">                    01964644396                                                                                    gfdsafff</t>
  </si>
  <si>
    <t xml:space="preserve">                Validation has been Done.</t>
  </si>
  <si>
    <t xml:space="preserve"> Validation is working for Phone Number. Password don't have validation.</t>
  </si>
  <si>
    <t>https://www.loom.com/share/f9224f21c7e04453afa340ef512c9ed5</t>
  </si>
  <si>
    <t xml:space="preserve">                 TC006</t>
  </si>
  <si>
    <t>Verify if the length of the phone number is incorrect i.e. greater than 11.</t>
  </si>
  <si>
    <t>Step-1-Go to https://fabriclagbe.com/                                                                                                                                                                                                           Step-2: Click on  sign in button                                                                                                                                                                                                                          Step-3  Fil the phone number field greater than 11 digit.                                                                                                                                                                                                                                                                                                                                                                                                                                                                                                                                                                                                                                                                                                                                                    Step-4: Click on login button.</t>
  </si>
  <si>
    <t xml:space="preserve"> Should show an validation error message $ login will be failed.</t>
  </si>
  <si>
    <t>Show validation error. Give an error message-&gt; These credentials do not match with our records.</t>
  </si>
  <si>
    <t>Login_Phone Greater than 11 digit</t>
  </si>
  <si>
    <t xml:space="preserve">                 TC007</t>
  </si>
  <si>
    <t>Verify if the length of the phone number is incorrect i.e. greater than 11 &amp; keep empty the other field.</t>
  </si>
  <si>
    <t>Step-1-Go to https://fabriclagbe.com/                                                                                                                                                                                                           Step-2: Click on  sign in button                                                                                                                                                                                                                          Step-3  Fil the phone number field greater than 11 digit.                                                                                                               Step-4: Keep other field empty.                                                                                                                                                                                                                                                                                                                                                                                                                                                                                                                                                                                                                                                                                                                                            Step-5: Click on login button.</t>
  </si>
  <si>
    <t xml:space="preserve"> Should show an validation error message and login should failed.</t>
  </si>
  <si>
    <t>Show an validation error message-&gt;In password field give an message fill out this field-&gt;login hasn't taken.</t>
  </si>
  <si>
    <t>Login_Phone greater than 11_Keep empty other field</t>
  </si>
  <si>
    <t xml:space="preserve">                 TC008</t>
  </si>
  <si>
    <t>Verify if all the field is empty.</t>
  </si>
  <si>
    <t>1. Go to the url                                                                      2. Go to https://fabriclagbe.com/         
3. Click on Sign In button.
4. don’t fill any field of login page
5. click login button</t>
  </si>
  <si>
    <t xml:space="preserve">                             N/A</t>
  </si>
  <si>
    <t xml:space="preserve"> Please fill out  phone and password field  then sign up-&gt; an error message should given. </t>
  </si>
  <si>
    <t>No  error message shown. When click in Login button it takes on password field for fill up.</t>
  </si>
  <si>
    <t>Login_Keep empty all the field</t>
  </si>
  <si>
    <t xml:space="preserve">                 TC009</t>
  </si>
  <si>
    <t>Verify with Invalid phone no and valid password</t>
  </si>
  <si>
    <t>1. Go to https://fabriclagbe.com/                                                                                                                                                             2. Click on Sign In button.                                                                                                                                                                                                                                             3.Enter invalid Phone no                                                                                                                                                                                                                                                                      4.Enter valid password                                                                                                                                                                                                                                                                               5. Click on login button</t>
  </si>
  <si>
    <t xml:space="preserve">                 Phone: 01112222222222222222222                                                                            Pass: Rai1111111$</t>
  </si>
  <si>
    <t>Should give an error message.</t>
  </si>
  <si>
    <t>Show validation error in phone field. Give an error message-&gt; These credentials do not match with our records.</t>
  </si>
  <si>
    <t>Login_Invalid phone &amp; valid pass</t>
  </si>
  <si>
    <t xml:space="preserve">                 TC010</t>
  </si>
  <si>
    <t>Verify with valid phone no and invalid password</t>
  </si>
  <si>
    <t>1. Go to https://fabriclagbe.com/                                                                                                                                                             2. Click on Sign In button.                                                                                                                                                                                                                                             3.Enter valid Phone no                                                                                                                                                                                                                                                                      4.Enter invalid password                                                                                                                                                                                                                                                                               5. Click on login button</t>
  </si>
  <si>
    <t>Phone: 01626980347    Pass: ssddfas</t>
  </si>
  <si>
    <t>Should show valid in phone field. give an error message-&gt; These credentials do not match with our records.</t>
  </si>
  <si>
    <t>Login_valid phone &amp; invalid pass</t>
  </si>
  <si>
    <t xml:space="preserve">                 TC011</t>
  </si>
  <si>
    <t>Verify with valid phone no and  password</t>
  </si>
  <si>
    <t>1. Go to https://fabriclagbe.com/                                                                                                                                                             2. Click on Sign In button.                                                                                                                                                                                                                                             3.Enter valid Phone no                                                                                                                                                                                                                                                                      4.Enter valid password                                                                                                                                                                                                                                                                               5. Click on login button</t>
  </si>
  <si>
    <t>Phone: 01964644395    Pass: Rai111111@</t>
  </si>
  <si>
    <t>Should show an valid message in phone field and Login successfully.</t>
  </si>
  <si>
    <t xml:space="preserve"> Show an valid message in phone field. After login successfully it takes Buyer dashboard page.</t>
  </si>
  <si>
    <t>Login_Valid phone &amp; pass</t>
  </si>
  <si>
    <t xml:space="preserve">                 TC012</t>
  </si>
  <si>
    <t xml:space="preserve">Verify grammatical or spelling mistake </t>
  </si>
  <si>
    <t xml:space="preserve">1. Go to https://fabriclagbe.com/                                                                                                                                                             2. Click on Sign In button.                                                                                                                                                                                 3. A new page will appear having Sign In button.
4. Check whether any grammatical or spelling mistake                                                                                                                                                                                                                                         </t>
  </si>
  <si>
    <t xml:space="preserve">                       N/A</t>
  </si>
  <si>
    <t xml:space="preserve">No grammatical or spelling mistake </t>
  </si>
  <si>
    <t xml:space="preserve">Don't have any grammatical or spelling mistake </t>
  </si>
  <si>
    <t xml:space="preserve">                 TC013</t>
  </si>
  <si>
    <t>Verifying whether Sign In page appears</t>
  </si>
  <si>
    <t>1. Go to https://fabriclagbe.com/                                                                                                                                                             2. Click on Sign In button.                                                                                                                                                                                 3. A new page will appear having Sign In button.</t>
  </si>
  <si>
    <t>A Sign In UI should apear</t>
  </si>
  <si>
    <t xml:space="preserve"> A Sign In UI have appeared</t>
  </si>
  <si>
    <t xml:space="preserve">                 TC014</t>
  </si>
  <si>
    <t>Checking password field is masked</t>
  </si>
  <si>
    <t xml:space="preserve">1. Go to https://fabriclagbe.com/                                                                                                                                                             2. Click on Sign In button.                                                                                                                                                                                 3. A new page will appear having Sign In button.
4. Fill the field in password </t>
  </si>
  <si>
    <t xml:space="preserve">                 Pass: sdfgh12%</t>
  </si>
  <si>
    <t>Written password should be masked</t>
  </si>
  <si>
    <t>Written password is in masked.</t>
  </si>
  <si>
    <t xml:space="preserve">                 TC015</t>
  </si>
  <si>
    <t>Clicking Eye icon on password field</t>
  </si>
  <si>
    <t>1. Go to https://fabriclagbe.com/                                                                                                                                                             2. Click on Sign In button.                                                                                                                                                                                 3. A new page will appear having Sign In button.
4. Fill the field in password                                   5. Click on Eye icon</t>
  </si>
  <si>
    <t>Written password should be visible</t>
  </si>
  <si>
    <t>Written password is visible</t>
  </si>
  <si>
    <t xml:space="preserve">                 TC016</t>
  </si>
  <si>
    <t>Verify Login Button is working</t>
  </si>
  <si>
    <t>1. Go to https://fabriclagbe.com/                                                                                                                                                             2. Click on Sign In button.                                                                                                                                                                                 3. A new page will appear having Sign In button
4. Fill the field or keep empty                                                                                                                                                                   5. Click on Login Button</t>
  </si>
  <si>
    <t xml:space="preserve">                      N/A</t>
  </si>
  <si>
    <t>If field will fill with valid value,after clicking in login button login successful message will show. If fill with invalid value, error message will be shown.</t>
  </si>
  <si>
    <t>After fill with valid value, clicking on login button login has  successfully done. After  fill with invalid value, error message show like-&gt; these credentials do not match with our records.</t>
  </si>
  <si>
    <t>Test Case Summary</t>
  </si>
  <si>
    <t xml:space="preserve">Project Name  - </t>
  </si>
  <si>
    <t xml:space="preserve">Module Name  - </t>
  </si>
  <si>
    <t>User management Module</t>
  </si>
  <si>
    <t xml:space="preserve">Total No. </t>
  </si>
  <si>
    <t>Result :</t>
  </si>
  <si>
    <t>Test Case Version</t>
  </si>
  <si>
    <t>1.0.0</t>
  </si>
  <si>
    <t>Written By</t>
  </si>
  <si>
    <t>Executed By</t>
  </si>
  <si>
    <t>Not Executed</t>
  </si>
  <si>
    <t>New Features</t>
  </si>
  <si>
    <t>Testing Scope</t>
  </si>
  <si>
    <t>Testing Environment :</t>
  </si>
  <si>
    <t>Reviewed By</t>
  </si>
  <si>
    <t>Out of Scope</t>
  </si>
  <si>
    <t>Test Environment</t>
  </si>
  <si>
    <t>TEST EXECUTION SUMMARY</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</si>
  <si>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</si>
  <si>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</si>
  <si>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</si>
  <si>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</si>
  <si>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</si>
  <si>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</si>
  <si>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</si>
  <si>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</si>
  <si>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</si>
  <si>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</si>
  <si>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</si>
  <si>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</si>
  <si>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</si>
  <si>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</si>
  <si>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</si>
  <si>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</si>
  <si>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</si>
  <si>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</si>
  <si>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</si>
  <si>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</si>
  <si>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</si>
  <si>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</si>
  <si>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</si>
  <si>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</si>
  <si>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</si>
  <si>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</si>
  <si>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</si>
  <si>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</si>
  <si>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Issue:</t>
  </si>
  <si>
    <t>TC-018</t>
  </si>
  <si>
    <t>1.  Go to https://fabriclagbe.com/register
2. Click on register
3.fill field with invalid email.                             4. Check validation</t>
  </si>
  <si>
    <t>Env:</t>
  </si>
  <si>
    <t>Module:</t>
  </si>
  <si>
    <t>Severity:</t>
  </si>
  <si>
    <t>Screenshot:</t>
  </si>
  <si>
    <t>Email text validation</t>
  </si>
  <si>
    <t>Responsible QA:</t>
  </si>
  <si>
    <t>1.  Go to https://fabriclagbe.com/register
2. Click on register
3.fill field with invalid email.                                4. Check validation</t>
  </si>
  <si>
    <t xml:space="preserve">           Jesey</t>
  </si>
  <si>
    <t>Test Steps:</t>
  </si>
  <si>
    <t>Bug Reporting</t>
  </si>
  <si>
    <t xml:space="preserve">         User Management</t>
  </si>
  <si>
    <t xml:space="preserve">                  Testing</t>
  </si>
  <si>
    <t xml:space="preserve">                Expected Result</t>
  </si>
  <si>
    <t xml:space="preserve">                Actual result</t>
  </si>
  <si>
    <t xml:space="preserve">       Status</t>
  </si>
  <si>
    <t xml:space="preserve">                    TEST CASE SUMMARY</t>
  </si>
  <si>
    <t xml:space="preserve">                  Bug Screenshots</t>
  </si>
  <si>
    <t xml:space="preserve">               Module</t>
  </si>
  <si>
    <t>User Management</t>
  </si>
  <si>
    <t>Registration, Sign In</t>
  </si>
  <si>
    <t xml:space="preserve">                       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</si>
</sst>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0"/>
      <color rgb="FF000000"/>
      <name val="Arial"/>
      <family val="2"/>
    </font>
    <font>
      <b/>
      <sz val="14"/>
      <color rgb="FF000000"/>
      <name val="Times New Roman"/>
      <family val="1"/>
    </font>
    <font>
      <b/>
      <sz val="12"/>
      <color rgb="FF000000"/>
      <name val="Times New Roman"/>
      <family val="1"/>
    </font>
    <font>
      <sz val="11"/>
      <color rgb="FF000000"/>
      <name val="Times New Roman"/>
      <family val="1"/>
    </font>
    <font>
      <b/>
      <sz val="11"/>
      <color rgb="FF000000"/>
      <name val="Times New Roman"/>
      <family val="1"/>
    </font>
    <font>
      <sz val="10"/>
      <color rgb="FF000000"/>
      <name val="Calibri"/>
      <family val="2"/>
      <scheme val="minor"/>
    </font>
    <font>
      <b/>
      <sz val="10"/>
      <name val="Calibri"/>
      <family val="2"/>
    </font>
    <font>
      <u/>
      <sz val="10"/>
      <color theme="10"/>
      <name val="Calibri"/>
      <family val="2"/>
      <scheme val="minor"/>
    </font>
    <font>
      <sz val="10"/>
      <name val="Calibri"/>
      <family val="2"/>
    </font>
    <font>
      <b/>
      <sz val="10"/>
      <color rgb="FF000000"/>
      <name val="Calibri"/>
      <family val="2"/>
    </font>
    <font>
      <sz val="10"/>
      <color rgb="FF000000"/>
      <name val="Calibri"/>
      <family val="2"/>
    </font>
    <font>
      <sz val="11"/>
      <color rgb="FF000000"/>
      <name val="Calibri"/>
      <family val="2"/>
    </font>
    <font>
      <sz val="10"/>
      <color rgb="FF000000"/>
      <name val="Calibri"/>
      <family val="2"/>
      <scheme val="minor"/>
    </font>
    <font>
      <u/>
      <sz val="10"/>
      <name val="Arial"/>
      <family val="2"/>
    </font>
    <font>
      <b/>
      <sz val="11"/>
      <color rgb="FF000000"/>
      <name val="Calibri"/>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000000"/>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b/>
      <sz val="14"/>
      <name val="Calibri"/>
      <family val="2"/>
    </font>
    <font>
      <u/>
      <sz val="11"/>
      <color theme="10"/>
      <name val="Calibri"/>
      <family val="2"/>
      <scheme val="minor"/>
    </font>
    <font>
      <sz val="16"/>
      <color theme="1"/>
      <name val="Calibri"/>
      <family val="2"/>
      <scheme val="minor"/>
    </font>
  </fonts>
  <fills count="25">
    <fill>
      <patternFill patternType="none"/>
    </fill>
    <fill>
      <patternFill patternType="gray125"/>
    </fill>
    <fill>
      <patternFill patternType="solid">
        <fgColor theme="3" tint="0.39997558519241921"/>
        <bgColor indexed="64"/>
      </patternFill>
    </fill>
    <fill>
      <patternFill patternType="solid">
        <fgColor theme="2"/>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theme="0"/>
        <bgColor rgb="FFD6E3BC"/>
      </patternFill>
    </fill>
    <fill>
      <patternFill patternType="solid">
        <fgColor theme="4" tint="0.39997558519241921"/>
        <bgColor rgb="FFFFFF00"/>
      </patternFill>
    </fill>
    <fill>
      <patternFill patternType="solid">
        <fgColor rgb="FFFABF8F"/>
        <bgColor rgb="FFFABF8F"/>
      </patternFill>
    </fill>
    <fill>
      <patternFill patternType="solid">
        <fgColor rgb="FFD8D8D8"/>
        <bgColor rgb="FFD8D8D8"/>
      </patternFill>
    </fill>
    <fill>
      <patternFill patternType="solid">
        <fgColor rgb="FFF2DBDB"/>
        <bgColor rgb="FFF2DBDB"/>
      </patternFill>
    </fill>
    <fill>
      <patternFill patternType="solid">
        <fgColor rgb="FFB6DDE8"/>
        <bgColor rgb="FFB6DDE8"/>
      </patternFill>
    </fill>
    <fill>
      <patternFill patternType="solid">
        <fgColor rgb="FFFFFFFF"/>
        <bgColor rgb="FFFFFFFF"/>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FFC000"/>
        <bgColor indexed="64"/>
      </patternFill>
    </fill>
    <fill>
      <patternFill patternType="solid">
        <fgColor theme="0" tint="-4.9989318521683403E-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top/>
      <bottom style="thin">
        <color indexed="64"/>
      </bottom>
      <diagonal/>
    </border>
    <border>
      <left style="thin">
        <color rgb="FF000000"/>
      </left>
      <right/>
      <top/>
      <bottom style="thin">
        <color rgb="FF000000"/>
      </bottom>
      <diagonal/>
    </border>
    <border>
      <left style="thin">
        <color indexed="64"/>
      </left>
      <right style="thin">
        <color indexed="64"/>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top style="thin">
        <color indexed="64"/>
      </top>
      <bottom style="thin">
        <color rgb="FF000000"/>
      </bottom>
      <diagonal/>
    </border>
    <border>
      <left style="thin">
        <color indexed="64"/>
      </left>
      <right/>
      <top/>
      <bottom style="thin">
        <color rgb="FF000000"/>
      </bottom>
      <diagonal/>
    </border>
    <border>
      <left/>
      <right style="thin">
        <color indexed="64"/>
      </right>
      <top/>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rgb="FF000000"/>
      </right>
      <top/>
      <bottom/>
      <diagonal/>
    </border>
    <border>
      <left style="thin">
        <color rgb="FF000000"/>
      </left>
      <right/>
      <top style="thin">
        <color rgb="FF000000"/>
      </top>
      <bottom/>
      <diagonal/>
    </border>
  </borders>
  <cellStyleXfs count="6">
    <xf numFmtId="0" fontId="0" fillId="0" borderId="0"/>
    <xf numFmtId="0" fontId="1" fillId="0" borderId="0"/>
    <xf numFmtId="0" fontId="6" fillId="0" borderId="0"/>
    <xf numFmtId="0" fontId="8" fillId="0" borderId="0" applyNumberFormat="0" applyFill="0" applyBorder="0" applyAlignment="0" applyProtection="0"/>
    <xf numFmtId="0" fontId="6" fillId="0" borderId="0"/>
    <xf numFmtId="0" fontId="28" fillId="0" borderId="0" applyNumberFormat="0" applyFill="0" applyBorder="0" applyAlignment="0" applyProtection="0"/>
  </cellStyleXfs>
  <cellXfs count="216">
    <xf numFmtId="0" fontId="0" fillId="0" borderId="0" xfId="0"/>
    <xf numFmtId="0" fontId="1" fillId="0" borderId="0" xfId="1" applyFont="1" applyAlignment="1"/>
    <xf numFmtId="0" fontId="3" fillId="3" borderId="1" xfId="1" applyFont="1" applyFill="1" applyBorder="1" applyAlignment="1">
      <alignment horizontal="center" vertical="center"/>
    </xf>
    <xf numFmtId="0" fontId="4" fillId="4" borderId="1" xfId="1" applyFont="1" applyFill="1" applyBorder="1" applyAlignment="1">
      <alignment vertical="top"/>
    </xf>
    <xf numFmtId="0" fontId="5" fillId="4" borderId="1" xfId="1" applyFont="1" applyFill="1" applyBorder="1" applyAlignment="1"/>
    <xf numFmtId="0" fontId="1" fillId="5" borderId="0" xfId="1" applyFont="1" applyFill="1" applyAlignment="1"/>
    <xf numFmtId="12" fontId="7" fillId="7" borderId="7" xfId="2" applyNumberFormat="1" applyFont="1" applyFill="1" applyBorder="1" applyAlignment="1">
      <alignment horizontal="center" vertical="center" wrapText="1"/>
    </xf>
    <xf numFmtId="0" fontId="8" fillId="0" borderId="8" xfId="3" applyBorder="1" applyAlignment="1">
      <alignment horizontal="center" vertical="center" wrapText="1"/>
    </xf>
    <xf numFmtId="0" fontId="7" fillId="7" borderId="8" xfId="2" applyFont="1" applyFill="1" applyBorder="1" applyAlignment="1">
      <alignment horizontal="center" vertical="center" wrapText="1"/>
    </xf>
    <xf numFmtId="14" fontId="9" fillId="0" borderId="8" xfId="2" applyNumberFormat="1" applyFont="1" applyBorder="1" applyAlignment="1">
      <alignment horizontal="center" vertical="center" wrapText="1"/>
    </xf>
    <xf numFmtId="0" fontId="10" fillId="7" borderId="8" xfId="2" applyFont="1" applyFill="1" applyBorder="1" applyAlignment="1">
      <alignment vertical="center"/>
    </xf>
    <xf numFmtId="0" fontId="11" fillId="0" borderId="0" xfId="2" applyFont="1" applyAlignment="1">
      <alignment vertical="center"/>
    </xf>
    <xf numFmtId="0" fontId="6" fillId="0" borderId="0" xfId="2"/>
    <xf numFmtId="0" fontId="7" fillId="7" borderId="7" xfId="2" applyFont="1" applyFill="1" applyBorder="1" applyAlignment="1">
      <alignment horizontal="center" vertical="center" wrapText="1"/>
    </xf>
    <xf numFmtId="0" fontId="9" fillId="0" borderId="8" xfId="2" applyFont="1" applyBorder="1" applyAlignment="1">
      <alignment horizontal="center" vertical="center" wrapText="1"/>
    </xf>
    <xf numFmtId="0" fontId="10" fillId="7" borderId="10" xfId="2" applyFont="1" applyFill="1" applyBorder="1" applyAlignment="1">
      <alignment vertical="center"/>
    </xf>
    <xf numFmtId="0" fontId="11" fillId="9" borderId="8" xfId="2" applyFont="1" applyFill="1" applyBorder="1" applyAlignment="1">
      <alignment horizontal="center" vertical="center" wrapText="1"/>
    </xf>
    <xf numFmtId="0" fontId="7" fillId="7" borderId="9" xfId="2" applyFont="1" applyFill="1" applyBorder="1" applyAlignment="1">
      <alignment horizontal="center" vertical="center" wrapText="1"/>
    </xf>
    <xf numFmtId="0" fontId="9" fillId="0" borderId="7" xfId="2" applyFont="1" applyBorder="1" applyAlignment="1">
      <alignment horizontal="center" vertical="center" wrapText="1"/>
    </xf>
    <xf numFmtId="0" fontId="7" fillId="0" borderId="8" xfId="2" applyFont="1" applyBorder="1" applyAlignment="1">
      <alignment vertical="center" wrapText="1"/>
    </xf>
    <xf numFmtId="0" fontId="7" fillId="8" borderId="9" xfId="2" applyFont="1" applyFill="1" applyBorder="1" applyAlignment="1">
      <alignment horizontal="center" vertical="center" wrapText="1"/>
    </xf>
    <xf numFmtId="0" fontId="11" fillId="10" borderId="8" xfId="2" applyFont="1" applyFill="1" applyBorder="1" applyAlignment="1">
      <alignment horizontal="center" vertical="center" wrapText="1"/>
    </xf>
    <xf numFmtId="0" fontId="7" fillId="0" borderId="7" xfId="2" applyFont="1" applyBorder="1" applyAlignment="1">
      <alignment vertical="center" wrapText="1"/>
    </xf>
    <xf numFmtId="0" fontId="9" fillId="0" borderId="1" xfId="2" applyFont="1" applyBorder="1" applyAlignment="1">
      <alignment horizontal="center" vertical="center" wrapText="1"/>
    </xf>
    <xf numFmtId="0" fontId="9" fillId="11" borderId="8" xfId="2" applyFont="1" applyFill="1" applyBorder="1" applyAlignment="1">
      <alignment horizontal="center" vertical="center" wrapText="1"/>
    </xf>
    <xf numFmtId="0" fontId="7" fillId="12" borderId="7" xfId="2" applyFont="1" applyFill="1" applyBorder="1" applyAlignment="1">
      <alignment horizontal="center" vertical="center" wrapText="1"/>
    </xf>
    <xf numFmtId="0" fontId="9" fillId="13" borderId="8" xfId="2" applyFont="1" applyFill="1" applyBorder="1" applyAlignment="1">
      <alignment horizontal="center" vertical="center" wrapText="1"/>
    </xf>
    <xf numFmtId="0" fontId="7" fillId="14" borderId="7" xfId="2" applyFont="1" applyFill="1" applyBorder="1" applyAlignment="1">
      <alignment horizontal="center" vertical="center" wrapText="1"/>
    </xf>
    <xf numFmtId="0" fontId="7" fillId="8" borderId="8" xfId="2" applyFont="1" applyFill="1" applyBorder="1" applyAlignment="1">
      <alignment horizontal="center" vertical="center" wrapText="1"/>
    </xf>
    <xf numFmtId="0" fontId="9" fillId="7" borderId="8" xfId="2" applyFont="1" applyFill="1" applyBorder="1" applyAlignment="1">
      <alignment horizontal="center" vertical="center" wrapText="1"/>
    </xf>
    <xf numFmtId="0" fontId="7" fillId="15" borderId="9" xfId="2" applyFont="1" applyFill="1" applyBorder="1" applyAlignment="1">
      <alignment horizontal="left" vertical="center" wrapText="1" indent="5"/>
    </xf>
    <xf numFmtId="0" fontId="7" fillId="15" borderId="9" xfId="2" applyFont="1" applyFill="1" applyBorder="1" applyAlignment="1">
      <alignment vertical="center" wrapText="1"/>
    </xf>
    <xf numFmtId="0" fontId="7" fillId="15" borderId="9" xfId="2" applyFont="1" applyFill="1" applyBorder="1" applyAlignment="1">
      <alignment horizontal="center" vertical="center" wrapText="1"/>
    </xf>
    <xf numFmtId="0" fontId="7" fillId="15" borderId="9" xfId="2" applyFont="1" applyFill="1" applyBorder="1" applyAlignment="1">
      <alignment horizontal="left" vertical="center" wrapText="1" indent="9"/>
    </xf>
    <xf numFmtId="0" fontId="11" fillId="0" borderId="10" xfId="2" applyFont="1" applyBorder="1" applyAlignment="1">
      <alignment horizontal="center"/>
    </xf>
    <xf numFmtId="0" fontId="11" fillId="0" borderId="13" xfId="2" applyFont="1" applyBorder="1" applyAlignment="1">
      <alignment horizontal="left" vertical="center" wrapText="1"/>
    </xf>
    <xf numFmtId="0" fontId="11" fillId="0" borderId="13" xfId="2" applyFont="1" applyBorder="1" applyAlignment="1">
      <alignment horizontal="center" vertical="top" wrapText="1"/>
    </xf>
    <xf numFmtId="0" fontId="11" fillId="0" borderId="8" xfId="2" applyFont="1" applyBorder="1" applyAlignment="1">
      <alignment horizontal="center" vertical="top" wrapText="1"/>
    </xf>
    <xf numFmtId="0" fontId="11" fillId="0" borderId="8" xfId="2" applyFont="1" applyBorder="1" applyAlignment="1">
      <alignment horizontal="left" vertical="top" wrapText="1"/>
    </xf>
    <xf numFmtId="0" fontId="11" fillId="0" borderId="13" xfId="2" applyFont="1" applyBorder="1" applyAlignment="1">
      <alignment horizontal="left" vertical="top" wrapText="1"/>
    </xf>
    <xf numFmtId="0" fontId="12" fillId="9" borderId="14" xfId="2" applyFont="1" applyFill="1" applyBorder="1" applyAlignment="1">
      <alignment vertical="top" wrapText="1"/>
    </xf>
    <xf numFmtId="0" fontId="11" fillId="0" borderId="15" xfId="2" applyFont="1" applyBorder="1" applyAlignment="1">
      <alignment horizontal="center" vertical="center"/>
    </xf>
    <xf numFmtId="0" fontId="11" fillId="0" borderId="13" xfId="2" applyFont="1" applyBorder="1" applyAlignment="1">
      <alignment horizontal="center" vertical="center" wrapText="1"/>
    </xf>
    <xf numFmtId="0" fontId="11" fillId="0" borderId="8" xfId="2" applyFont="1" applyBorder="1" applyAlignment="1">
      <alignment horizontal="left" vertical="center" wrapText="1"/>
    </xf>
    <xf numFmtId="0" fontId="11" fillId="0" borderId="8" xfId="2" applyFont="1" applyBorder="1" applyAlignment="1">
      <alignment horizontal="center" vertical="center" wrapText="1"/>
    </xf>
    <xf numFmtId="0" fontId="11" fillId="0" borderId="13" xfId="2" quotePrefix="1" applyFont="1" applyBorder="1" applyAlignment="1">
      <alignment horizontal="center" vertical="top" wrapText="1"/>
    </xf>
    <xf numFmtId="0" fontId="11" fillId="0" borderId="17" xfId="2" quotePrefix="1" applyFont="1" applyBorder="1" applyAlignment="1">
      <alignment horizontal="center" vertical="center" wrapText="1"/>
    </xf>
    <xf numFmtId="0" fontId="13" fillId="0" borderId="1" xfId="2" applyFont="1" applyBorder="1" applyAlignment="1">
      <alignment vertical="center"/>
    </xf>
    <xf numFmtId="0" fontId="11" fillId="0" borderId="13" xfId="2" applyFont="1" applyBorder="1" applyAlignment="1">
      <alignment horizontal="fill" vertical="center" wrapText="1"/>
    </xf>
    <xf numFmtId="0" fontId="11" fillId="0" borderId="13" xfId="2" applyFont="1" applyBorder="1" applyAlignment="1">
      <alignment vertical="center" wrapText="1"/>
    </xf>
    <xf numFmtId="0" fontId="11" fillId="0" borderId="17" xfId="2" applyFont="1" applyBorder="1" applyAlignment="1">
      <alignment vertical="center" wrapText="1"/>
    </xf>
    <xf numFmtId="0" fontId="11" fillId="0" borderId="8" xfId="2" applyFont="1" applyBorder="1" applyAlignment="1">
      <alignment vertical="center" wrapText="1"/>
    </xf>
    <xf numFmtId="0" fontId="11" fillId="0" borderId="1" xfId="2" applyFont="1" applyBorder="1" applyAlignment="1">
      <alignment vertical="center" wrapText="1"/>
    </xf>
    <xf numFmtId="0" fontId="11" fillId="0" borderId="8" xfId="2" applyFont="1" applyBorder="1" applyAlignment="1">
      <alignment horizontal="left" vertical="center" wrapText="1" indent="4"/>
    </xf>
    <xf numFmtId="0" fontId="11" fillId="0" borderId="13" xfId="2" applyFont="1" applyBorder="1" applyAlignment="1">
      <alignment horizontal="fill" vertical="top" wrapText="1"/>
    </xf>
    <xf numFmtId="0" fontId="11" fillId="0" borderId="13" xfId="2" applyFont="1" applyBorder="1" applyAlignment="1">
      <alignment vertical="top" wrapText="1"/>
    </xf>
    <xf numFmtId="0" fontId="14" fillId="0" borderId="8" xfId="2" applyFont="1" applyBorder="1" applyAlignment="1">
      <alignment horizontal="center" vertical="center" wrapText="1"/>
    </xf>
    <xf numFmtId="11" fontId="11" fillId="0" borderId="13" xfId="2" applyNumberFormat="1" applyFont="1" applyBorder="1" applyAlignment="1">
      <alignment horizontal="left" vertical="center" wrapText="1" indent="9"/>
    </xf>
    <xf numFmtId="0" fontId="11" fillId="0" borderId="13" xfId="2" applyFont="1" applyBorder="1" applyAlignment="1">
      <alignment horizontal="left" vertical="center" wrapText="1" indent="9"/>
    </xf>
    <xf numFmtId="0" fontId="11" fillId="0" borderId="8" xfId="2" applyFont="1" applyBorder="1" applyAlignment="1">
      <alignment horizontal="left" vertical="center" wrapText="1" indent="2"/>
    </xf>
    <xf numFmtId="0" fontId="11" fillId="0" borderId="17" xfId="2" applyFont="1" applyBorder="1" applyAlignment="1">
      <alignment vertical="top" wrapText="1"/>
    </xf>
    <xf numFmtId="0" fontId="11" fillId="0" borderId="10" xfId="2" applyFont="1" applyBorder="1" applyAlignment="1">
      <alignment vertical="center" wrapText="1"/>
    </xf>
    <xf numFmtId="0" fontId="8" fillId="0" borderId="10" xfId="3" applyBorder="1" applyAlignment="1">
      <alignment horizontal="center" vertical="center" wrapText="1"/>
    </xf>
    <xf numFmtId="0" fontId="11" fillId="0" borderId="1" xfId="2" applyFont="1" applyBorder="1" applyAlignment="1">
      <alignment vertical="center"/>
    </xf>
    <xf numFmtId="0" fontId="8" fillId="0" borderId="1" xfId="3" applyBorder="1" applyAlignment="1">
      <alignment horizontal="fill" vertical="center"/>
    </xf>
    <xf numFmtId="0" fontId="11" fillId="0" borderId="20" xfId="2" applyFont="1" applyBorder="1" applyAlignment="1">
      <alignment vertical="center" wrapText="1"/>
    </xf>
    <xf numFmtId="0" fontId="6" fillId="0" borderId="20" xfId="2" applyBorder="1" applyAlignment="1">
      <alignment wrapText="1"/>
    </xf>
    <xf numFmtId="0" fontId="13" fillId="0" borderId="20" xfId="2" applyFont="1" applyBorder="1" applyAlignment="1">
      <alignment horizontal="left" vertical="center" indent="7"/>
    </xf>
    <xf numFmtId="0" fontId="8" fillId="0" borderId="20" xfId="3" applyBorder="1" applyAlignment="1">
      <alignment horizontal="fill" vertical="top"/>
    </xf>
    <xf numFmtId="0" fontId="11" fillId="0" borderId="1" xfId="2" applyFont="1" applyBorder="1" applyAlignment="1">
      <alignment horizontal="left" vertical="center" indent="7"/>
    </xf>
    <xf numFmtId="0" fontId="8" fillId="0" borderId="1" xfId="3" applyBorder="1" applyAlignment="1">
      <alignment horizontal="fill" vertical="top"/>
    </xf>
    <xf numFmtId="0" fontId="11" fillId="0" borderId="1" xfId="2" applyFont="1" applyBorder="1" applyAlignment="1">
      <alignment vertical="top" wrapText="1"/>
    </xf>
    <xf numFmtId="0" fontId="11" fillId="0" borderId="1" xfId="2" applyFont="1" applyBorder="1" applyAlignment="1">
      <alignment horizontal="fill" vertical="center"/>
    </xf>
    <xf numFmtId="0" fontId="8" fillId="0" borderId="1" xfId="3" applyBorder="1" applyAlignment="1">
      <alignment horizontal="center" vertical="center"/>
    </xf>
    <xf numFmtId="0" fontId="11" fillId="0" borderId="1" xfId="2" applyFont="1" applyBorder="1" applyAlignment="1">
      <alignment horizontal="left" vertical="center" indent="9"/>
    </xf>
    <xf numFmtId="0" fontId="11" fillId="0" borderId="1" xfId="2" applyFont="1" applyBorder="1" applyAlignment="1">
      <alignment horizontal="fill" vertical="center" wrapText="1"/>
    </xf>
    <xf numFmtId="0" fontId="11" fillId="0" borderId="1" xfId="2" applyFont="1" applyBorder="1" applyAlignment="1">
      <alignment horizontal="left" vertical="center" indent="1"/>
    </xf>
    <xf numFmtId="0" fontId="11" fillId="0" borderId="16" xfId="2" applyFont="1" applyBorder="1" applyAlignment="1">
      <alignment horizontal="fill" vertical="center"/>
    </xf>
    <xf numFmtId="0" fontId="11" fillId="0" borderId="1" xfId="2" applyFont="1" applyBorder="1" applyAlignment="1">
      <alignment horizontal="fill" vertical="top"/>
    </xf>
    <xf numFmtId="0" fontId="11" fillId="0" borderId="21" xfId="2" applyFont="1" applyBorder="1" applyAlignment="1">
      <alignment vertical="center"/>
    </xf>
    <xf numFmtId="0" fontId="11" fillId="0" borderId="20" xfId="2" applyFont="1" applyBorder="1" applyAlignment="1">
      <alignment vertical="center"/>
    </xf>
    <xf numFmtId="0" fontId="13" fillId="0" borderId="1" xfId="2" applyFont="1" applyBorder="1" applyAlignment="1">
      <alignment horizontal="fill"/>
    </xf>
    <xf numFmtId="0" fontId="11" fillId="0" borderId="16" xfId="2" applyFont="1" applyBorder="1" applyAlignment="1">
      <alignment vertical="center"/>
    </xf>
    <xf numFmtId="0" fontId="11" fillId="0" borderId="1" xfId="2" applyFont="1" applyBorder="1" applyAlignment="1">
      <alignment horizontal="center"/>
    </xf>
    <xf numFmtId="0" fontId="11" fillId="0" borderId="1" xfId="2" applyFont="1" applyBorder="1" applyAlignment="1">
      <alignment horizontal="center" vertical="center"/>
    </xf>
    <xf numFmtId="0" fontId="6" fillId="0" borderId="0" xfId="4"/>
    <xf numFmtId="0" fontId="17" fillId="0" borderId="0" xfId="4" applyFont="1"/>
    <xf numFmtId="0" fontId="18" fillId="16" borderId="25" xfId="4" applyFont="1" applyFill="1" applyBorder="1" applyAlignment="1">
      <alignment horizontal="right"/>
    </xf>
    <xf numFmtId="0" fontId="18" fillId="16" borderId="28" xfId="4" applyFont="1" applyFill="1" applyBorder="1" applyAlignment="1">
      <alignment horizontal="right"/>
    </xf>
    <xf numFmtId="0" fontId="19" fillId="0" borderId="8" xfId="4" applyFont="1" applyBorder="1"/>
    <xf numFmtId="0" fontId="20" fillId="0" borderId="0" xfId="4" applyFont="1"/>
    <xf numFmtId="0" fontId="17" fillId="0" borderId="8" xfId="4" applyFont="1" applyBorder="1" applyAlignment="1">
      <alignment horizontal="center"/>
    </xf>
    <xf numFmtId="0" fontId="17" fillId="0" borderId="7" xfId="4" applyFont="1" applyBorder="1"/>
    <xf numFmtId="0" fontId="21" fillId="0" borderId="8" xfId="4" applyFont="1" applyBorder="1"/>
    <xf numFmtId="0" fontId="22" fillId="18" borderId="8" xfId="4" applyFont="1" applyFill="1" applyBorder="1"/>
    <xf numFmtId="0" fontId="17" fillId="0" borderId="8" xfId="4" applyFont="1" applyBorder="1"/>
    <xf numFmtId="0" fontId="23" fillId="0" borderId="12" xfId="4" applyFont="1" applyBorder="1"/>
    <xf numFmtId="0" fontId="23" fillId="0" borderId="8" xfId="4" applyFont="1" applyBorder="1"/>
    <xf numFmtId="0" fontId="25" fillId="19" borderId="25" xfId="4" applyFont="1" applyFill="1" applyBorder="1" applyAlignment="1">
      <alignment horizontal="center" vertical="top" wrapText="1"/>
    </xf>
    <xf numFmtId="0" fontId="25" fillId="19" borderId="13" xfId="4" applyFont="1" applyFill="1" applyBorder="1" applyAlignment="1">
      <alignment horizontal="center" vertical="top" wrapText="1"/>
    </xf>
    <xf numFmtId="0" fontId="25" fillId="19" borderId="32" xfId="4" applyFont="1" applyFill="1" applyBorder="1" applyAlignment="1">
      <alignment horizontal="center" vertical="top" wrapText="1"/>
    </xf>
    <xf numFmtId="0" fontId="21" fillId="0" borderId="0" xfId="4" applyFont="1"/>
    <xf numFmtId="0" fontId="21" fillId="0" borderId="0" xfId="4" applyFont="1" applyAlignment="1">
      <alignment vertical="center"/>
    </xf>
    <xf numFmtId="0" fontId="26" fillId="20" borderId="25" xfId="4" applyFont="1" applyFill="1" applyBorder="1" applyAlignment="1">
      <alignment vertical="center"/>
    </xf>
    <xf numFmtId="0" fontId="26" fillId="9" borderId="13" xfId="4" applyFont="1" applyFill="1" applyBorder="1" applyAlignment="1">
      <alignment horizontal="center" vertical="center"/>
    </xf>
    <xf numFmtId="0" fontId="26" fillId="10" borderId="13" xfId="4" applyFont="1" applyFill="1" applyBorder="1" applyAlignment="1">
      <alignment horizontal="center" vertical="center"/>
    </xf>
    <xf numFmtId="0" fontId="26" fillId="11" borderId="13" xfId="4" applyFont="1" applyFill="1" applyBorder="1" applyAlignment="1">
      <alignment horizontal="center" vertical="center"/>
    </xf>
    <xf numFmtId="0" fontId="26" fillId="21" borderId="13" xfId="4" applyFont="1" applyFill="1" applyBorder="1" applyAlignment="1">
      <alignment horizontal="center" vertical="center"/>
    </xf>
    <xf numFmtId="0" fontId="12" fillId="22" borderId="32" xfId="4" applyFont="1" applyFill="1" applyBorder="1" applyAlignment="1">
      <alignment horizontal="center" vertical="center"/>
    </xf>
    <xf numFmtId="0" fontId="20" fillId="0" borderId="0" xfId="4" applyFont="1" applyAlignment="1">
      <alignment vertical="center"/>
    </xf>
    <xf numFmtId="0" fontId="27" fillId="15" borderId="28" xfId="4" applyFont="1" applyFill="1" applyBorder="1" applyAlignment="1">
      <alignment horizontal="center"/>
    </xf>
    <xf numFmtId="0" fontId="27" fillId="15" borderId="33" xfId="4" applyFont="1" applyFill="1" applyBorder="1" applyAlignment="1">
      <alignment horizontal="center"/>
    </xf>
    <xf numFmtId="0" fontId="27" fillId="15" borderId="33" xfId="4" applyFont="1" applyFill="1" applyBorder="1" applyAlignment="1">
      <alignment horizontal="center" wrapText="1"/>
    </xf>
    <xf numFmtId="0" fontId="27" fillId="15" borderId="27" xfId="4" applyFont="1" applyFill="1" applyBorder="1" applyAlignment="1">
      <alignment horizontal="center"/>
    </xf>
    <xf numFmtId="0" fontId="17" fillId="0" borderId="0" xfId="4" applyFont="1" applyAlignment="1">
      <alignment horizontal="right"/>
    </xf>
    <xf numFmtId="0" fontId="17" fillId="0" borderId="0" xfId="4" applyFont="1" applyAlignment="1">
      <alignment vertical="top"/>
    </xf>
    <xf numFmtId="0" fontId="18" fillId="17" borderId="8" xfId="4" applyFont="1" applyFill="1" applyBorder="1" applyAlignment="1">
      <alignment horizontal="center" vertical="top" wrapText="1"/>
    </xf>
    <xf numFmtId="0" fontId="26" fillId="20" borderId="8" xfId="4" applyFont="1" applyFill="1" applyBorder="1" applyAlignment="1">
      <alignment horizontal="center" vertical="top"/>
    </xf>
    <xf numFmtId="0" fontId="29" fillId="23" borderId="0" xfId="0" applyFont="1" applyFill="1" applyAlignment="1">
      <alignment horizontal="left" vertical="top"/>
    </xf>
    <xf numFmtId="0" fontId="0" fillId="24" borderId="1" xfId="0" applyFill="1" applyBorder="1"/>
    <xf numFmtId="0" fontId="0" fillId="24" borderId="1" xfId="0" applyFill="1" applyBorder="1" applyAlignment="1">
      <alignment vertical="center"/>
    </xf>
    <xf numFmtId="0" fontId="0" fillId="24" borderId="1" xfId="0" applyFill="1" applyBorder="1" applyAlignment="1">
      <alignment horizontal="fill"/>
    </xf>
    <xf numFmtId="0" fontId="0" fillId="24" borderId="1" xfId="0" applyFill="1" applyBorder="1" applyAlignment="1">
      <alignment horizontal="left" indent="2"/>
    </xf>
    <xf numFmtId="0" fontId="0" fillId="24" borderId="1" xfId="0" applyFill="1" applyBorder="1" applyAlignment="1">
      <alignment horizontal="fill" vertical="center"/>
    </xf>
    <xf numFmtId="0" fontId="0" fillId="24" borderId="1" xfId="0" applyFill="1" applyBorder="1" applyAlignment="1">
      <alignment horizontal="left" vertical="center" wrapText="1"/>
    </xf>
    <xf numFmtId="0" fontId="0" fillId="24" borderId="1" xfId="0" applyFill="1" applyBorder="1" applyAlignment="1">
      <alignment horizontal="left" indent="1"/>
    </xf>
    <xf numFmtId="0" fontId="28" fillId="24" borderId="1" xfId="5" applyFill="1" applyBorder="1" applyAlignment="1">
      <alignment horizontal="fill"/>
    </xf>
    <xf numFmtId="0" fontId="11" fillId="0" borderId="16" xfId="2" applyFont="1" applyBorder="1" applyAlignment="1">
      <alignment horizontal="center" vertical="center"/>
    </xf>
    <xf numFmtId="0" fontId="11" fillId="0" borderId="16" xfId="2" applyFont="1" applyBorder="1" applyAlignment="1">
      <alignment horizontal="center" vertical="center"/>
    </xf>
    <xf numFmtId="0" fontId="11" fillId="0" borderId="0" xfId="2" applyFont="1" applyBorder="1" applyAlignment="1">
      <alignment horizontal="center" vertical="center"/>
    </xf>
    <xf numFmtId="0" fontId="9" fillId="0" borderId="0" xfId="2" applyFont="1" applyBorder="1" applyAlignment="1">
      <alignment horizontal="center" vertical="center"/>
    </xf>
    <xf numFmtId="0" fontId="11" fillId="0" borderId="1" xfId="2" applyFont="1" applyBorder="1" applyAlignment="1">
      <alignment horizontal="center" vertical="top"/>
    </xf>
    <xf numFmtId="0" fontId="9" fillId="0" borderId="1" xfId="2" applyFont="1" applyBorder="1" applyAlignment="1">
      <alignment horizontal="center" vertical="center"/>
    </xf>
    <xf numFmtId="0" fontId="9" fillId="0" borderId="40" xfId="2" applyFont="1" applyBorder="1" applyAlignment="1">
      <alignment horizontal="center" vertical="center"/>
    </xf>
    <xf numFmtId="0" fontId="11" fillId="0" borderId="7" xfId="2" applyFont="1" applyBorder="1" applyAlignment="1">
      <alignment horizontal="center" vertical="center"/>
    </xf>
    <xf numFmtId="0" fontId="11" fillId="0" borderId="41" xfId="2" applyFont="1" applyBorder="1" applyAlignment="1">
      <alignment horizontal="center" vertical="center"/>
    </xf>
    <xf numFmtId="0" fontId="11" fillId="0" borderId="42" xfId="2" applyFont="1" applyBorder="1" applyAlignment="1">
      <alignment horizontal="center" vertical="center"/>
    </xf>
    <xf numFmtId="0" fontId="11" fillId="0" borderId="43" xfId="2" applyFont="1" applyBorder="1" applyAlignment="1">
      <alignment horizontal="center" vertical="center"/>
    </xf>
    <xf numFmtId="0" fontId="11" fillId="0" borderId="14" xfId="2" applyFont="1" applyBorder="1" applyAlignment="1">
      <alignment horizontal="center" vertical="center"/>
    </xf>
    <xf numFmtId="0" fontId="11" fillId="0" borderId="40" xfId="2" applyFont="1" applyBorder="1" applyAlignment="1">
      <alignment horizontal="left" vertical="top" indent="6"/>
    </xf>
    <xf numFmtId="0" fontId="11" fillId="0" borderId="40" xfId="2" applyFont="1" applyBorder="1" applyAlignment="1">
      <alignment horizontal="left" vertical="center" indent="6"/>
    </xf>
    <xf numFmtId="0" fontId="11" fillId="0" borderId="40" xfId="2" applyFont="1" applyBorder="1" applyAlignment="1">
      <alignment vertical="center"/>
    </xf>
    <xf numFmtId="0" fontId="11" fillId="0" borderId="16" xfId="2" applyFont="1" applyBorder="1" applyAlignment="1">
      <alignment horizontal="left" vertical="center" indent="6"/>
    </xf>
    <xf numFmtId="0" fontId="11" fillId="0" borderId="16" xfId="2" applyFont="1" applyBorder="1" applyAlignment="1">
      <alignment horizontal="left" vertical="top" indent="6"/>
    </xf>
    <xf numFmtId="0" fontId="9" fillId="0" borderId="16" xfId="2" applyFont="1" applyBorder="1" applyAlignment="1">
      <alignment horizontal="center" vertical="center"/>
    </xf>
    <xf numFmtId="12" fontId="28" fillId="7" borderId="7" xfId="5" applyNumberFormat="1" applyFill="1" applyBorder="1" applyAlignment="1">
      <alignment horizontal="center" vertical="center" wrapText="1"/>
    </xf>
    <xf numFmtId="12" fontId="7" fillId="7" borderId="45" xfId="2" applyNumberFormat="1" applyFont="1" applyFill="1" applyBorder="1" applyAlignment="1">
      <alignment horizontal="center" vertical="center" wrapText="1"/>
    </xf>
    <xf numFmtId="0" fontId="9" fillId="0" borderId="46" xfId="2" applyFont="1" applyBorder="1" applyAlignment="1">
      <alignment horizontal="center" vertical="center" wrapText="1"/>
    </xf>
    <xf numFmtId="0" fontId="7" fillId="7" borderId="46" xfId="2" applyFont="1" applyFill="1" applyBorder="1" applyAlignment="1">
      <alignment horizontal="center" vertical="center" wrapText="1"/>
    </xf>
    <xf numFmtId="0" fontId="7" fillId="7" borderId="45" xfId="2" applyFont="1" applyFill="1" applyBorder="1" applyAlignment="1">
      <alignment horizontal="center" vertical="center" wrapText="1"/>
    </xf>
    <xf numFmtId="0" fontId="11" fillId="0" borderId="47" xfId="2" applyFont="1" applyBorder="1" applyAlignment="1">
      <alignment horizontal="center"/>
    </xf>
    <xf numFmtId="0" fontId="7" fillId="15" borderId="48" xfId="2" applyFont="1" applyFill="1" applyBorder="1" applyAlignment="1">
      <alignment vertical="center" wrapText="1"/>
    </xf>
    <xf numFmtId="0" fontId="7" fillId="14" borderId="48" xfId="2" applyFont="1" applyFill="1" applyBorder="1" applyAlignment="1">
      <alignment horizontal="center" vertical="center" wrapText="1"/>
    </xf>
    <xf numFmtId="0" fontId="7" fillId="15" borderId="1" xfId="2" applyFont="1" applyFill="1" applyBorder="1" applyAlignment="1">
      <alignment vertical="center" wrapText="1"/>
    </xf>
    <xf numFmtId="14" fontId="9" fillId="0" borderId="7" xfId="2" applyNumberFormat="1" applyFont="1" applyBorder="1" applyAlignment="1">
      <alignment horizontal="center" vertical="center" wrapText="1"/>
    </xf>
    <xf numFmtId="0" fontId="9" fillId="0" borderId="48" xfId="2" applyFont="1" applyBorder="1" applyAlignment="1">
      <alignment horizontal="center" vertical="center" wrapText="1"/>
    </xf>
    <xf numFmtId="0" fontId="9" fillId="0" borderId="40" xfId="2" applyFont="1" applyBorder="1" applyAlignment="1">
      <alignment horizontal="center" vertical="center" wrapText="1"/>
    </xf>
    <xf numFmtId="0" fontId="7" fillId="0" borderId="40" xfId="2" applyFont="1" applyBorder="1" applyAlignment="1">
      <alignment vertical="center" wrapText="1"/>
    </xf>
    <xf numFmtId="0" fontId="6" fillId="0" borderId="1" xfId="2" applyBorder="1"/>
    <xf numFmtId="0" fontId="11" fillId="0" borderId="9" xfId="2" applyFont="1" applyBorder="1" applyAlignment="1">
      <alignment vertical="center" wrapText="1"/>
    </xf>
    <xf numFmtId="0" fontId="11" fillId="0" borderId="1" xfId="2" quotePrefix="1" applyFont="1" applyBorder="1" applyAlignment="1">
      <alignment horizontal="left" vertical="center" wrapText="1" indent="3"/>
    </xf>
    <xf numFmtId="0" fontId="11" fillId="0" borderId="19" xfId="2" applyFont="1" applyBorder="1" applyAlignment="1">
      <alignment horizontal="left" vertical="center" wrapText="1" indent="3"/>
    </xf>
    <xf numFmtId="0" fontId="11" fillId="0" borderId="8" xfId="2" applyFont="1" applyBorder="1" applyAlignment="1">
      <alignment horizontal="fill" vertical="center" wrapText="1"/>
    </xf>
    <xf numFmtId="0" fontId="7" fillId="8" borderId="11" xfId="2" applyFont="1" applyFill="1" applyBorder="1" applyAlignment="1">
      <alignment vertical="center" wrapText="1"/>
    </xf>
    <xf numFmtId="0" fontId="9" fillId="0" borderId="9" xfId="2" applyFont="1" applyBorder="1"/>
    <xf numFmtId="0" fontId="9" fillId="0" borderId="11" xfId="2" applyFont="1" applyBorder="1"/>
    <xf numFmtId="0" fontId="9" fillId="0" borderId="18" xfId="2" applyFont="1" applyBorder="1"/>
    <xf numFmtId="0" fontId="9" fillId="0" borderId="13" xfId="2" applyFont="1" applyBorder="1"/>
    <xf numFmtId="0" fontId="6" fillId="0" borderId="16" xfId="2" applyBorder="1" applyAlignment="1">
      <alignment horizontal="center"/>
    </xf>
    <xf numFmtId="0" fontId="6" fillId="0" borderId="44" xfId="2" applyBorder="1" applyAlignment="1">
      <alignment horizontal="center"/>
    </xf>
    <xf numFmtId="0" fontId="11" fillId="0" borderId="0" xfId="2" applyFont="1" applyAlignment="1">
      <alignment horizontal="center" vertical="center"/>
    </xf>
    <xf numFmtId="0" fontId="11" fillId="0" borderId="16" xfId="2" applyFont="1" applyBorder="1" applyAlignment="1">
      <alignment horizontal="center" vertical="center"/>
    </xf>
    <xf numFmtId="0" fontId="26" fillId="20" borderId="7" xfId="4" applyFont="1" applyFill="1" applyBorder="1"/>
    <xf numFmtId="0" fontId="9" fillId="0" borderId="11" xfId="4" applyFont="1" applyBorder="1"/>
    <xf numFmtId="0" fontId="9" fillId="0" borderId="9" xfId="4" applyFont="1" applyBorder="1"/>
    <xf numFmtId="0" fontId="16" fillId="9" borderId="22" xfId="4" applyFont="1" applyFill="1" applyBorder="1" applyAlignment="1">
      <alignment horizontal="center"/>
    </xf>
    <xf numFmtId="0" fontId="9" fillId="0" borderId="23" xfId="4" applyFont="1" applyBorder="1"/>
    <xf numFmtId="0" fontId="9" fillId="0" borderId="24" xfId="4" applyFont="1" applyBorder="1"/>
    <xf numFmtId="0" fontId="18" fillId="17" borderId="26" xfId="4" applyFont="1" applyFill="1" applyBorder="1" applyAlignment="1">
      <alignment horizontal="left" vertical="center" wrapText="1"/>
    </xf>
    <xf numFmtId="0" fontId="9" fillId="0" borderId="26" xfId="4" applyFont="1" applyBorder="1"/>
    <xf numFmtId="0" fontId="9" fillId="0" borderId="27" xfId="4" applyFont="1" applyBorder="1"/>
    <xf numFmtId="0" fontId="24" fillId="17" borderId="29" xfId="4" applyFont="1" applyFill="1" applyBorder="1" applyAlignment="1">
      <alignment horizontal="center" vertical="center" wrapText="1"/>
    </xf>
    <xf numFmtId="0" fontId="9" fillId="0" borderId="0" xfId="4" applyFont="1"/>
    <xf numFmtId="0" fontId="9" fillId="0" borderId="30" xfId="4" applyFont="1" applyBorder="1"/>
    <xf numFmtId="0" fontId="9" fillId="0" borderId="31" xfId="4" applyFont="1" applyBorder="1"/>
    <xf numFmtId="0" fontId="18" fillId="17" borderId="7" xfId="4" applyFont="1" applyFill="1" applyBorder="1" applyAlignment="1">
      <alignment horizontal="center" wrapText="1"/>
    </xf>
    <xf numFmtId="0" fontId="18" fillId="17" borderId="7" xfId="4" applyFont="1" applyFill="1" applyBorder="1" applyAlignment="1">
      <alignment horizontal="center" vertical="top" wrapText="1"/>
    </xf>
    <xf numFmtId="0" fontId="23" fillId="17" borderId="34" xfId="4" applyFont="1" applyFill="1" applyBorder="1" applyAlignment="1">
      <alignment horizontal="center"/>
    </xf>
    <xf numFmtId="0" fontId="9" fillId="0" borderId="38" xfId="4" applyFont="1" applyBorder="1"/>
    <xf numFmtId="0" fontId="9" fillId="0" borderId="39" xfId="4" applyFont="1" applyBorder="1"/>
    <xf numFmtId="0" fontId="23" fillId="17" borderId="34" xfId="4" applyFont="1" applyFill="1" applyBorder="1" applyAlignment="1">
      <alignment horizontal="center" vertical="center" wrapText="1"/>
    </xf>
    <xf numFmtId="0" fontId="23" fillId="17" borderId="35" xfId="4" applyFont="1" applyFill="1" applyBorder="1" applyAlignment="1">
      <alignment horizontal="center" vertical="center"/>
    </xf>
    <xf numFmtId="0" fontId="9" fillId="0" borderId="36" xfId="4" applyFont="1" applyBorder="1"/>
    <xf numFmtId="0" fontId="9" fillId="0" borderId="37" xfId="4" applyFont="1" applyBorder="1"/>
    <xf numFmtId="0" fontId="9" fillId="0" borderId="29" xfId="4" applyFont="1" applyBorder="1"/>
    <xf numFmtId="0" fontId="6" fillId="0" borderId="0" xfId="4"/>
    <xf numFmtId="0" fontId="23" fillId="0" borderId="34" xfId="4" applyFont="1" applyBorder="1" applyAlignment="1">
      <alignment horizontal="center" vertical="top" wrapText="1"/>
    </xf>
    <xf numFmtId="0" fontId="23" fillId="0" borderId="34" xfId="4" applyFont="1" applyBorder="1" applyAlignment="1">
      <alignment horizontal="center" vertical="center"/>
    </xf>
    <xf numFmtId="0" fontId="21" fillId="0" borderId="35" xfId="4" applyFont="1" applyBorder="1" applyAlignment="1">
      <alignment horizontal="center" vertical="center" wrapText="1"/>
    </xf>
    <xf numFmtId="0" fontId="23" fillId="0" borderId="34" xfId="4" applyFont="1" applyBorder="1" applyAlignment="1">
      <alignment horizontal="center" vertical="center" wrapText="1"/>
    </xf>
    <xf numFmtId="0" fontId="5" fillId="4" borderId="1" xfId="1" applyFont="1" applyFill="1" applyBorder="1" applyAlignment="1">
      <alignment horizontal="left"/>
    </xf>
    <xf numFmtId="0" fontId="4" fillId="4" borderId="1" xfId="1" applyFont="1" applyFill="1" applyBorder="1" applyAlignment="1">
      <alignment horizontal="left" vertical="top"/>
    </xf>
    <xf numFmtId="0" fontId="5" fillId="4" borderId="1" xfId="1" applyFont="1" applyFill="1" applyBorder="1" applyAlignment="1">
      <alignment horizontal="center"/>
    </xf>
    <xf numFmtId="0" fontId="5" fillId="4" borderId="1" xfId="1" applyFont="1" applyFill="1" applyBorder="1" applyAlignment="1">
      <alignment horizontal="left" vertical="top"/>
    </xf>
    <xf numFmtId="0" fontId="4" fillId="4" borderId="1" xfId="1" applyFont="1" applyFill="1" applyBorder="1" applyAlignment="1">
      <alignment horizontal="left" vertical="top" wrapText="1"/>
    </xf>
    <xf numFmtId="0" fontId="3" fillId="3" borderId="5" xfId="1" applyFont="1" applyFill="1" applyBorder="1" applyAlignment="1">
      <alignment horizontal="center" vertical="center"/>
    </xf>
    <xf numFmtId="0" fontId="3" fillId="3" borderId="0" xfId="1" applyFont="1" applyFill="1" applyBorder="1" applyAlignment="1">
      <alignment horizontal="center" vertical="center"/>
    </xf>
    <xf numFmtId="0" fontId="3" fillId="3" borderId="0" xfId="1" applyFont="1" applyFill="1" applyBorder="1" applyAlignment="1">
      <alignment horizontal="center"/>
    </xf>
    <xf numFmtId="0" fontId="3" fillId="3" borderId="6" xfId="1" applyFont="1" applyFill="1" applyBorder="1" applyAlignment="1">
      <alignment horizontal="center"/>
    </xf>
    <xf numFmtId="0" fontId="5" fillId="4" borderId="1" xfId="1" applyFont="1" applyFill="1" applyBorder="1" applyAlignment="1">
      <alignment horizontal="left" vertical="center"/>
    </xf>
    <xf numFmtId="0" fontId="2" fillId="6" borderId="2" xfId="1" applyFont="1" applyFill="1" applyBorder="1" applyAlignment="1">
      <alignment horizontal="center" vertical="center"/>
    </xf>
    <xf numFmtId="0" fontId="2" fillId="6" borderId="3" xfId="1" applyFont="1" applyFill="1" applyBorder="1" applyAlignment="1">
      <alignment horizontal="center" vertical="center"/>
    </xf>
    <xf numFmtId="0" fontId="2" fillId="6" borderId="4" xfId="1" applyFont="1" applyFill="1" applyBorder="1" applyAlignment="1">
      <alignment horizontal="center" vertical="center"/>
    </xf>
    <xf numFmtId="0" fontId="4" fillId="4" borderId="1" xfId="1" applyFont="1" applyFill="1" applyBorder="1" applyAlignment="1">
      <alignment horizontal="left" vertical="center"/>
    </xf>
    <xf numFmtId="0" fontId="2" fillId="2" borderId="1" xfId="1" applyFont="1" applyFill="1" applyBorder="1" applyAlignment="1">
      <alignment horizontal="center" vertical="center"/>
    </xf>
    <xf numFmtId="0" fontId="3" fillId="3" borderId="1" xfId="1" applyFont="1" applyFill="1" applyBorder="1" applyAlignment="1">
      <alignment horizontal="center" vertical="center"/>
    </xf>
  </cellXfs>
  <cellStyles count="6">
    <cellStyle name="Hyperlink" xfId="5" builtinId="8"/>
    <cellStyle name="Hyperlink 2" xfId="3" xr:uid="{F2FA01D8-195A-4DBD-9F3B-1A600F1BC65E}"/>
    <cellStyle name="Normal" xfId="0" builtinId="0"/>
    <cellStyle name="Normal 2" xfId="1" xr:uid="{00000000-0005-0000-0000-000001000000}"/>
    <cellStyle name="Normal 2 2" xfId="4" xr:uid="{484E4943-88BE-4387-BB96-9B193B8C2C11}"/>
    <cellStyle name="Normal 3" xfId="2" xr:uid="{22A580AA-6375-46B0-B128-1634EA17767D}"/>
  </cellStyles>
  <dxfs count="169">
    <dxf>
      <font>
        <b/>
        <i val="0"/>
      </font>
      <fill>
        <patternFill>
          <bgColor rgb="FFFFFF00"/>
        </patternFill>
      </fill>
    </dxf>
    <dxf>
      <font>
        <b/>
        <i val="0"/>
      </font>
      <fill>
        <patternFill>
          <bgColor rgb="FFFFFF00"/>
        </patternFill>
      </fill>
    </dxf>
    <dxf>
      <font>
        <b/>
        <i val="0"/>
      </font>
      <fill>
        <patternFill>
          <bgColor rgb="FF00B0F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font>
      <fill>
        <patternFill>
          <bgColor rgb="FFFFFF00"/>
        </patternFill>
      </fill>
    </dxf>
    <dxf>
      <font>
        <b/>
        <i val="0"/>
      </font>
      <fill>
        <patternFill>
          <bgColor rgb="FFFFFF00"/>
        </patternFill>
      </fill>
    </dxf>
    <dxf>
      <font>
        <b/>
        <i val="0"/>
      </font>
      <fill>
        <patternFill>
          <bgColor rgb="FF00B0F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font>
      <fill>
        <patternFill>
          <bgColor rgb="FFFFFF00"/>
        </patternFill>
      </fill>
    </dxf>
    <dxf>
      <font>
        <b/>
        <i val="0"/>
      </font>
      <fill>
        <patternFill>
          <bgColor rgb="FFFFFF00"/>
        </patternFill>
      </fill>
    </dxf>
    <dxf>
      <font>
        <b/>
        <i val="0"/>
      </font>
      <fill>
        <patternFill>
          <bgColor rgb="FF00B0F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font>
      <fill>
        <patternFill>
          <bgColor rgb="FFFFFF00"/>
        </patternFill>
      </fill>
    </dxf>
    <dxf>
      <font>
        <b/>
        <i val="0"/>
      </font>
      <fill>
        <patternFill>
          <bgColor rgb="FFFFFF00"/>
        </patternFill>
      </fill>
    </dxf>
    <dxf>
      <font>
        <b/>
        <i val="0"/>
      </font>
      <fill>
        <patternFill>
          <bgColor rgb="FF00B0F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font>
      <fill>
        <patternFill>
          <bgColor rgb="FFFFFF00"/>
        </patternFill>
      </fill>
    </dxf>
    <dxf>
      <font>
        <b/>
        <i val="0"/>
      </font>
      <fill>
        <patternFill>
          <bgColor rgb="FFFFFF00"/>
        </patternFill>
      </fill>
    </dxf>
    <dxf>
      <font>
        <b/>
        <i val="0"/>
      </font>
      <fill>
        <patternFill>
          <bgColor rgb="FF00B0F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font>
      <fill>
        <patternFill>
          <bgColor rgb="FFFFFF00"/>
        </patternFill>
      </fill>
    </dxf>
    <dxf>
      <font>
        <b/>
        <i val="0"/>
      </font>
      <fill>
        <patternFill>
          <bgColor rgb="FFFFFF00"/>
        </patternFill>
      </fill>
    </dxf>
    <dxf>
      <font>
        <b/>
        <i val="0"/>
      </font>
      <fill>
        <patternFill>
          <bgColor rgb="FF00B0F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font>
      <fill>
        <patternFill>
          <bgColor rgb="FFFFFF00"/>
        </patternFill>
      </fill>
    </dxf>
    <dxf>
      <font>
        <b/>
        <i val="0"/>
      </font>
      <fill>
        <patternFill>
          <bgColor rgb="FFFFFF00"/>
        </patternFill>
      </fill>
    </dxf>
    <dxf>
      <font>
        <b/>
        <i val="0"/>
      </font>
      <fill>
        <patternFill>
          <bgColor rgb="FF00B0F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font>
      <fill>
        <patternFill>
          <bgColor rgb="FFFFFF00"/>
        </patternFill>
      </fill>
    </dxf>
    <dxf>
      <font>
        <b/>
        <i val="0"/>
      </font>
      <fill>
        <patternFill>
          <bgColor rgb="FFFFFF00"/>
        </patternFill>
      </fill>
    </dxf>
    <dxf>
      <font>
        <b/>
        <i val="0"/>
      </font>
      <fill>
        <patternFill>
          <bgColor rgb="FF00B0F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font>
      <fill>
        <patternFill>
          <bgColor rgb="FFFFFF00"/>
        </patternFill>
      </fill>
    </dxf>
    <dxf>
      <font>
        <b/>
        <i val="0"/>
      </font>
      <fill>
        <patternFill>
          <bgColor rgb="FFFFFF00"/>
        </patternFill>
      </fill>
    </dxf>
    <dxf>
      <font>
        <b/>
        <i val="0"/>
      </font>
      <fill>
        <patternFill>
          <bgColor rgb="FF00B0F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font>
      <fill>
        <patternFill>
          <bgColor rgb="FFFFFF00"/>
        </patternFill>
      </fill>
    </dxf>
    <dxf>
      <font>
        <b/>
        <i val="0"/>
      </font>
      <fill>
        <patternFill>
          <bgColor rgb="FFFFFF00"/>
        </patternFill>
      </fill>
    </dxf>
    <dxf>
      <font>
        <b/>
        <i val="0"/>
      </font>
      <fill>
        <patternFill>
          <bgColor rgb="FF00B0F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font>
      <fill>
        <patternFill>
          <bgColor rgb="FFFFFF00"/>
        </patternFill>
      </fill>
    </dxf>
    <dxf>
      <font>
        <b/>
        <i val="0"/>
      </font>
      <fill>
        <patternFill>
          <bgColor rgb="FFFFFF00"/>
        </patternFill>
      </fill>
    </dxf>
    <dxf>
      <font>
        <b/>
        <i val="0"/>
      </font>
      <fill>
        <patternFill>
          <bgColor rgb="FF00B0F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font>
      <fill>
        <patternFill>
          <bgColor rgb="FFFFFF00"/>
        </patternFill>
      </fill>
    </dxf>
    <dxf>
      <font>
        <b/>
        <i val="0"/>
      </font>
      <fill>
        <patternFill>
          <bgColor rgb="FFFFFF00"/>
        </patternFill>
      </fill>
    </dxf>
    <dxf>
      <font>
        <b/>
        <i val="0"/>
      </font>
      <fill>
        <patternFill>
          <bgColor rgb="FF00B0F0"/>
        </patternFill>
      </fill>
    </dxf>
    <dxf>
      <font>
        <b/>
        <i val="0"/>
      </font>
      <fill>
        <patternFill>
          <bgColor rgb="FFFFFF00"/>
        </patternFill>
      </fill>
    </dxf>
    <dxf>
      <font>
        <b/>
        <i val="0"/>
      </font>
      <fill>
        <patternFill>
          <bgColor rgb="FFFFFF00"/>
        </patternFill>
      </fill>
    </dxf>
    <dxf>
      <font>
        <b/>
        <i val="0"/>
      </font>
      <fill>
        <patternFill>
          <bgColor rgb="FF00B0F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font>
      <fill>
        <patternFill>
          <bgColor rgb="FFFFFF00"/>
        </patternFill>
      </fill>
    </dxf>
    <dxf>
      <font>
        <b/>
        <i val="0"/>
      </font>
      <fill>
        <patternFill>
          <bgColor rgb="FFFFFF00"/>
        </patternFill>
      </fill>
    </dxf>
    <dxf>
      <font>
        <b/>
        <i val="0"/>
      </font>
      <fill>
        <patternFill>
          <bgColor rgb="FF00B0F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font>
      <fill>
        <patternFill>
          <bgColor rgb="FFFFFF00"/>
        </patternFill>
      </fill>
    </dxf>
    <dxf>
      <font>
        <b/>
        <i val="0"/>
      </font>
      <fill>
        <patternFill>
          <bgColor rgb="FFFFFF00"/>
        </patternFill>
      </fill>
    </dxf>
    <dxf>
      <font>
        <b/>
        <i val="0"/>
      </font>
      <fill>
        <patternFill>
          <bgColor rgb="FF00B0F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font>
      <fill>
        <patternFill>
          <bgColor rgb="FFFFFF00"/>
        </patternFill>
      </fill>
    </dxf>
    <dxf>
      <font>
        <b/>
        <i val="0"/>
      </font>
      <fill>
        <patternFill>
          <bgColor rgb="FFFFFF00"/>
        </patternFill>
      </fill>
    </dxf>
    <dxf>
      <font>
        <b/>
        <i val="0"/>
      </font>
      <fill>
        <patternFill>
          <bgColor rgb="FF00B0F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font>
      <fill>
        <patternFill>
          <bgColor rgb="FFFFFF00"/>
        </patternFill>
      </fill>
    </dxf>
    <dxf>
      <font>
        <b/>
        <i val="0"/>
      </font>
      <fill>
        <patternFill>
          <bgColor rgb="FFFFFF00"/>
        </patternFill>
      </fill>
    </dxf>
    <dxf>
      <font>
        <b/>
        <i val="0"/>
      </font>
      <fill>
        <patternFill>
          <bgColor rgb="FF00B0F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font>
      <fill>
        <patternFill>
          <bgColor rgb="FFFFFF00"/>
        </patternFill>
      </fill>
    </dxf>
    <dxf>
      <font>
        <b/>
        <i val="0"/>
      </font>
      <fill>
        <patternFill>
          <bgColor rgb="FFFFFF00"/>
        </patternFill>
      </fill>
    </dxf>
    <dxf>
      <font>
        <b/>
        <i val="0"/>
      </font>
      <fill>
        <patternFill>
          <bgColor rgb="FF00B0F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font>
      <fill>
        <patternFill>
          <bgColor rgb="FFFFFF00"/>
        </patternFill>
      </fill>
    </dxf>
    <dxf>
      <font>
        <b/>
        <i val="0"/>
      </font>
      <fill>
        <patternFill>
          <bgColor rgb="FFFFFF00"/>
        </patternFill>
      </fill>
    </dxf>
    <dxf>
      <font>
        <b/>
        <i val="0"/>
      </font>
      <fill>
        <patternFill>
          <bgColor rgb="FF00B0F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font>
      <fill>
        <patternFill>
          <bgColor rgb="FFFFFF00"/>
        </patternFill>
      </fill>
    </dxf>
    <dxf>
      <font>
        <b/>
        <i val="0"/>
      </font>
      <fill>
        <patternFill>
          <bgColor rgb="FFFFFF00"/>
        </patternFill>
      </fill>
    </dxf>
    <dxf>
      <font>
        <b/>
        <i val="0"/>
      </font>
      <fill>
        <patternFill>
          <bgColor rgb="FF00B0F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font>
      <fill>
        <patternFill>
          <bgColor rgb="FFFFFF00"/>
        </patternFill>
      </fill>
    </dxf>
    <dxf>
      <font>
        <b/>
        <i val="0"/>
      </font>
      <fill>
        <patternFill>
          <bgColor rgb="FFFFFF00"/>
        </patternFill>
      </fill>
    </dxf>
    <dxf>
      <font>
        <b/>
        <i val="0"/>
      </font>
      <fill>
        <patternFill>
          <bgColor rgb="FF00B0F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font>
      <fill>
        <patternFill>
          <bgColor rgb="FFFFFF00"/>
        </patternFill>
      </fill>
    </dxf>
    <dxf>
      <font>
        <b/>
        <i val="0"/>
      </font>
      <fill>
        <patternFill>
          <bgColor rgb="FFFFFF00"/>
        </patternFill>
      </fill>
    </dxf>
    <dxf>
      <font>
        <b/>
        <i val="0"/>
      </font>
      <fill>
        <patternFill>
          <bgColor rgb="FF00B0F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font>
      <fill>
        <patternFill>
          <bgColor rgb="FFFFFF00"/>
        </patternFill>
      </fill>
    </dxf>
    <dxf>
      <font>
        <b/>
        <i val="0"/>
      </font>
      <fill>
        <patternFill>
          <bgColor rgb="FFFFFF00"/>
        </patternFill>
      </fill>
    </dxf>
    <dxf>
      <font>
        <b/>
        <i val="0"/>
      </font>
      <fill>
        <patternFill>
          <bgColor rgb="FF00B0F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600" b="1" i="0">
                <a:solidFill>
                  <a:srgbClr val="757575"/>
                </a:solidFill>
                <a:latin typeface="Calibri"/>
              </a:defRPr>
            </a:pPr>
            <a:r>
              <a:rPr lang="en-US" sz="1600" b="1" i="0">
                <a:solidFill>
                  <a:srgbClr val="757575"/>
                </a:solidFill>
                <a:latin typeface="Calibri"/>
              </a:rPr>
              <a:t>Test Case Summary</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0780-4594-85B7-542D1923263D}"/>
              </c:ext>
            </c:extLst>
          </c:dPt>
          <c:dPt>
            <c:idx val="1"/>
            <c:bubble3D val="0"/>
            <c:spPr>
              <a:solidFill>
                <a:srgbClr val="EA4335"/>
              </a:solidFill>
            </c:spPr>
            <c:extLst>
              <c:ext xmlns:c16="http://schemas.microsoft.com/office/drawing/2014/chart" uri="{C3380CC4-5D6E-409C-BE32-E72D297353CC}">
                <c16:uniqueId val="{00000003-0780-4594-85B7-542D1923263D}"/>
              </c:ext>
            </c:extLst>
          </c:dPt>
          <c:dPt>
            <c:idx val="2"/>
            <c:bubble3D val="0"/>
            <c:spPr>
              <a:solidFill>
                <a:srgbClr val="FBBC04"/>
              </a:solidFill>
            </c:spPr>
            <c:extLst>
              <c:ext xmlns:c16="http://schemas.microsoft.com/office/drawing/2014/chart" uri="{C3380CC4-5D6E-409C-BE32-E72D297353CC}">
                <c16:uniqueId val="{00000005-0780-4594-85B7-542D1923263D}"/>
              </c:ext>
            </c:extLst>
          </c:dPt>
          <c:dPt>
            <c:idx val="3"/>
            <c:bubble3D val="0"/>
            <c:spPr>
              <a:solidFill>
                <a:srgbClr val="34A853"/>
              </a:solidFill>
            </c:spPr>
            <c:extLst>
              <c:ext xmlns:c16="http://schemas.microsoft.com/office/drawing/2014/chart" uri="{C3380CC4-5D6E-409C-BE32-E72D297353CC}">
                <c16:uniqueId val="{00000007-0780-4594-85B7-542D1923263D}"/>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Case Summary'!$J$7:$J$10</c:f>
              <c:strCache>
                <c:ptCount val="4"/>
                <c:pt idx="0">
                  <c:v>PASS</c:v>
                </c:pt>
                <c:pt idx="1">
                  <c:v>FAIL</c:v>
                </c:pt>
                <c:pt idx="2">
                  <c:v>Not Executed</c:v>
                </c:pt>
                <c:pt idx="3">
                  <c:v>Out of Scope</c:v>
                </c:pt>
              </c:strCache>
            </c:strRef>
          </c:cat>
          <c:val>
            <c:numRef>
              <c:f>'Test Case Summary'!$I$7:$I$10</c:f>
              <c:numCache>
                <c:formatCode>General</c:formatCode>
                <c:ptCount val="4"/>
                <c:pt idx="0">
                  <c:v>26</c:v>
                </c:pt>
                <c:pt idx="1">
                  <c:v>25</c:v>
                </c:pt>
                <c:pt idx="2">
                  <c:v>0</c:v>
                </c:pt>
                <c:pt idx="3">
                  <c:v>0</c:v>
                </c:pt>
              </c:numCache>
            </c:numRef>
          </c:val>
          <c:extLst>
            <c:ext xmlns:c16="http://schemas.microsoft.com/office/drawing/2014/chart" uri="{C3380CC4-5D6E-409C-BE32-E72D297353CC}">
              <c16:uniqueId val="{00000008-0780-4594-85B7-542D1923263D}"/>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100855</xdr:rowOff>
    </xdr:from>
    <xdr:to>
      <xdr:col>20</xdr:col>
      <xdr:colOff>517071</xdr:colOff>
      <xdr:row>45</xdr:row>
      <xdr:rowOff>135491</xdr:rowOff>
    </xdr:to>
    <xdr:pic>
      <xdr:nvPicPr>
        <xdr:cNvPr id="7" name="Picture 6">
          <a:extLst>
            <a:ext uri="{FF2B5EF4-FFF2-40B4-BE49-F238E27FC236}">
              <a16:creationId xmlns:a16="http://schemas.microsoft.com/office/drawing/2014/main" id="{9895495E-4F09-17CB-EE44-1A20F27D17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00855"/>
          <a:ext cx="12763500" cy="8607136"/>
        </a:xfrm>
        <a:prstGeom prst="rect">
          <a:avLst/>
        </a:prstGeom>
      </xdr:spPr>
    </xdr:pic>
    <xdr:clientData/>
  </xdr:twoCellAnchor>
  <xdr:twoCellAnchor editAs="oneCell">
    <xdr:from>
      <xdr:col>25</xdr:col>
      <xdr:colOff>486654</xdr:colOff>
      <xdr:row>0</xdr:row>
      <xdr:rowOff>40821</xdr:rowOff>
    </xdr:from>
    <xdr:to>
      <xdr:col>46</xdr:col>
      <xdr:colOff>571500</xdr:colOff>
      <xdr:row>45</xdr:row>
      <xdr:rowOff>103909</xdr:rowOff>
    </xdr:to>
    <xdr:pic>
      <xdr:nvPicPr>
        <xdr:cNvPr id="11" name="Picture 10">
          <a:extLst>
            <a:ext uri="{FF2B5EF4-FFF2-40B4-BE49-F238E27FC236}">
              <a16:creationId xmlns:a16="http://schemas.microsoft.com/office/drawing/2014/main" id="{88F36C10-799E-AD7B-7C2B-1D586E9AD3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794690" y="40821"/>
          <a:ext cx="12943596" cy="86355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381000</xdr:colOff>
      <xdr:row>13</xdr:row>
      <xdr:rowOff>247650</xdr:rowOff>
    </xdr:from>
    <xdr:ext cx="3838575" cy="2162175"/>
    <xdr:graphicFrame macro="">
      <xdr:nvGraphicFramePr>
        <xdr:cNvPr id="2" name="Chart 1" title="Chart">
          <a:extLst>
            <a:ext uri="{FF2B5EF4-FFF2-40B4-BE49-F238E27FC236}">
              <a16:creationId xmlns:a16="http://schemas.microsoft.com/office/drawing/2014/main" id="{68036C40-A5D7-467B-95F0-983034535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oom.com/share/a8c42400869f4bf2a038883177443eb8" TargetMode="External"/><Relationship Id="rId13" Type="http://schemas.openxmlformats.org/officeDocument/2006/relationships/hyperlink" Target="https://www.loom.com/share/85ffb684c62a4a97a92e735d7840997e" TargetMode="External"/><Relationship Id="rId18" Type="http://schemas.openxmlformats.org/officeDocument/2006/relationships/hyperlink" Target="https://www.loom.com/share/81c36553fa5a45bb8ea69c8c68ca12bd" TargetMode="External"/><Relationship Id="rId26" Type="http://schemas.openxmlformats.org/officeDocument/2006/relationships/hyperlink" Target="https://fabriclagbe.com/" TargetMode="External"/><Relationship Id="rId3" Type="http://schemas.openxmlformats.org/officeDocument/2006/relationships/hyperlink" Target="https://www.loom.com/share/abfdebe562b448eea18cb93f7785dce0" TargetMode="External"/><Relationship Id="rId21" Type="http://schemas.openxmlformats.org/officeDocument/2006/relationships/hyperlink" Target="https://www.loom.com/share/e6eaf9af8f0248d4a0531a6e12fabe82" TargetMode="External"/><Relationship Id="rId7" Type="http://schemas.openxmlformats.org/officeDocument/2006/relationships/hyperlink" Target="mailto:abc@123.com" TargetMode="External"/><Relationship Id="rId12" Type="http://schemas.openxmlformats.org/officeDocument/2006/relationships/hyperlink" Target="https://www.loom.com/share/d25dc14d97684f06aadd5140f3e1ddbd" TargetMode="External"/><Relationship Id="rId17" Type="http://schemas.openxmlformats.org/officeDocument/2006/relationships/hyperlink" Target="https://www.loom.com/share/81c36553fa5a45bb8ea69c8c68ca12bd" TargetMode="External"/><Relationship Id="rId25" Type="http://schemas.openxmlformats.org/officeDocument/2006/relationships/hyperlink" Target="https://www.loom.com/share/e752976d4b064491a266851ed4a92059" TargetMode="External"/><Relationship Id="rId2" Type="http://schemas.openxmlformats.org/officeDocument/2006/relationships/hyperlink" Target="https://www.loom.com/share/32f42afff53443cd95aff8faf64844de" TargetMode="External"/><Relationship Id="rId16" Type="http://schemas.openxmlformats.org/officeDocument/2006/relationships/hyperlink" Target="https://www.loom.com/share/81c36553fa5a45bb8ea69c8c68ca12bd" TargetMode="External"/><Relationship Id="rId20" Type="http://schemas.openxmlformats.org/officeDocument/2006/relationships/hyperlink" Target="https://www.loom.com/share/5db473e1014c4095a7e7068867b72c9a" TargetMode="External"/><Relationship Id="rId1" Type="http://schemas.openxmlformats.org/officeDocument/2006/relationships/hyperlink" Target="https://www.loom.com/share/60e939e2f89644908c4fc3fd8e433ac9" TargetMode="External"/><Relationship Id="rId6" Type="http://schemas.openxmlformats.org/officeDocument/2006/relationships/hyperlink" Target="https://www.loom.com/share/2bb6b6ee0df64c87a554ef1615f98774" TargetMode="External"/><Relationship Id="rId11" Type="http://schemas.openxmlformats.org/officeDocument/2006/relationships/hyperlink" Target="https://www.loom.com/share/17c2f2a3769f47bba86f9091fd6b3e8d" TargetMode="External"/><Relationship Id="rId24" Type="http://schemas.openxmlformats.org/officeDocument/2006/relationships/hyperlink" Target="https://www.loom.com/share/93e8957632ef4bdc851125217f0a8830" TargetMode="External"/><Relationship Id="rId5" Type="http://schemas.openxmlformats.org/officeDocument/2006/relationships/hyperlink" Target="https://www.loom.com/share/1202ddab1e76433d8211f4b9e6fd2921" TargetMode="External"/><Relationship Id="rId15" Type="http://schemas.openxmlformats.org/officeDocument/2006/relationships/hyperlink" Target="https://www.loom.com/share/d3f6d3dd762d41cc9e0ec161fdd2890a" TargetMode="External"/><Relationship Id="rId23" Type="http://schemas.openxmlformats.org/officeDocument/2006/relationships/hyperlink" Target="https://www.loom.com/share/de20f1a9246d4be6ae0b63ecb633458a" TargetMode="External"/><Relationship Id="rId10" Type="http://schemas.openxmlformats.org/officeDocument/2006/relationships/hyperlink" Target="https://www.loom.com/share/ce721a4e80fa42a7a8b3ec00b29c4a28" TargetMode="External"/><Relationship Id="rId19" Type="http://schemas.openxmlformats.org/officeDocument/2006/relationships/hyperlink" Target="https://www.loom.com/share/f9224f21c7e04453afa340ef512c9ed5" TargetMode="External"/><Relationship Id="rId4" Type="http://schemas.openxmlformats.org/officeDocument/2006/relationships/hyperlink" Target="https://www.loom.com/share/05e44ed163854cb3bad4415416ca8192" TargetMode="External"/><Relationship Id="rId9" Type="http://schemas.openxmlformats.org/officeDocument/2006/relationships/hyperlink" Target="https://www.loom.com/share/400153e446f043358619aa21912b13e3" TargetMode="External"/><Relationship Id="rId14" Type="http://schemas.openxmlformats.org/officeDocument/2006/relationships/hyperlink" Target="https://www.loom.com/share/44cd3a0a92714cbc99dffb4f54868978" TargetMode="External"/><Relationship Id="rId22" Type="http://schemas.openxmlformats.org/officeDocument/2006/relationships/hyperlink" Target="https://www.loom.com/share/2144f556540f4050a9917445326fd587"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loom.com/share/a8c42400869f4bf2a038883177443eb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676E1-147F-4954-BCEA-9B42193684C7}">
  <sheetPr>
    <tabColor rgb="FF002060"/>
  </sheetPr>
  <dimension ref="A1:K220"/>
  <sheetViews>
    <sheetView showGridLines="0" zoomScale="90" zoomScaleNormal="90" workbookViewId="0">
      <pane ySplit="7" topLeftCell="A72" activePane="bottomLeft" state="frozen"/>
      <selection pane="bottomLeft" activeCell="H14" sqref="H14"/>
    </sheetView>
  </sheetViews>
  <sheetFormatPr defaultColWidth="12.5703125" defaultRowHeight="15" customHeight="1"/>
  <cols>
    <col min="1" max="3" width="21.85546875" style="12" customWidth="1"/>
    <col min="4" max="4" width="30.85546875" style="12" customWidth="1"/>
    <col min="5" max="6" width="37.85546875" style="12" customWidth="1"/>
    <col min="7" max="7" width="28.28515625" style="12" customWidth="1"/>
    <col min="8" max="8" width="30" style="12" customWidth="1"/>
    <col min="9" max="9" width="13.7109375" style="12" customWidth="1"/>
    <col min="10" max="10" width="25" style="12" customWidth="1"/>
    <col min="11" max="11" width="14.42578125" style="12" customWidth="1"/>
    <col min="12" max="16384" width="12.5703125" style="12"/>
  </cols>
  <sheetData>
    <row r="1" spans="1:11" ht="18" customHeight="1">
      <c r="A1" s="6" t="s">
        <v>43</v>
      </c>
      <c r="B1" s="145" t="s">
        <v>44</v>
      </c>
      <c r="C1" s="146"/>
      <c r="D1" s="8" t="s">
        <v>45</v>
      </c>
      <c r="E1" s="9" t="s">
        <v>46</v>
      </c>
      <c r="F1" s="10" t="s">
        <v>47</v>
      </c>
      <c r="G1" s="154" t="s">
        <v>48</v>
      </c>
      <c r="H1" s="158"/>
      <c r="I1" s="163" t="s">
        <v>435</v>
      </c>
      <c r="J1" s="164"/>
      <c r="K1" s="11"/>
    </row>
    <row r="2" spans="1:11" ht="12.75">
      <c r="A2" s="13" t="s">
        <v>49</v>
      </c>
      <c r="B2" s="13" t="s">
        <v>439</v>
      </c>
      <c r="C2" s="13"/>
      <c r="D2" s="8" t="s">
        <v>50</v>
      </c>
      <c r="E2" s="9" t="s">
        <v>51</v>
      </c>
      <c r="F2" s="15" t="s">
        <v>52</v>
      </c>
      <c r="G2" s="154" t="s">
        <v>53</v>
      </c>
      <c r="H2" s="158"/>
      <c r="I2" s="17" t="s">
        <v>54</v>
      </c>
      <c r="J2" s="16">
        <f>COUNTIF(I8:I8:I111, "PASS")</f>
        <v>26</v>
      </c>
      <c r="K2" s="11"/>
    </row>
    <row r="3" spans="1:11" ht="18" customHeight="1">
      <c r="A3" s="13" t="s">
        <v>55</v>
      </c>
      <c r="B3" s="13"/>
      <c r="C3" s="149"/>
      <c r="D3" s="17" t="s">
        <v>56</v>
      </c>
      <c r="E3" s="18" t="s">
        <v>57</v>
      </c>
      <c r="F3" s="19" t="s">
        <v>58</v>
      </c>
      <c r="G3" s="155" t="s">
        <v>59</v>
      </c>
      <c r="H3" s="158"/>
      <c r="I3" s="20" t="s">
        <v>60</v>
      </c>
      <c r="J3" s="21">
        <f>COUNTIF(I8:I8:I92, "Fail")</f>
        <v>25</v>
      </c>
      <c r="K3" s="11"/>
    </row>
    <row r="4" spans="1:11" ht="18" customHeight="1">
      <c r="A4" s="13" t="s">
        <v>61</v>
      </c>
      <c r="B4" s="13"/>
      <c r="C4" s="149"/>
      <c r="D4" s="17" t="s">
        <v>62</v>
      </c>
      <c r="E4" s="14" t="s">
        <v>63</v>
      </c>
      <c r="F4" s="22" t="s">
        <v>64</v>
      </c>
      <c r="G4" s="156" t="s">
        <v>59</v>
      </c>
      <c r="H4" s="158"/>
      <c r="I4" s="17" t="s">
        <v>65</v>
      </c>
      <c r="J4" s="24">
        <f>COUNTIF(I8:I113, "WARNING")</f>
        <v>0</v>
      </c>
      <c r="K4" s="11"/>
    </row>
    <row r="5" spans="1:11" ht="18" customHeight="1">
      <c r="A5" s="25"/>
      <c r="B5" s="25"/>
      <c r="C5" s="25"/>
      <c r="D5" s="148"/>
      <c r="E5" s="147"/>
      <c r="F5" s="147"/>
      <c r="G5" s="157"/>
      <c r="H5" s="23"/>
      <c r="I5" s="17" t="s">
        <v>66</v>
      </c>
      <c r="J5" s="26">
        <f>COUNTIF(I8:I113, "OUT OF SCOPE")</f>
        <v>0</v>
      </c>
      <c r="K5" s="11"/>
    </row>
    <row r="6" spans="1:11" ht="18" customHeight="1">
      <c r="A6" s="27" t="s">
        <v>67</v>
      </c>
      <c r="B6" s="152"/>
      <c r="C6" s="27"/>
      <c r="D6" s="165"/>
      <c r="E6" s="165"/>
      <c r="F6" s="165"/>
      <c r="G6" s="166"/>
      <c r="H6" s="167"/>
      <c r="I6" s="28" t="s">
        <v>68</v>
      </c>
      <c r="J6" s="29">
        <f>SUM(J2:J3:J4)</f>
        <v>51</v>
      </c>
      <c r="K6" s="11"/>
    </row>
    <row r="7" spans="1:11" ht="37.5" customHeight="1">
      <c r="A7" s="151" t="s">
        <v>69</v>
      </c>
      <c r="B7" s="153" t="s">
        <v>437</v>
      </c>
      <c r="C7" s="30" t="s">
        <v>70</v>
      </c>
      <c r="D7" s="32" t="s">
        <v>71</v>
      </c>
      <c r="E7" s="33" t="s">
        <v>72</v>
      </c>
      <c r="F7" s="33" t="s">
        <v>73</v>
      </c>
      <c r="G7" s="31" t="s">
        <v>432</v>
      </c>
      <c r="H7" s="31" t="s">
        <v>433</v>
      </c>
      <c r="I7" s="31" t="s">
        <v>434</v>
      </c>
      <c r="J7" s="31" t="s">
        <v>436</v>
      </c>
      <c r="K7" s="11"/>
    </row>
    <row r="8" spans="1:11" ht="43.5" customHeight="1">
      <c r="A8" s="131" t="s">
        <v>75</v>
      </c>
      <c r="B8" s="150" t="s">
        <v>438</v>
      </c>
      <c r="C8" s="34" t="s">
        <v>76</v>
      </c>
      <c r="D8" s="37" t="s">
        <v>77</v>
      </c>
      <c r="E8" s="38" t="s">
        <v>78</v>
      </c>
      <c r="F8" s="39" t="s">
        <v>79</v>
      </c>
      <c r="G8" s="36" t="s">
        <v>80</v>
      </c>
      <c r="H8" s="37" t="s">
        <v>80</v>
      </c>
      <c r="I8" s="40" t="s">
        <v>54</v>
      </c>
      <c r="K8" s="11"/>
    </row>
    <row r="9" spans="1:11" ht="48" customHeight="1">
      <c r="A9" s="84" t="s">
        <v>81</v>
      </c>
      <c r="B9" s="128"/>
      <c r="C9" s="168"/>
      <c r="D9" s="36" t="s">
        <v>82</v>
      </c>
      <c r="E9" s="43" t="s">
        <v>83</v>
      </c>
      <c r="F9" s="39" t="s">
        <v>84</v>
      </c>
      <c r="G9" s="42" t="s">
        <v>85</v>
      </c>
      <c r="H9" s="44" t="s">
        <v>86</v>
      </c>
      <c r="I9" s="40" t="s">
        <v>60</v>
      </c>
      <c r="K9" s="11"/>
    </row>
    <row r="10" spans="1:11" ht="46.5" customHeight="1">
      <c r="A10" s="84" t="s">
        <v>87</v>
      </c>
      <c r="B10" s="129"/>
      <c r="C10" s="168"/>
      <c r="D10" s="45" t="s">
        <v>88</v>
      </c>
      <c r="E10" s="39" t="s">
        <v>89</v>
      </c>
      <c r="F10" s="39" t="s">
        <v>90</v>
      </c>
      <c r="G10" s="42" t="s">
        <v>85</v>
      </c>
      <c r="H10" s="42" t="s">
        <v>86</v>
      </c>
      <c r="I10" s="40" t="s">
        <v>60</v>
      </c>
      <c r="K10" s="11"/>
    </row>
    <row r="11" spans="1:11" ht="48.75" customHeight="1">
      <c r="A11" s="132" t="s">
        <v>91</v>
      </c>
      <c r="B11" s="130"/>
      <c r="C11" s="168"/>
      <c r="D11" s="46" t="s">
        <v>92</v>
      </c>
      <c r="E11" s="39" t="s">
        <v>93</v>
      </c>
      <c r="F11" s="39" t="s">
        <v>94</v>
      </c>
      <c r="G11" s="42" t="s">
        <v>85</v>
      </c>
      <c r="H11" s="42" t="s">
        <v>95</v>
      </c>
      <c r="I11" s="40" t="s">
        <v>60</v>
      </c>
      <c r="K11" s="11"/>
    </row>
    <row r="12" spans="1:11" ht="42.75" customHeight="1">
      <c r="A12" s="132" t="s">
        <v>96</v>
      </c>
      <c r="B12" s="130"/>
      <c r="C12" s="168"/>
      <c r="D12" s="47" t="s">
        <v>97</v>
      </c>
      <c r="E12" s="48" t="s">
        <v>98</v>
      </c>
      <c r="F12" s="39" t="s">
        <v>99</v>
      </c>
      <c r="G12" s="35" t="s">
        <v>100</v>
      </c>
      <c r="H12" s="48" t="s">
        <v>101</v>
      </c>
      <c r="I12" s="40" t="s">
        <v>60</v>
      </c>
      <c r="K12" s="11"/>
    </row>
    <row r="13" spans="1:11" ht="25.5">
      <c r="A13" s="133" t="s">
        <v>102</v>
      </c>
      <c r="B13" s="144"/>
      <c r="C13" s="169"/>
      <c r="D13" s="50" t="s">
        <v>103</v>
      </c>
      <c r="E13" s="48" t="s">
        <v>104</v>
      </c>
      <c r="F13" s="49" t="s">
        <v>105</v>
      </c>
      <c r="G13" s="49" t="s">
        <v>106</v>
      </c>
      <c r="H13" s="162" t="s">
        <v>107</v>
      </c>
      <c r="I13" s="40" t="s">
        <v>60</v>
      </c>
      <c r="K13" s="11"/>
    </row>
    <row r="14" spans="1:11" ht="54.75" customHeight="1">
      <c r="A14" s="133" t="s">
        <v>108</v>
      </c>
      <c r="B14" s="144"/>
      <c r="C14" s="169"/>
      <c r="D14" s="47" t="s">
        <v>109</v>
      </c>
      <c r="E14" s="48" t="s">
        <v>110</v>
      </c>
      <c r="F14" s="49" t="s">
        <v>111</v>
      </c>
      <c r="G14" s="49" t="s">
        <v>112</v>
      </c>
      <c r="H14" s="162" t="s">
        <v>113</v>
      </c>
      <c r="I14" s="40" t="s">
        <v>60</v>
      </c>
      <c r="K14" s="11"/>
    </row>
    <row r="15" spans="1:11" ht="72" customHeight="1">
      <c r="A15" s="41" t="s">
        <v>114</v>
      </c>
      <c r="B15" s="127"/>
      <c r="C15" s="170"/>
      <c r="D15" s="160" t="s">
        <v>115</v>
      </c>
      <c r="E15" s="159" t="s">
        <v>116</v>
      </c>
      <c r="F15" s="49" t="s">
        <v>117</v>
      </c>
      <c r="G15" s="49" t="s">
        <v>118</v>
      </c>
      <c r="H15" s="53" t="s">
        <v>119</v>
      </c>
      <c r="I15" s="40" t="s">
        <v>60</v>
      </c>
      <c r="K15" s="11"/>
    </row>
    <row r="16" spans="1:11" ht="69.75" customHeight="1">
      <c r="A16" s="134" t="s">
        <v>120</v>
      </c>
      <c r="B16" s="127"/>
      <c r="C16" s="170"/>
      <c r="D16" s="161" t="s">
        <v>121</v>
      </c>
      <c r="E16" s="54" t="s">
        <v>122</v>
      </c>
      <c r="F16" s="55" t="s">
        <v>123</v>
      </c>
      <c r="G16" s="51" t="s">
        <v>124</v>
      </c>
      <c r="H16" s="51" t="s">
        <v>125</v>
      </c>
      <c r="I16" s="40" t="s">
        <v>60</v>
      </c>
      <c r="J16" s="56"/>
      <c r="K16" s="11"/>
    </row>
    <row r="17" spans="1:11" ht="63.75" customHeight="1">
      <c r="A17" s="41" t="s">
        <v>126</v>
      </c>
      <c r="B17" s="127"/>
      <c r="C17" s="170"/>
      <c r="D17" s="52" t="s">
        <v>127</v>
      </c>
      <c r="E17" s="55" t="s">
        <v>128</v>
      </c>
      <c r="F17" s="57">
        <v>1.111111E+53</v>
      </c>
      <c r="G17" s="51" t="s">
        <v>129</v>
      </c>
      <c r="H17" s="51" t="s">
        <v>130</v>
      </c>
      <c r="I17" s="40" t="s">
        <v>60</v>
      </c>
      <c r="J17" s="7" t="s">
        <v>131</v>
      </c>
      <c r="K17" s="11"/>
    </row>
    <row r="18" spans="1:11" ht="66" customHeight="1">
      <c r="A18" s="41" t="s">
        <v>132</v>
      </c>
      <c r="B18" s="127"/>
      <c r="C18" s="170"/>
      <c r="D18" s="52" t="s">
        <v>133</v>
      </c>
      <c r="E18" s="55" t="s">
        <v>134</v>
      </c>
      <c r="F18" s="58" t="s">
        <v>135</v>
      </c>
      <c r="G18" s="59" t="s">
        <v>136</v>
      </c>
      <c r="H18" s="51" t="s">
        <v>137</v>
      </c>
      <c r="I18" s="40" t="s">
        <v>60</v>
      </c>
      <c r="J18" s="7" t="s">
        <v>138</v>
      </c>
      <c r="K18" s="11"/>
    </row>
    <row r="19" spans="1:11" ht="66.75" customHeight="1">
      <c r="A19" s="135" t="s">
        <v>139</v>
      </c>
      <c r="B19" s="127"/>
      <c r="C19" s="170"/>
      <c r="D19" s="52" t="s">
        <v>140</v>
      </c>
      <c r="E19" s="60" t="s">
        <v>141</v>
      </c>
      <c r="F19" s="50" t="s">
        <v>142</v>
      </c>
      <c r="G19" s="61" t="s">
        <v>143</v>
      </c>
      <c r="H19" s="61" t="s">
        <v>130</v>
      </c>
      <c r="I19" s="40" t="s">
        <v>60</v>
      </c>
      <c r="J19" s="62" t="s">
        <v>144</v>
      </c>
      <c r="K19" s="11"/>
    </row>
    <row r="20" spans="1:11" ht="59.25" customHeight="1">
      <c r="A20" s="136" t="s">
        <v>145</v>
      </c>
      <c r="B20" s="127"/>
      <c r="C20" s="170"/>
      <c r="D20" s="63" t="s">
        <v>146</v>
      </c>
      <c r="E20" s="63" t="s">
        <v>147</v>
      </c>
      <c r="F20" s="63" t="s">
        <v>148</v>
      </c>
      <c r="G20" s="63" t="s">
        <v>149</v>
      </c>
      <c r="H20" s="63" t="s">
        <v>150</v>
      </c>
      <c r="I20" s="40" t="s">
        <v>60</v>
      </c>
      <c r="J20" s="64" t="s">
        <v>151</v>
      </c>
      <c r="K20" s="11"/>
    </row>
    <row r="21" spans="1:11" ht="51">
      <c r="A21" s="137" t="s">
        <v>152</v>
      </c>
      <c r="B21" s="127"/>
      <c r="C21" s="170"/>
      <c r="D21" s="65" t="s">
        <v>153</v>
      </c>
      <c r="E21" s="66" t="s">
        <v>154</v>
      </c>
      <c r="F21" s="67" t="s">
        <v>155</v>
      </c>
      <c r="G21" s="65" t="s">
        <v>156</v>
      </c>
      <c r="H21" s="65" t="s">
        <v>156</v>
      </c>
      <c r="I21" s="40" t="s">
        <v>54</v>
      </c>
      <c r="J21" s="68" t="s">
        <v>157</v>
      </c>
      <c r="K21" s="11"/>
    </row>
    <row r="22" spans="1:11" ht="51">
      <c r="A22" s="137" t="s">
        <v>158</v>
      </c>
      <c r="B22" s="127"/>
      <c r="C22" s="170"/>
      <c r="D22" s="52" t="s">
        <v>159</v>
      </c>
      <c r="E22" s="52" t="s">
        <v>160</v>
      </c>
      <c r="F22" s="69" t="s">
        <v>155</v>
      </c>
      <c r="G22" s="63" t="s">
        <v>161</v>
      </c>
      <c r="H22" s="52" t="s">
        <v>162</v>
      </c>
      <c r="I22" s="40" t="s">
        <v>54</v>
      </c>
      <c r="J22" s="70" t="s">
        <v>163</v>
      </c>
      <c r="K22" s="11"/>
    </row>
    <row r="23" spans="1:11" ht="51">
      <c r="A23" s="137" t="s">
        <v>164</v>
      </c>
      <c r="B23" s="127"/>
      <c r="C23" s="170"/>
      <c r="D23" s="63" t="s">
        <v>165</v>
      </c>
      <c r="E23" s="71" t="s">
        <v>166</v>
      </c>
      <c r="F23" s="69" t="s">
        <v>155</v>
      </c>
      <c r="G23" s="63" t="s">
        <v>167</v>
      </c>
      <c r="H23" s="63" t="s">
        <v>167</v>
      </c>
      <c r="I23" s="40" t="s">
        <v>54</v>
      </c>
      <c r="J23" s="63"/>
      <c r="K23" s="11"/>
    </row>
    <row r="24" spans="1:11" ht="39.75" customHeight="1">
      <c r="A24" s="137" t="s">
        <v>168</v>
      </c>
      <c r="B24" s="127"/>
      <c r="C24" s="170"/>
      <c r="D24" s="63" t="s">
        <v>169</v>
      </c>
      <c r="E24" s="71" t="s">
        <v>170</v>
      </c>
      <c r="F24" s="69" t="s">
        <v>155</v>
      </c>
      <c r="G24" s="63" t="s">
        <v>171</v>
      </c>
      <c r="H24" s="72" t="s">
        <v>172</v>
      </c>
      <c r="I24" s="40" t="s">
        <v>54</v>
      </c>
      <c r="J24" s="63"/>
      <c r="K24" s="11"/>
    </row>
    <row r="25" spans="1:11" ht="57.75" customHeight="1">
      <c r="A25" s="137" t="s">
        <v>173</v>
      </c>
      <c r="B25" s="127"/>
      <c r="C25" s="170"/>
      <c r="D25" s="63" t="s">
        <v>174</v>
      </c>
      <c r="E25" s="52" t="s">
        <v>419</v>
      </c>
      <c r="F25" s="73" t="s">
        <v>175</v>
      </c>
      <c r="G25" s="63" t="s">
        <v>176</v>
      </c>
      <c r="H25" s="63" t="s">
        <v>177</v>
      </c>
      <c r="I25" s="40" t="s">
        <v>60</v>
      </c>
      <c r="J25" s="64" t="s">
        <v>178</v>
      </c>
      <c r="K25" s="11"/>
    </row>
    <row r="26" spans="1:11" ht="32.25" customHeight="1">
      <c r="A26" s="138" t="s">
        <v>179</v>
      </c>
      <c r="B26" s="127"/>
      <c r="C26" s="170"/>
      <c r="D26" s="63" t="s">
        <v>180</v>
      </c>
      <c r="E26" s="72" t="s">
        <v>181</v>
      </c>
      <c r="F26" s="74" t="s">
        <v>155</v>
      </c>
      <c r="G26" s="63" t="s">
        <v>182</v>
      </c>
      <c r="H26" s="63" t="s">
        <v>183</v>
      </c>
      <c r="I26" s="40" t="s">
        <v>60</v>
      </c>
      <c r="J26" s="64" t="s">
        <v>180</v>
      </c>
      <c r="K26" s="11"/>
    </row>
    <row r="27" spans="1:11" ht="30.75" customHeight="1">
      <c r="A27" s="139" t="s">
        <v>184</v>
      </c>
      <c r="B27" s="143"/>
      <c r="C27" s="170"/>
      <c r="D27" s="72" t="s">
        <v>185</v>
      </c>
      <c r="E27" s="75" t="s">
        <v>186</v>
      </c>
      <c r="F27" s="74" t="s">
        <v>155</v>
      </c>
      <c r="G27" s="72" t="s">
        <v>187</v>
      </c>
      <c r="H27" s="72" t="s">
        <v>188</v>
      </c>
      <c r="I27" s="40" t="s">
        <v>60</v>
      </c>
      <c r="J27" s="64" t="s">
        <v>189</v>
      </c>
      <c r="K27" s="11"/>
    </row>
    <row r="28" spans="1:11" ht="30.75" customHeight="1">
      <c r="A28" s="140" t="s">
        <v>190</v>
      </c>
      <c r="B28" s="142"/>
      <c r="C28" s="170"/>
      <c r="D28" s="72" t="s">
        <v>191</v>
      </c>
      <c r="E28" s="75" t="s">
        <v>192</v>
      </c>
      <c r="F28" s="74" t="s">
        <v>155</v>
      </c>
      <c r="G28" s="72" t="s">
        <v>193</v>
      </c>
      <c r="H28" s="72" t="s">
        <v>194</v>
      </c>
      <c r="I28" s="40" t="s">
        <v>60</v>
      </c>
      <c r="J28" s="64" t="s">
        <v>195</v>
      </c>
      <c r="K28" s="11"/>
    </row>
    <row r="29" spans="1:11" ht="30" customHeight="1">
      <c r="A29" s="140" t="s">
        <v>196</v>
      </c>
      <c r="B29" s="142"/>
      <c r="C29" s="170"/>
      <c r="D29" s="72" t="s">
        <v>197</v>
      </c>
      <c r="E29" s="75" t="s">
        <v>198</v>
      </c>
      <c r="F29" s="74" t="s">
        <v>155</v>
      </c>
      <c r="G29" s="72" t="s">
        <v>199</v>
      </c>
      <c r="H29" s="72" t="s">
        <v>199</v>
      </c>
      <c r="I29" s="40" t="s">
        <v>54</v>
      </c>
      <c r="J29" s="63"/>
      <c r="K29" s="11"/>
    </row>
    <row r="30" spans="1:11" ht="32.25" customHeight="1">
      <c r="A30" s="140" t="s">
        <v>200</v>
      </c>
      <c r="B30" s="142"/>
      <c r="C30" s="170"/>
      <c r="D30" s="63" t="s">
        <v>201</v>
      </c>
      <c r="E30" s="63" t="s">
        <v>202</v>
      </c>
      <c r="F30" s="76" t="s">
        <v>203</v>
      </c>
      <c r="G30" s="63" t="s">
        <v>119</v>
      </c>
      <c r="H30" s="72" t="s">
        <v>204</v>
      </c>
      <c r="I30" s="40" t="s">
        <v>60</v>
      </c>
      <c r="J30" s="64" t="s">
        <v>205</v>
      </c>
      <c r="K30" s="11"/>
    </row>
    <row r="31" spans="1:11" ht="31.5" customHeight="1">
      <c r="A31" s="141" t="s">
        <v>206</v>
      </c>
      <c r="B31" s="82"/>
      <c r="C31" s="170"/>
      <c r="D31" s="72" t="s">
        <v>207</v>
      </c>
      <c r="E31" s="72" t="s">
        <v>208</v>
      </c>
      <c r="F31" s="63" t="s">
        <v>209</v>
      </c>
      <c r="G31" s="63" t="s">
        <v>119</v>
      </c>
      <c r="H31" s="72" t="s">
        <v>210</v>
      </c>
      <c r="I31" s="40" t="s">
        <v>54</v>
      </c>
      <c r="J31" s="64" t="s">
        <v>211</v>
      </c>
      <c r="K31" s="11"/>
    </row>
    <row r="32" spans="1:11" ht="38.25" customHeight="1">
      <c r="A32" s="141" t="s">
        <v>212</v>
      </c>
      <c r="B32" s="82"/>
      <c r="C32" s="170"/>
      <c r="D32" s="72" t="s">
        <v>213</v>
      </c>
      <c r="E32" s="63" t="s">
        <v>214</v>
      </c>
      <c r="F32" s="63" t="s">
        <v>215</v>
      </c>
      <c r="G32" s="63" t="s">
        <v>216</v>
      </c>
      <c r="H32" s="63" t="s">
        <v>217</v>
      </c>
      <c r="I32" s="40" t="s">
        <v>54</v>
      </c>
      <c r="J32" s="63"/>
      <c r="K32" s="11"/>
    </row>
    <row r="33" spans="1:11" ht="29.25" customHeight="1">
      <c r="A33" s="141" t="s">
        <v>218</v>
      </c>
      <c r="B33" s="82"/>
      <c r="C33" s="170"/>
      <c r="D33" s="72" t="s">
        <v>219</v>
      </c>
      <c r="E33" s="63" t="s">
        <v>220</v>
      </c>
      <c r="F33" s="72" t="s">
        <v>221</v>
      </c>
      <c r="G33" s="63" t="s">
        <v>222</v>
      </c>
      <c r="H33" s="63" t="s">
        <v>223</v>
      </c>
      <c r="I33" s="40" t="s">
        <v>54</v>
      </c>
      <c r="J33" s="63"/>
      <c r="K33" s="11"/>
    </row>
    <row r="34" spans="1:11" ht="28.5" customHeight="1">
      <c r="A34" s="141" t="s">
        <v>224</v>
      </c>
      <c r="B34" s="82"/>
      <c r="C34" s="170"/>
      <c r="D34" s="72" t="s">
        <v>225</v>
      </c>
      <c r="E34" s="72" t="s">
        <v>226</v>
      </c>
      <c r="F34" s="63" t="s">
        <v>227</v>
      </c>
      <c r="G34" s="63" t="s">
        <v>228</v>
      </c>
      <c r="H34" s="63" t="s">
        <v>229</v>
      </c>
      <c r="I34" s="40" t="s">
        <v>54</v>
      </c>
      <c r="J34" s="63"/>
      <c r="K34" s="11"/>
    </row>
    <row r="35" spans="1:11" ht="27.75" customHeight="1">
      <c r="A35" s="141" t="s">
        <v>230</v>
      </c>
      <c r="B35" s="82"/>
      <c r="C35" s="170"/>
      <c r="D35" s="63" t="s">
        <v>231</v>
      </c>
      <c r="E35" s="72" t="s">
        <v>232</v>
      </c>
      <c r="F35" s="63" t="s">
        <v>227</v>
      </c>
      <c r="G35" s="72" t="s">
        <v>233</v>
      </c>
      <c r="H35" s="72" t="s">
        <v>234</v>
      </c>
      <c r="I35" s="40" t="s">
        <v>60</v>
      </c>
      <c r="J35" s="63"/>
      <c r="K35" s="11"/>
    </row>
    <row r="36" spans="1:11" ht="29.25" customHeight="1">
      <c r="A36" s="141" t="s">
        <v>235</v>
      </c>
      <c r="B36" s="82"/>
      <c r="C36" s="170"/>
      <c r="D36" s="72" t="s">
        <v>236</v>
      </c>
      <c r="E36" s="77" t="s">
        <v>237</v>
      </c>
      <c r="F36" s="63" t="s">
        <v>227</v>
      </c>
      <c r="G36" s="72" t="s">
        <v>238</v>
      </c>
      <c r="H36" s="72" t="s">
        <v>239</v>
      </c>
      <c r="I36" s="40" t="s">
        <v>54</v>
      </c>
      <c r="J36" s="64" t="s">
        <v>240</v>
      </c>
      <c r="K36" s="11"/>
    </row>
    <row r="37" spans="1:11" ht="28.5" customHeight="1">
      <c r="A37" s="141" t="s">
        <v>241</v>
      </c>
      <c r="B37" s="82"/>
      <c r="C37" s="170"/>
      <c r="D37" s="72" t="s">
        <v>242</v>
      </c>
      <c r="E37" s="72" t="s">
        <v>243</v>
      </c>
      <c r="F37" s="63" t="s">
        <v>244</v>
      </c>
      <c r="G37" s="72" t="s">
        <v>245</v>
      </c>
      <c r="H37" s="72" t="s">
        <v>246</v>
      </c>
      <c r="I37" s="40" t="s">
        <v>60</v>
      </c>
      <c r="J37" s="64" t="s">
        <v>247</v>
      </c>
      <c r="K37" s="11"/>
    </row>
    <row r="38" spans="1:11" ht="35.25" customHeight="1">
      <c r="A38" s="141" t="s">
        <v>248</v>
      </c>
      <c r="B38" s="82"/>
      <c r="C38" s="170"/>
      <c r="D38" s="72" t="s">
        <v>249</v>
      </c>
      <c r="E38" s="72" t="s">
        <v>250</v>
      </c>
      <c r="F38" s="63" t="s">
        <v>251</v>
      </c>
      <c r="G38" s="63" t="s">
        <v>252</v>
      </c>
      <c r="H38" s="72" t="s">
        <v>253</v>
      </c>
      <c r="I38" s="40" t="s">
        <v>60</v>
      </c>
      <c r="J38" s="63"/>
      <c r="K38" s="11"/>
    </row>
    <row r="39" spans="1:11" ht="28.5" customHeight="1">
      <c r="A39" s="141" t="s">
        <v>254</v>
      </c>
      <c r="B39" s="82"/>
      <c r="C39" s="170"/>
      <c r="D39" s="72" t="s">
        <v>255</v>
      </c>
      <c r="E39" s="72" t="s">
        <v>250</v>
      </c>
      <c r="F39" s="63" t="s">
        <v>251</v>
      </c>
      <c r="G39" s="72" t="s">
        <v>256</v>
      </c>
      <c r="H39" s="72" t="s">
        <v>257</v>
      </c>
      <c r="I39" s="40" t="s">
        <v>60</v>
      </c>
      <c r="J39" s="63"/>
      <c r="K39" s="11"/>
    </row>
    <row r="40" spans="1:11" ht="30.75" customHeight="1">
      <c r="A40" s="141" t="s">
        <v>258</v>
      </c>
      <c r="B40" s="82"/>
      <c r="C40" s="170"/>
      <c r="D40" s="72" t="s">
        <v>259</v>
      </c>
      <c r="E40" s="78" t="s">
        <v>260</v>
      </c>
      <c r="F40" s="63" t="s">
        <v>261</v>
      </c>
      <c r="G40" s="63" t="s">
        <v>262</v>
      </c>
      <c r="H40" s="63" t="s">
        <v>263</v>
      </c>
      <c r="I40" s="40" t="s">
        <v>54</v>
      </c>
      <c r="J40" s="63"/>
      <c r="K40" s="11"/>
    </row>
    <row r="41" spans="1:11" ht="36.75" customHeight="1">
      <c r="A41" s="141" t="s">
        <v>264</v>
      </c>
      <c r="B41" s="82"/>
      <c r="C41" s="170"/>
      <c r="D41" s="63" t="s">
        <v>265</v>
      </c>
      <c r="E41" s="72" t="s">
        <v>266</v>
      </c>
      <c r="F41" s="63" t="s">
        <v>267</v>
      </c>
      <c r="G41" s="63" t="s">
        <v>268</v>
      </c>
      <c r="H41" s="63" t="s">
        <v>269</v>
      </c>
      <c r="I41" s="40" t="s">
        <v>60</v>
      </c>
      <c r="J41" s="63"/>
      <c r="K41" s="11"/>
    </row>
    <row r="42" spans="1:11" ht="33" customHeight="1">
      <c r="A42" s="63" t="s">
        <v>270</v>
      </c>
      <c r="B42" s="82"/>
      <c r="C42" s="79"/>
      <c r="D42" s="72" t="s">
        <v>271</v>
      </c>
      <c r="E42" s="72" t="s">
        <v>272</v>
      </c>
      <c r="F42" s="63" t="s">
        <v>267</v>
      </c>
      <c r="G42" s="63" t="s">
        <v>273</v>
      </c>
      <c r="H42" s="63" t="s">
        <v>274</v>
      </c>
      <c r="I42" s="40" t="s">
        <v>54</v>
      </c>
      <c r="J42" s="63"/>
      <c r="K42" s="11"/>
    </row>
    <row r="43" spans="1:11" ht="54" customHeight="1">
      <c r="A43" s="63" t="s">
        <v>275</v>
      </c>
      <c r="B43" s="82"/>
      <c r="C43" s="80" t="s">
        <v>276</v>
      </c>
      <c r="D43" s="72" t="s">
        <v>277</v>
      </c>
      <c r="E43" s="72" t="s">
        <v>278</v>
      </c>
      <c r="F43" s="63" t="s">
        <v>279</v>
      </c>
      <c r="G43" s="63" t="s">
        <v>280</v>
      </c>
      <c r="H43" s="63" t="s">
        <v>280</v>
      </c>
      <c r="I43" s="40" t="s">
        <v>54</v>
      </c>
      <c r="J43" s="63"/>
      <c r="K43" s="11"/>
    </row>
    <row r="44" spans="1:11" ht="42.75" customHeight="1">
      <c r="A44" s="63" t="s">
        <v>281</v>
      </c>
      <c r="B44" s="82"/>
      <c r="C44" s="171"/>
      <c r="D44" s="72" t="s">
        <v>282</v>
      </c>
      <c r="E44" s="72" t="s">
        <v>283</v>
      </c>
      <c r="F44" s="63" t="s">
        <v>279</v>
      </c>
      <c r="G44" s="63" t="s">
        <v>284</v>
      </c>
      <c r="H44" s="63" t="s">
        <v>285</v>
      </c>
      <c r="I44" s="40" t="s">
        <v>54</v>
      </c>
      <c r="J44" s="64" t="s">
        <v>286</v>
      </c>
      <c r="K44" s="11"/>
    </row>
    <row r="45" spans="1:11" ht="43.5" customHeight="1">
      <c r="A45" s="63" t="s">
        <v>287</v>
      </c>
      <c r="B45" s="82"/>
      <c r="C45" s="171"/>
      <c r="D45" s="63" t="s">
        <v>288</v>
      </c>
      <c r="E45" s="63" t="s">
        <v>289</v>
      </c>
      <c r="F45" s="63" t="s">
        <v>290</v>
      </c>
      <c r="G45" s="63" t="s">
        <v>291</v>
      </c>
      <c r="H45" s="63" t="s">
        <v>292</v>
      </c>
      <c r="I45" s="40" t="s">
        <v>60</v>
      </c>
      <c r="J45" s="64" t="s">
        <v>286</v>
      </c>
      <c r="K45" s="11"/>
    </row>
    <row r="46" spans="1:11" ht="39.75" customHeight="1">
      <c r="A46" s="63" t="s">
        <v>293</v>
      </c>
      <c r="B46" s="82"/>
      <c r="C46" s="171"/>
      <c r="D46" s="63" t="s">
        <v>294</v>
      </c>
      <c r="E46" s="81" t="s">
        <v>295</v>
      </c>
      <c r="F46" s="82" t="s">
        <v>279</v>
      </c>
      <c r="G46" s="63" t="s">
        <v>291</v>
      </c>
      <c r="H46" s="72" t="s">
        <v>296</v>
      </c>
      <c r="I46" s="40" t="s">
        <v>54</v>
      </c>
      <c r="J46" s="64" t="s">
        <v>286</v>
      </c>
      <c r="K46" s="11"/>
    </row>
    <row r="47" spans="1:11" ht="37.5" customHeight="1">
      <c r="A47" s="63" t="s">
        <v>297</v>
      </c>
      <c r="B47" s="82"/>
      <c r="C47" s="171"/>
      <c r="D47" s="63" t="s">
        <v>298</v>
      </c>
      <c r="E47" s="72" t="s">
        <v>299</v>
      </c>
      <c r="F47" s="72" t="s">
        <v>300</v>
      </c>
      <c r="G47" s="63" t="s">
        <v>301</v>
      </c>
      <c r="H47" s="72" t="s">
        <v>302</v>
      </c>
      <c r="I47" s="40" t="s">
        <v>60</v>
      </c>
      <c r="J47" s="64" t="s">
        <v>303</v>
      </c>
      <c r="K47" s="11"/>
    </row>
    <row r="48" spans="1:11" ht="48" customHeight="1">
      <c r="A48" s="63" t="s">
        <v>304</v>
      </c>
      <c r="B48" s="82"/>
      <c r="C48" s="171"/>
      <c r="D48" s="72" t="s">
        <v>305</v>
      </c>
      <c r="E48" s="72" t="s">
        <v>306</v>
      </c>
      <c r="F48" s="83">
        <v>1964644395678</v>
      </c>
      <c r="G48" s="72" t="s">
        <v>307</v>
      </c>
      <c r="H48" s="72" t="s">
        <v>308</v>
      </c>
      <c r="I48" s="40" t="s">
        <v>54</v>
      </c>
      <c r="J48" s="64" t="s">
        <v>309</v>
      </c>
      <c r="K48" s="11"/>
    </row>
    <row r="49" spans="1:11" ht="39" customHeight="1">
      <c r="A49" s="63" t="s">
        <v>310</v>
      </c>
      <c r="B49" s="82"/>
      <c r="C49" s="171"/>
      <c r="D49" s="72" t="s">
        <v>311</v>
      </c>
      <c r="E49" s="63" t="s">
        <v>312</v>
      </c>
      <c r="F49" s="84">
        <v>19646443956784</v>
      </c>
      <c r="G49" s="72" t="s">
        <v>313</v>
      </c>
      <c r="H49" s="72" t="s">
        <v>314</v>
      </c>
      <c r="I49" s="40" t="s">
        <v>54</v>
      </c>
      <c r="J49" s="64" t="s">
        <v>315</v>
      </c>
      <c r="K49" s="11"/>
    </row>
    <row r="50" spans="1:11" ht="38.25" customHeight="1">
      <c r="A50" s="63" t="s">
        <v>316</v>
      </c>
      <c r="B50" s="82"/>
      <c r="C50" s="171"/>
      <c r="D50" s="63" t="s">
        <v>317</v>
      </c>
      <c r="E50" s="75" t="s">
        <v>318</v>
      </c>
      <c r="F50" s="63" t="s">
        <v>319</v>
      </c>
      <c r="G50" s="72" t="s">
        <v>320</v>
      </c>
      <c r="H50" s="72" t="s">
        <v>321</v>
      </c>
      <c r="I50" s="40" t="s">
        <v>60</v>
      </c>
      <c r="J50" s="64" t="s">
        <v>322</v>
      </c>
      <c r="K50" s="11"/>
    </row>
    <row r="51" spans="1:11" ht="30.75" customHeight="1">
      <c r="A51" s="63" t="s">
        <v>323</v>
      </c>
      <c r="B51" s="82"/>
      <c r="C51" s="171"/>
      <c r="D51" s="63" t="s">
        <v>324</v>
      </c>
      <c r="E51" s="72" t="s">
        <v>325</v>
      </c>
      <c r="F51" s="72" t="s">
        <v>326</v>
      </c>
      <c r="G51" s="63" t="s">
        <v>327</v>
      </c>
      <c r="H51" s="72" t="s">
        <v>328</v>
      </c>
      <c r="I51" s="40" t="s">
        <v>54</v>
      </c>
      <c r="J51" s="64" t="s">
        <v>329</v>
      </c>
      <c r="K51" s="11"/>
    </row>
    <row r="52" spans="1:11" ht="40.5" customHeight="1">
      <c r="A52" s="63" t="s">
        <v>330</v>
      </c>
      <c r="B52" s="82"/>
      <c r="C52" s="171"/>
      <c r="D52" s="63" t="s">
        <v>331</v>
      </c>
      <c r="E52" s="63" t="s">
        <v>332</v>
      </c>
      <c r="F52" s="84" t="s">
        <v>333</v>
      </c>
      <c r="G52" s="72" t="s">
        <v>334</v>
      </c>
      <c r="H52" s="72" t="s">
        <v>334</v>
      </c>
      <c r="I52" s="40" t="s">
        <v>54</v>
      </c>
      <c r="J52" s="64" t="s">
        <v>335</v>
      </c>
      <c r="K52" s="11"/>
    </row>
    <row r="53" spans="1:11" ht="48" customHeight="1">
      <c r="A53" s="63" t="s">
        <v>336</v>
      </c>
      <c r="B53" s="82"/>
      <c r="C53" s="171"/>
      <c r="D53" s="72" t="s">
        <v>337</v>
      </c>
      <c r="E53" s="72" t="s">
        <v>338</v>
      </c>
      <c r="F53" s="63" t="s">
        <v>339</v>
      </c>
      <c r="G53" s="72" t="s">
        <v>340</v>
      </c>
      <c r="H53" s="72" t="s">
        <v>341</v>
      </c>
      <c r="I53" s="40" t="s">
        <v>54</v>
      </c>
      <c r="J53" s="64" t="s">
        <v>342</v>
      </c>
      <c r="K53" s="11"/>
    </row>
    <row r="54" spans="1:11" ht="34.5" customHeight="1">
      <c r="A54" s="63" t="s">
        <v>343</v>
      </c>
      <c r="B54" s="82"/>
      <c r="C54" s="171"/>
      <c r="D54" s="63" t="s">
        <v>344</v>
      </c>
      <c r="E54" s="75" t="s">
        <v>345</v>
      </c>
      <c r="F54" s="63" t="s">
        <v>346</v>
      </c>
      <c r="G54" s="72" t="s">
        <v>347</v>
      </c>
      <c r="H54" s="72" t="s">
        <v>348</v>
      </c>
      <c r="I54" s="40" t="s">
        <v>54</v>
      </c>
      <c r="J54" s="63"/>
      <c r="K54" s="11"/>
    </row>
    <row r="55" spans="1:11" ht="54" customHeight="1">
      <c r="A55" s="63" t="s">
        <v>349</v>
      </c>
      <c r="B55" s="82"/>
      <c r="C55" s="171"/>
      <c r="D55" s="63" t="s">
        <v>350</v>
      </c>
      <c r="E55" s="72" t="s">
        <v>351</v>
      </c>
      <c r="F55" s="63" t="s">
        <v>346</v>
      </c>
      <c r="G55" s="63" t="s">
        <v>352</v>
      </c>
      <c r="H55" s="63" t="s">
        <v>353</v>
      </c>
      <c r="I55" s="40" t="s">
        <v>54</v>
      </c>
      <c r="J55" s="63"/>
      <c r="K55" s="11"/>
    </row>
    <row r="56" spans="1:11" ht="37.5" customHeight="1">
      <c r="A56" s="63" t="s">
        <v>354</v>
      </c>
      <c r="B56" s="82"/>
      <c r="C56" s="171"/>
      <c r="D56" s="63" t="s">
        <v>355</v>
      </c>
      <c r="E56" s="75" t="s">
        <v>356</v>
      </c>
      <c r="F56" s="72" t="s">
        <v>357</v>
      </c>
      <c r="G56" s="72" t="s">
        <v>358</v>
      </c>
      <c r="H56" s="63" t="s">
        <v>359</v>
      </c>
      <c r="I56" s="40" t="s">
        <v>54</v>
      </c>
      <c r="J56" s="63"/>
      <c r="K56" s="11"/>
    </row>
    <row r="57" spans="1:11" ht="41.25" customHeight="1">
      <c r="A57" s="63" t="s">
        <v>360</v>
      </c>
      <c r="B57" s="82"/>
      <c r="C57" s="171"/>
      <c r="D57" s="63" t="s">
        <v>361</v>
      </c>
      <c r="E57" s="75" t="s">
        <v>362</v>
      </c>
      <c r="F57" s="63" t="s">
        <v>357</v>
      </c>
      <c r="G57" s="72" t="s">
        <v>363</v>
      </c>
      <c r="H57" s="72" t="s">
        <v>364</v>
      </c>
      <c r="I57" s="40" t="s">
        <v>54</v>
      </c>
      <c r="J57" s="63"/>
      <c r="K57" s="11"/>
    </row>
    <row r="58" spans="1:11" ht="35.25" customHeight="1">
      <c r="A58" s="63" t="s">
        <v>365</v>
      </c>
      <c r="B58" s="79"/>
      <c r="C58" s="79"/>
      <c r="D58" s="63" t="s">
        <v>366</v>
      </c>
      <c r="E58" s="75" t="s">
        <v>367</v>
      </c>
      <c r="F58" s="63" t="s">
        <v>368</v>
      </c>
      <c r="G58" s="72" t="s">
        <v>369</v>
      </c>
      <c r="H58" s="72" t="s">
        <v>370</v>
      </c>
      <c r="I58" s="40" t="s">
        <v>54</v>
      </c>
      <c r="J58" s="63"/>
      <c r="K58" s="11"/>
    </row>
    <row r="59" spans="1:11" ht="15.75" customHeight="1">
      <c r="A59" s="63"/>
      <c r="B59" s="63"/>
      <c r="C59" s="63"/>
      <c r="D59" s="63"/>
      <c r="E59" s="63"/>
      <c r="F59" s="63"/>
      <c r="G59" s="63"/>
      <c r="H59" s="63"/>
      <c r="I59" s="63"/>
      <c r="J59" s="63"/>
      <c r="K59" s="11"/>
    </row>
    <row r="60" spans="1:11" ht="15.75" customHeight="1">
      <c r="A60" s="63"/>
      <c r="B60" s="63"/>
      <c r="C60" s="63"/>
      <c r="D60" s="63"/>
      <c r="E60" s="63"/>
      <c r="F60" s="63"/>
      <c r="G60" s="63"/>
      <c r="H60" s="63"/>
      <c r="I60" s="63"/>
      <c r="J60" s="63"/>
      <c r="K60" s="11"/>
    </row>
    <row r="61" spans="1:11" ht="15.75" customHeight="1">
      <c r="A61" s="63"/>
      <c r="B61" s="63"/>
      <c r="C61" s="63"/>
      <c r="D61" s="63"/>
      <c r="E61" s="63"/>
      <c r="F61" s="63"/>
      <c r="G61" s="63"/>
      <c r="H61" s="63"/>
      <c r="I61" s="63"/>
      <c r="J61" s="63"/>
      <c r="K61" s="11"/>
    </row>
    <row r="62" spans="1:11" ht="15.75" customHeight="1">
      <c r="A62" s="63"/>
      <c r="B62" s="63"/>
      <c r="C62" s="63"/>
      <c r="D62" s="63"/>
      <c r="E62" s="63"/>
      <c r="F62" s="63"/>
      <c r="G62" s="63"/>
      <c r="H62" s="63"/>
      <c r="I62" s="63"/>
      <c r="J62" s="63"/>
      <c r="K62" s="11"/>
    </row>
    <row r="63" spans="1:11" ht="15.75" customHeight="1">
      <c r="A63" s="63"/>
      <c r="B63" s="63"/>
      <c r="C63" s="63"/>
      <c r="D63" s="63"/>
      <c r="E63" s="63"/>
      <c r="F63" s="63"/>
      <c r="G63" s="63"/>
      <c r="H63" s="63"/>
      <c r="I63" s="63"/>
      <c r="J63" s="63"/>
      <c r="K63" s="11"/>
    </row>
    <row r="64" spans="1:11" ht="15.75" customHeight="1">
      <c r="A64" s="63"/>
      <c r="B64" s="63"/>
      <c r="C64" s="63"/>
      <c r="D64" s="63"/>
      <c r="E64" s="63"/>
      <c r="F64" s="63"/>
      <c r="G64" s="63"/>
      <c r="H64" s="63"/>
      <c r="I64" s="63"/>
      <c r="J64" s="63"/>
      <c r="K64" s="11"/>
    </row>
    <row r="65" spans="1:11" ht="15.75" customHeight="1">
      <c r="A65" s="63"/>
      <c r="B65" s="63"/>
      <c r="C65" s="63"/>
      <c r="D65" s="63"/>
      <c r="E65" s="63"/>
      <c r="F65" s="63"/>
      <c r="G65" s="63"/>
      <c r="H65" s="63"/>
      <c r="I65" s="63"/>
      <c r="J65" s="63"/>
      <c r="K65" s="11"/>
    </row>
    <row r="66" spans="1:11" ht="15.75" customHeight="1">
      <c r="A66" s="63"/>
      <c r="B66" s="63"/>
      <c r="C66" s="63"/>
      <c r="D66" s="63"/>
      <c r="E66" s="63"/>
      <c r="F66" s="63"/>
      <c r="G66" s="63"/>
      <c r="H66" s="63"/>
      <c r="I66" s="63"/>
      <c r="J66" s="63"/>
      <c r="K66" s="11"/>
    </row>
    <row r="67" spans="1:11" ht="15.75" customHeight="1">
      <c r="A67" s="63"/>
      <c r="B67" s="63"/>
      <c r="C67" s="63"/>
      <c r="D67" s="63"/>
      <c r="E67" s="63"/>
      <c r="F67" s="63"/>
      <c r="G67" s="63"/>
      <c r="H67" s="63"/>
      <c r="I67" s="63"/>
      <c r="J67" s="63"/>
      <c r="K67" s="11"/>
    </row>
    <row r="68" spans="1:11" ht="15.75" customHeight="1">
      <c r="A68" s="63"/>
      <c r="B68" s="63"/>
      <c r="C68" s="63"/>
      <c r="D68" s="63"/>
      <c r="E68" s="63"/>
      <c r="F68" s="63"/>
      <c r="G68" s="63"/>
      <c r="H68" s="63"/>
      <c r="I68" s="63"/>
      <c r="J68" s="63"/>
      <c r="K68" s="11"/>
    </row>
    <row r="69" spans="1:11" ht="15.75" customHeight="1">
      <c r="A69" s="63"/>
      <c r="B69" s="63"/>
      <c r="C69" s="63"/>
      <c r="D69" s="63"/>
      <c r="E69" s="63"/>
      <c r="F69" s="63"/>
      <c r="G69" s="63"/>
      <c r="H69" s="63"/>
      <c r="I69" s="63"/>
      <c r="J69" s="63"/>
      <c r="K69" s="11"/>
    </row>
    <row r="70" spans="1:11" ht="15.75" customHeight="1">
      <c r="A70" s="63"/>
      <c r="B70" s="63"/>
      <c r="C70" s="63"/>
      <c r="D70" s="63"/>
      <c r="E70" s="63"/>
      <c r="F70" s="63"/>
      <c r="G70" s="63"/>
      <c r="H70" s="63"/>
      <c r="I70" s="63"/>
      <c r="J70" s="63"/>
      <c r="K70" s="11"/>
    </row>
    <row r="71" spans="1:11" ht="15.75" customHeight="1">
      <c r="A71" s="63"/>
      <c r="B71" s="63"/>
      <c r="C71" s="63"/>
      <c r="D71" s="63"/>
      <c r="E71" s="63"/>
      <c r="F71" s="63"/>
      <c r="G71" s="63"/>
      <c r="H71" s="63"/>
      <c r="I71" s="63"/>
      <c r="J71" s="63"/>
      <c r="K71" s="11"/>
    </row>
    <row r="72" spans="1:11" ht="15.75" customHeight="1">
      <c r="A72" s="63"/>
      <c r="B72" s="63"/>
      <c r="C72" s="63"/>
      <c r="D72" s="63"/>
      <c r="E72" s="63"/>
      <c r="F72" s="63"/>
      <c r="G72" s="63"/>
      <c r="H72" s="63"/>
      <c r="I72" s="63"/>
      <c r="J72" s="63"/>
      <c r="K72" s="11"/>
    </row>
    <row r="73" spans="1:11" ht="15.75" customHeight="1">
      <c r="A73" s="63"/>
      <c r="B73" s="63"/>
      <c r="C73" s="63"/>
      <c r="D73" s="63"/>
      <c r="E73" s="63"/>
      <c r="F73" s="63"/>
      <c r="G73" s="63"/>
      <c r="H73" s="63"/>
      <c r="I73" s="63"/>
      <c r="J73" s="63"/>
      <c r="K73" s="11"/>
    </row>
    <row r="74" spans="1:11" ht="15.75" customHeight="1">
      <c r="A74" s="63"/>
      <c r="B74" s="63"/>
      <c r="C74" s="63"/>
      <c r="D74" s="63"/>
      <c r="E74" s="63"/>
      <c r="F74" s="63"/>
      <c r="G74" s="63"/>
      <c r="H74" s="63"/>
      <c r="I74" s="63"/>
      <c r="J74" s="63"/>
      <c r="K74" s="11"/>
    </row>
    <row r="75" spans="1:11" ht="15.75" customHeight="1">
      <c r="A75" s="63"/>
      <c r="B75" s="63"/>
      <c r="C75" s="63"/>
      <c r="D75" s="63"/>
      <c r="E75" s="63"/>
      <c r="F75" s="63"/>
      <c r="G75" s="63"/>
      <c r="H75" s="63"/>
      <c r="I75" s="63"/>
      <c r="J75" s="63"/>
      <c r="K75" s="11"/>
    </row>
    <row r="76" spans="1:11" ht="15.75" customHeight="1">
      <c r="A76" s="63"/>
      <c r="B76" s="63"/>
      <c r="C76" s="63"/>
      <c r="D76" s="63"/>
      <c r="E76" s="63"/>
      <c r="F76" s="63"/>
      <c r="G76" s="63"/>
      <c r="H76" s="63"/>
      <c r="I76" s="63"/>
      <c r="J76" s="63"/>
      <c r="K76" s="11"/>
    </row>
    <row r="77" spans="1:11" ht="15.75" customHeight="1">
      <c r="A77" s="63"/>
      <c r="B77" s="63"/>
      <c r="C77" s="63"/>
      <c r="D77" s="63"/>
      <c r="E77" s="63"/>
      <c r="F77" s="63"/>
      <c r="G77" s="63"/>
      <c r="H77" s="63"/>
      <c r="I77" s="63"/>
      <c r="J77" s="63"/>
      <c r="K77" s="11"/>
    </row>
    <row r="78" spans="1:11" ht="15.75" customHeight="1">
      <c r="A78" s="63"/>
      <c r="B78" s="63"/>
      <c r="C78" s="63"/>
      <c r="D78" s="63"/>
      <c r="E78" s="63"/>
      <c r="F78" s="63"/>
      <c r="G78" s="63"/>
      <c r="H78" s="63"/>
      <c r="I78" s="63"/>
      <c r="J78" s="63"/>
      <c r="K78" s="11"/>
    </row>
    <row r="79" spans="1:11" ht="15.75" customHeight="1">
      <c r="A79" s="63"/>
      <c r="B79" s="63"/>
      <c r="C79" s="63"/>
      <c r="D79" s="63"/>
      <c r="E79" s="63"/>
      <c r="F79" s="63"/>
      <c r="G79" s="63"/>
      <c r="H79" s="63"/>
      <c r="I79" s="63"/>
      <c r="J79" s="63"/>
      <c r="K79" s="11"/>
    </row>
    <row r="80" spans="1:11" ht="15.75" customHeight="1">
      <c r="A80" s="11"/>
      <c r="B80" s="11"/>
      <c r="C80" s="11"/>
      <c r="D80" s="11"/>
      <c r="E80" s="11"/>
      <c r="F80" s="11"/>
      <c r="G80" s="11"/>
      <c r="H80" s="11"/>
      <c r="I80" s="11"/>
      <c r="J80" s="11"/>
      <c r="K80" s="11"/>
    </row>
    <row r="81" spans="1:11" ht="15.75" customHeight="1">
      <c r="A81" s="11"/>
      <c r="B81" s="11"/>
      <c r="C81" s="11"/>
      <c r="D81" s="11"/>
      <c r="E81" s="11"/>
      <c r="F81" s="11"/>
      <c r="G81" s="11"/>
      <c r="H81" s="11"/>
      <c r="I81" s="11"/>
      <c r="J81" s="11"/>
      <c r="K81" s="11"/>
    </row>
    <row r="82" spans="1:11" ht="15.75" customHeight="1">
      <c r="A82" s="11"/>
      <c r="B82" s="11"/>
      <c r="C82" s="11"/>
      <c r="D82" s="11"/>
      <c r="E82" s="11"/>
      <c r="F82" s="11"/>
      <c r="G82" s="11"/>
      <c r="H82" s="11"/>
      <c r="I82" s="11"/>
      <c r="J82" s="11"/>
      <c r="K82" s="11"/>
    </row>
    <row r="83" spans="1:11" ht="15.75" customHeight="1">
      <c r="A83" s="11"/>
      <c r="B83" s="11"/>
      <c r="C83" s="11"/>
      <c r="D83" s="11"/>
      <c r="E83" s="11"/>
      <c r="F83" s="11"/>
      <c r="G83" s="11"/>
      <c r="H83" s="11"/>
      <c r="I83" s="11"/>
      <c r="J83" s="11"/>
      <c r="K83" s="11"/>
    </row>
    <row r="84" spans="1:11" ht="15.75" customHeight="1">
      <c r="A84" s="11"/>
      <c r="B84" s="11"/>
      <c r="C84" s="11"/>
      <c r="D84" s="11"/>
      <c r="E84" s="11"/>
      <c r="F84" s="11"/>
      <c r="G84" s="11"/>
      <c r="H84" s="11"/>
      <c r="I84" s="11"/>
      <c r="J84" s="11"/>
      <c r="K84" s="11"/>
    </row>
    <row r="85" spans="1:11" ht="15.75" customHeight="1">
      <c r="A85" s="11"/>
      <c r="B85" s="11"/>
      <c r="C85" s="11"/>
      <c r="D85" s="11"/>
      <c r="E85" s="11"/>
      <c r="F85" s="11"/>
      <c r="G85" s="11"/>
      <c r="H85" s="11"/>
      <c r="I85" s="11"/>
      <c r="J85" s="11"/>
      <c r="K85" s="11"/>
    </row>
    <row r="86" spans="1:11" ht="15.75" customHeight="1">
      <c r="A86" s="11"/>
      <c r="B86" s="11"/>
      <c r="C86" s="11"/>
      <c r="D86" s="11"/>
      <c r="E86" s="11"/>
      <c r="F86" s="11"/>
      <c r="G86" s="11"/>
      <c r="H86" s="11"/>
      <c r="I86" s="11"/>
      <c r="J86" s="11"/>
      <c r="K86" s="11"/>
    </row>
    <row r="87" spans="1:11" ht="15.75" customHeight="1">
      <c r="A87" s="11"/>
      <c r="B87" s="11"/>
      <c r="C87" s="11"/>
      <c r="D87" s="11"/>
      <c r="E87" s="11"/>
      <c r="F87" s="11"/>
      <c r="G87" s="11"/>
      <c r="H87" s="11"/>
      <c r="I87" s="11"/>
      <c r="J87" s="11"/>
      <c r="K87" s="11"/>
    </row>
    <row r="88" spans="1:11" ht="15.75" customHeight="1">
      <c r="A88" s="11"/>
      <c r="B88" s="11"/>
      <c r="C88" s="11"/>
      <c r="D88" s="11"/>
      <c r="E88" s="11"/>
      <c r="F88" s="11"/>
      <c r="G88" s="11"/>
      <c r="H88" s="11"/>
      <c r="I88" s="11"/>
      <c r="J88" s="11"/>
      <c r="K88" s="11"/>
    </row>
    <row r="89" spans="1:11" ht="15.75" customHeight="1">
      <c r="A89" s="11"/>
      <c r="B89" s="11"/>
      <c r="C89" s="11"/>
      <c r="D89" s="11"/>
      <c r="E89" s="11"/>
      <c r="F89" s="11"/>
      <c r="G89" s="11"/>
      <c r="H89" s="11"/>
      <c r="I89" s="11"/>
      <c r="J89" s="11"/>
      <c r="K89" s="11"/>
    </row>
    <row r="90" spans="1:11" ht="15.75" customHeight="1">
      <c r="A90" s="11"/>
      <c r="B90" s="11"/>
      <c r="C90" s="11"/>
      <c r="D90" s="11"/>
      <c r="E90" s="11"/>
      <c r="F90" s="11"/>
      <c r="G90" s="11"/>
      <c r="H90" s="11"/>
      <c r="I90" s="11"/>
      <c r="J90" s="11"/>
      <c r="K90" s="11"/>
    </row>
    <row r="91" spans="1:11" ht="15.75" customHeight="1">
      <c r="A91" s="11"/>
      <c r="B91" s="11"/>
      <c r="C91" s="11"/>
      <c r="D91" s="11"/>
      <c r="E91" s="11"/>
      <c r="F91" s="11"/>
      <c r="G91" s="11"/>
      <c r="H91" s="11"/>
      <c r="I91" s="11"/>
      <c r="J91" s="11"/>
      <c r="K91" s="11"/>
    </row>
    <row r="92" spans="1:11" ht="15.75" customHeight="1">
      <c r="A92" s="11"/>
      <c r="B92" s="11"/>
      <c r="C92" s="11"/>
      <c r="D92" s="11"/>
      <c r="E92" s="11"/>
      <c r="F92" s="11"/>
      <c r="G92" s="11"/>
      <c r="H92" s="11"/>
      <c r="I92" s="11"/>
      <c r="J92" s="11"/>
      <c r="K92" s="11"/>
    </row>
    <row r="93" spans="1:11" ht="15.75" customHeight="1">
      <c r="A93" s="11"/>
      <c r="B93" s="11"/>
      <c r="C93" s="11"/>
      <c r="D93" s="11"/>
      <c r="E93" s="11"/>
      <c r="F93" s="11"/>
      <c r="G93" s="11"/>
      <c r="H93" s="11"/>
      <c r="I93" s="11"/>
      <c r="J93" s="11"/>
      <c r="K93" s="11"/>
    </row>
    <row r="94" spans="1:11" ht="15.75" customHeight="1">
      <c r="A94" s="11"/>
      <c r="B94" s="11"/>
      <c r="C94" s="11"/>
      <c r="D94" s="11"/>
      <c r="E94" s="11"/>
      <c r="F94" s="11"/>
      <c r="G94" s="11"/>
      <c r="H94" s="11"/>
      <c r="I94" s="11"/>
      <c r="J94" s="11"/>
      <c r="K94" s="11"/>
    </row>
    <row r="95" spans="1:11" ht="15.75" customHeight="1">
      <c r="A95" s="11"/>
      <c r="B95" s="11"/>
      <c r="C95" s="11"/>
      <c r="D95" s="11"/>
      <c r="E95" s="11"/>
      <c r="F95" s="11"/>
      <c r="G95" s="11"/>
      <c r="H95" s="11"/>
      <c r="I95" s="11"/>
      <c r="J95" s="11"/>
      <c r="K95" s="11"/>
    </row>
    <row r="96" spans="1:11" ht="15.75" customHeight="1">
      <c r="A96" s="11"/>
      <c r="B96" s="11"/>
      <c r="C96" s="11"/>
      <c r="D96" s="11"/>
      <c r="E96" s="11"/>
      <c r="F96" s="11"/>
      <c r="G96" s="11"/>
      <c r="H96" s="11"/>
      <c r="I96" s="11"/>
      <c r="J96" s="11"/>
      <c r="K96" s="11"/>
    </row>
    <row r="97" spans="1:11" ht="15.75" customHeight="1">
      <c r="A97" s="11"/>
      <c r="B97" s="11"/>
      <c r="C97" s="11"/>
      <c r="D97" s="11"/>
      <c r="E97" s="11"/>
      <c r="F97" s="11"/>
      <c r="G97" s="11"/>
      <c r="H97" s="11"/>
      <c r="I97" s="11"/>
      <c r="J97" s="11"/>
      <c r="K97" s="11"/>
    </row>
    <row r="98" spans="1:11" ht="15.75" customHeight="1">
      <c r="A98" s="11"/>
      <c r="B98" s="11"/>
      <c r="C98" s="11"/>
      <c r="D98" s="11"/>
      <c r="E98" s="11"/>
      <c r="F98" s="11"/>
      <c r="G98" s="11"/>
      <c r="H98" s="11"/>
      <c r="I98" s="11"/>
      <c r="J98" s="11"/>
      <c r="K98" s="11"/>
    </row>
    <row r="99" spans="1:11" ht="15.75" customHeight="1">
      <c r="A99" s="11"/>
      <c r="B99" s="11"/>
      <c r="C99" s="11"/>
      <c r="D99" s="11"/>
      <c r="E99" s="11"/>
      <c r="F99" s="11"/>
      <c r="G99" s="11"/>
      <c r="H99" s="11"/>
      <c r="I99" s="11"/>
      <c r="J99" s="11"/>
      <c r="K99" s="11"/>
    </row>
    <row r="100" spans="1:11" ht="15.75" customHeight="1">
      <c r="A100" s="11"/>
      <c r="B100" s="11"/>
      <c r="C100" s="11"/>
      <c r="D100" s="11"/>
      <c r="E100" s="11"/>
      <c r="F100" s="11"/>
      <c r="G100" s="11"/>
      <c r="H100" s="11"/>
      <c r="I100" s="11"/>
      <c r="J100" s="11"/>
      <c r="K100" s="11"/>
    </row>
    <row r="101" spans="1:11" ht="15.75" customHeight="1">
      <c r="A101" s="11"/>
      <c r="B101" s="11"/>
      <c r="C101" s="11"/>
      <c r="D101" s="11"/>
      <c r="E101" s="11"/>
      <c r="F101" s="11"/>
      <c r="G101" s="11"/>
      <c r="H101" s="11"/>
      <c r="I101" s="11"/>
      <c r="J101" s="11"/>
      <c r="K101" s="11"/>
    </row>
    <row r="102" spans="1:11" ht="15.75" customHeight="1">
      <c r="A102" s="11"/>
      <c r="B102" s="11"/>
      <c r="C102" s="11"/>
      <c r="D102" s="11"/>
      <c r="E102" s="11"/>
      <c r="F102" s="11"/>
      <c r="G102" s="11"/>
      <c r="H102" s="11"/>
      <c r="I102" s="11"/>
      <c r="J102" s="11"/>
      <c r="K102" s="11"/>
    </row>
    <row r="103" spans="1:11" ht="15.75" customHeight="1">
      <c r="A103" s="11"/>
      <c r="B103" s="11"/>
      <c r="C103" s="11"/>
      <c r="D103" s="11"/>
      <c r="E103" s="11"/>
      <c r="F103" s="11"/>
      <c r="G103" s="11"/>
      <c r="H103" s="11"/>
      <c r="I103" s="11"/>
      <c r="J103" s="11"/>
      <c r="K103" s="11"/>
    </row>
    <row r="104" spans="1:11" ht="15.75" customHeight="1">
      <c r="A104" s="11"/>
      <c r="B104" s="11"/>
      <c r="C104" s="11"/>
      <c r="D104" s="11"/>
      <c r="E104" s="11"/>
      <c r="F104" s="11"/>
      <c r="G104" s="11"/>
      <c r="H104" s="11"/>
      <c r="I104" s="11"/>
      <c r="J104" s="11"/>
      <c r="K104" s="11"/>
    </row>
    <row r="105" spans="1:11" ht="15.75" customHeight="1">
      <c r="A105" s="11"/>
      <c r="B105" s="11"/>
      <c r="C105" s="11"/>
      <c r="D105" s="11"/>
      <c r="E105" s="11"/>
      <c r="F105" s="11"/>
      <c r="G105" s="11"/>
      <c r="H105" s="11"/>
      <c r="I105" s="11"/>
      <c r="J105" s="11"/>
      <c r="K105" s="11"/>
    </row>
    <row r="106" spans="1:11" ht="15.75" customHeight="1">
      <c r="A106" s="11"/>
      <c r="B106" s="11"/>
      <c r="C106" s="11"/>
      <c r="D106" s="11"/>
      <c r="E106" s="11"/>
      <c r="F106" s="11"/>
      <c r="G106" s="11"/>
      <c r="H106" s="11"/>
      <c r="I106" s="11"/>
      <c r="J106" s="11"/>
      <c r="K106" s="11"/>
    </row>
    <row r="107" spans="1:11" ht="15.75" customHeight="1">
      <c r="A107" s="11"/>
      <c r="B107" s="11"/>
      <c r="C107" s="11"/>
      <c r="D107" s="11"/>
      <c r="E107" s="11"/>
      <c r="F107" s="11"/>
      <c r="G107" s="11"/>
      <c r="H107" s="11"/>
      <c r="I107" s="11"/>
      <c r="J107" s="11"/>
      <c r="K107" s="11"/>
    </row>
    <row r="108" spans="1:11" ht="15.75" customHeight="1">
      <c r="A108" s="11"/>
      <c r="B108" s="11"/>
      <c r="C108" s="11"/>
      <c r="D108" s="11"/>
      <c r="E108" s="11"/>
      <c r="F108" s="11"/>
      <c r="G108" s="11"/>
      <c r="H108" s="11"/>
      <c r="I108" s="11"/>
      <c r="J108" s="11"/>
      <c r="K108" s="11"/>
    </row>
    <row r="109" spans="1:11" ht="15.75" customHeight="1">
      <c r="A109" s="11"/>
      <c r="B109" s="11"/>
      <c r="C109" s="11"/>
      <c r="D109" s="11"/>
      <c r="E109" s="11"/>
      <c r="F109" s="11"/>
      <c r="G109" s="11"/>
      <c r="H109" s="11"/>
      <c r="I109" s="11"/>
      <c r="J109" s="11"/>
      <c r="K109" s="11"/>
    </row>
    <row r="110" spans="1:11" ht="15.75" customHeight="1">
      <c r="A110" s="11"/>
      <c r="B110" s="11"/>
      <c r="C110" s="11"/>
      <c r="D110" s="11"/>
      <c r="E110" s="11"/>
      <c r="F110" s="11"/>
      <c r="G110" s="11"/>
      <c r="H110" s="11"/>
      <c r="I110" s="11"/>
      <c r="J110" s="11"/>
      <c r="K110" s="11"/>
    </row>
    <row r="111" spans="1:11" ht="15.75" customHeight="1">
      <c r="A111" s="11"/>
      <c r="B111" s="11"/>
      <c r="C111" s="11"/>
      <c r="D111" s="11"/>
      <c r="E111" s="11"/>
      <c r="F111" s="11"/>
      <c r="G111" s="11"/>
      <c r="H111" s="11"/>
      <c r="I111" s="11"/>
      <c r="J111" s="11"/>
      <c r="K111" s="11"/>
    </row>
    <row r="112" spans="1:11" ht="15.75" customHeight="1">
      <c r="A112" s="11"/>
      <c r="B112" s="11"/>
      <c r="C112" s="11"/>
      <c r="D112" s="11"/>
      <c r="E112" s="11"/>
      <c r="F112" s="11"/>
      <c r="G112" s="11"/>
      <c r="H112" s="11"/>
      <c r="I112" s="11"/>
      <c r="J112" s="11"/>
      <c r="K112" s="11"/>
    </row>
    <row r="113" spans="1:11" ht="15.75" customHeight="1">
      <c r="A113" s="11"/>
      <c r="B113" s="11"/>
      <c r="C113" s="11"/>
      <c r="D113" s="11"/>
      <c r="E113" s="11"/>
      <c r="F113" s="11"/>
      <c r="G113" s="11"/>
      <c r="H113" s="11"/>
      <c r="I113" s="11"/>
      <c r="J113" s="11"/>
      <c r="K113" s="11"/>
    </row>
    <row r="114" spans="1:11" ht="15.75" customHeight="1">
      <c r="A114" s="11"/>
      <c r="B114" s="11"/>
      <c r="C114" s="11"/>
      <c r="D114" s="11"/>
      <c r="E114" s="11"/>
      <c r="F114" s="11"/>
      <c r="G114" s="11"/>
      <c r="H114" s="11"/>
      <c r="I114" s="11"/>
      <c r="J114" s="11"/>
      <c r="K114" s="11"/>
    </row>
    <row r="115" spans="1:11" ht="15.75" customHeight="1">
      <c r="A115" s="11"/>
      <c r="B115" s="11"/>
      <c r="C115" s="11"/>
      <c r="D115" s="11"/>
      <c r="E115" s="11"/>
      <c r="F115" s="11"/>
      <c r="G115" s="11"/>
      <c r="H115" s="11"/>
      <c r="I115" s="11"/>
      <c r="J115" s="11"/>
      <c r="K115" s="11"/>
    </row>
    <row r="116" spans="1:11" ht="15.75" customHeight="1">
      <c r="A116" s="11"/>
      <c r="B116" s="11"/>
      <c r="C116" s="11"/>
      <c r="D116" s="11"/>
      <c r="E116" s="11"/>
      <c r="F116" s="11"/>
      <c r="G116" s="11"/>
      <c r="H116" s="11"/>
      <c r="I116" s="11"/>
      <c r="J116" s="11"/>
      <c r="K116" s="11"/>
    </row>
    <row r="117" spans="1:11" ht="15.75" customHeight="1">
      <c r="A117" s="11"/>
      <c r="B117" s="11"/>
      <c r="C117" s="11"/>
      <c r="D117" s="11"/>
      <c r="E117" s="11"/>
      <c r="F117" s="11"/>
      <c r="G117" s="11"/>
      <c r="H117" s="11"/>
      <c r="I117" s="11"/>
      <c r="J117" s="11"/>
      <c r="K117" s="11"/>
    </row>
    <row r="118" spans="1:11" ht="15.75" customHeight="1">
      <c r="A118" s="11"/>
      <c r="B118" s="11"/>
      <c r="C118" s="11"/>
      <c r="D118" s="11"/>
      <c r="E118" s="11"/>
      <c r="F118" s="11"/>
      <c r="G118" s="11"/>
      <c r="H118" s="11"/>
      <c r="I118" s="11"/>
      <c r="J118" s="11"/>
      <c r="K118" s="11"/>
    </row>
    <row r="119" spans="1:11" ht="15.75" customHeight="1">
      <c r="A119" s="11"/>
      <c r="B119" s="11"/>
      <c r="C119" s="11"/>
      <c r="D119" s="11"/>
      <c r="E119" s="11"/>
      <c r="F119" s="11"/>
      <c r="G119" s="11"/>
      <c r="H119" s="11"/>
      <c r="I119" s="11"/>
      <c r="J119" s="11"/>
      <c r="K119" s="11"/>
    </row>
    <row r="120" spans="1:11" ht="15.75" customHeight="1">
      <c r="A120" s="11"/>
      <c r="B120" s="11"/>
      <c r="C120" s="11"/>
      <c r="D120" s="11"/>
      <c r="E120" s="11"/>
      <c r="F120" s="11"/>
      <c r="G120" s="11"/>
      <c r="H120" s="11"/>
      <c r="I120" s="11"/>
      <c r="J120" s="11"/>
      <c r="K120" s="11"/>
    </row>
    <row r="121" spans="1:11" ht="15.75" customHeight="1">
      <c r="A121" s="11"/>
      <c r="B121" s="11"/>
      <c r="C121" s="11"/>
      <c r="D121" s="11"/>
      <c r="E121" s="11"/>
      <c r="F121" s="11"/>
      <c r="G121" s="11"/>
      <c r="H121" s="11"/>
      <c r="I121" s="11"/>
      <c r="J121" s="11"/>
      <c r="K121" s="11"/>
    </row>
    <row r="122" spans="1:11" ht="15.75" customHeight="1">
      <c r="A122" s="11"/>
      <c r="B122" s="11"/>
      <c r="C122" s="11"/>
      <c r="D122" s="11"/>
      <c r="E122" s="11"/>
      <c r="F122" s="11"/>
      <c r="G122" s="11"/>
      <c r="H122" s="11"/>
      <c r="I122" s="11"/>
      <c r="J122" s="11"/>
      <c r="K122" s="11"/>
    </row>
    <row r="123" spans="1:11" ht="15.75" customHeight="1">
      <c r="A123" s="11"/>
      <c r="B123" s="11"/>
      <c r="C123" s="11"/>
      <c r="D123" s="11"/>
      <c r="E123" s="11"/>
      <c r="F123" s="11"/>
      <c r="G123" s="11"/>
      <c r="H123" s="11"/>
      <c r="I123" s="11"/>
      <c r="J123" s="11"/>
      <c r="K123" s="11"/>
    </row>
    <row r="124" spans="1:11" ht="15.75" customHeight="1">
      <c r="A124" s="11"/>
      <c r="B124" s="11"/>
      <c r="C124" s="11"/>
      <c r="D124" s="11"/>
      <c r="E124" s="11"/>
      <c r="F124" s="11"/>
      <c r="G124" s="11"/>
      <c r="H124" s="11"/>
      <c r="I124" s="11"/>
      <c r="J124" s="11"/>
      <c r="K124" s="11"/>
    </row>
    <row r="125" spans="1:11" ht="15.75" customHeight="1">
      <c r="A125" s="11"/>
      <c r="B125" s="11"/>
      <c r="C125" s="11"/>
      <c r="D125" s="11"/>
      <c r="E125" s="11"/>
      <c r="F125" s="11"/>
      <c r="G125" s="11"/>
      <c r="H125" s="11"/>
      <c r="I125" s="11"/>
      <c r="J125" s="11"/>
      <c r="K125" s="11"/>
    </row>
    <row r="126" spans="1:11" ht="15.75" customHeight="1">
      <c r="A126" s="11"/>
      <c r="B126" s="11"/>
      <c r="C126" s="11"/>
      <c r="D126" s="11"/>
      <c r="E126" s="11"/>
      <c r="F126" s="11"/>
      <c r="G126" s="11"/>
      <c r="H126" s="11"/>
      <c r="I126" s="11"/>
      <c r="J126" s="11"/>
      <c r="K126" s="11"/>
    </row>
    <row r="127" spans="1:11" ht="15.75" customHeight="1">
      <c r="A127" s="11"/>
      <c r="B127" s="11"/>
      <c r="C127" s="11"/>
      <c r="D127" s="11"/>
      <c r="E127" s="11"/>
      <c r="F127" s="11"/>
      <c r="G127" s="11"/>
      <c r="H127" s="11"/>
      <c r="I127" s="11"/>
      <c r="J127" s="11"/>
      <c r="K127" s="11"/>
    </row>
    <row r="128" spans="1:11" ht="15.75" customHeight="1">
      <c r="A128" s="11"/>
      <c r="B128" s="11"/>
      <c r="C128" s="11"/>
      <c r="D128" s="11"/>
      <c r="E128" s="11"/>
      <c r="F128" s="11"/>
      <c r="G128" s="11"/>
      <c r="H128" s="11"/>
      <c r="I128" s="11"/>
      <c r="J128" s="11"/>
      <c r="K128" s="11"/>
    </row>
    <row r="129" spans="1:11" ht="15.75" customHeight="1">
      <c r="A129" s="11"/>
      <c r="B129" s="11"/>
      <c r="C129" s="11"/>
      <c r="D129" s="11"/>
      <c r="E129" s="11"/>
      <c r="F129" s="11"/>
      <c r="G129" s="11"/>
      <c r="H129" s="11"/>
      <c r="I129" s="11"/>
      <c r="J129" s="11"/>
      <c r="K129" s="11"/>
    </row>
    <row r="130" spans="1:11" ht="15.75" customHeight="1">
      <c r="A130" s="11"/>
      <c r="B130" s="11"/>
      <c r="C130" s="11"/>
      <c r="D130" s="11"/>
      <c r="E130" s="11"/>
      <c r="F130" s="11"/>
      <c r="G130" s="11"/>
      <c r="H130" s="11"/>
      <c r="I130" s="11"/>
      <c r="J130" s="11"/>
      <c r="K130" s="11"/>
    </row>
    <row r="131" spans="1:11" ht="15.75" customHeight="1">
      <c r="A131" s="11"/>
      <c r="B131" s="11"/>
      <c r="C131" s="11"/>
      <c r="D131" s="11"/>
      <c r="E131" s="11"/>
      <c r="F131" s="11"/>
      <c r="G131" s="11"/>
      <c r="H131" s="11"/>
      <c r="I131" s="11"/>
      <c r="J131" s="11"/>
      <c r="K131" s="11"/>
    </row>
    <row r="132" spans="1:11" ht="15.75" customHeight="1">
      <c r="A132" s="11"/>
      <c r="B132" s="11"/>
      <c r="C132" s="11"/>
      <c r="D132" s="11"/>
      <c r="E132" s="11"/>
      <c r="F132" s="11"/>
      <c r="G132" s="11"/>
      <c r="H132" s="11"/>
      <c r="I132" s="11"/>
      <c r="J132" s="11"/>
      <c r="K132" s="11"/>
    </row>
    <row r="133" spans="1:11" ht="15.75" customHeight="1">
      <c r="A133" s="11"/>
      <c r="B133" s="11"/>
      <c r="C133" s="11"/>
      <c r="D133" s="11"/>
      <c r="E133" s="11"/>
      <c r="F133" s="11"/>
      <c r="G133" s="11"/>
      <c r="H133" s="11"/>
      <c r="I133" s="11"/>
      <c r="J133" s="11"/>
      <c r="K133" s="11"/>
    </row>
    <row r="134" spans="1:11" ht="15.75" customHeight="1">
      <c r="A134" s="11"/>
      <c r="B134" s="11"/>
      <c r="C134" s="11"/>
      <c r="D134" s="11"/>
      <c r="E134" s="11"/>
      <c r="F134" s="11"/>
      <c r="G134" s="11"/>
      <c r="H134" s="11"/>
      <c r="I134" s="11"/>
      <c r="J134" s="11"/>
      <c r="K134" s="11"/>
    </row>
    <row r="135" spans="1:11" ht="15.75" customHeight="1">
      <c r="A135" s="11"/>
      <c r="B135" s="11"/>
      <c r="C135" s="11"/>
      <c r="D135" s="11"/>
      <c r="E135" s="11"/>
      <c r="F135" s="11"/>
      <c r="G135" s="11"/>
      <c r="H135" s="11"/>
      <c r="I135" s="11"/>
      <c r="J135" s="11"/>
      <c r="K135" s="11"/>
    </row>
    <row r="136" spans="1:11" ht="15.75" customHeight="1">
      <c r="A136" s="11"/>
      <c r="B136" s="11"/>
      <c r="C136" s="11"/>
      <c r="D136" s="11"/>
      <c r="E136" s="11"/>
      <c r="F136" s="11"/>
      <c r="G136" s="11"/>
      <c r="H136" s="11"/>
      <c r="I136" s="11"/>
      <c r="J136" s="11"/>
      <c r="K136" s="11"/>
    </row>
    <row r="137" spans="1:11" ht="15.75" customHeight="1">
      <c r="A137" s="11"/>
      <c r="B137" s="11"/>
      <c r="C137" s="11"/>
      <c r="D137" s="11"/>
      <c r="E137" s="11"/>
      <c r="F137" s="11"/>
      <c r="G137" s="11"/>
      <c r="H137" s="11"/>
      <c r="I137" s="11"/>
      <c r="J137" s="11"/>
      <c r="K137" s="11"/>
    </row>
    <row r="138" spans="1:11" ht="15.75" customHeight="1">
      <c r="A138" s="11"/>
      <c r="B138" s="11"/>
      <c r="C138" s="11"/>
      <c r="D138" s="11"/>
      <c r="E138" s="11"/>
      <c r="F138" s="11"/>
      <c r="G138" s="11"/>
      <c r="H138" s="11"/>
      <c r="I138" s="11"/>
      <c r="J138" s="11"/>
      <c r="K138" s="11"/>
    </row>
    <row r="139" spans="1:11" ht="15.75" customHeight="1">
      <c r="A139" s="11"/>
      <c r="B139" s="11"/>
      <c r="C139" s="11"/>
      <c r="D139" s="11"/>
      <c r="E139" s="11"/>
      <c r="F139" s="11"/>
      <c r="G139" s="11"/>
      <c r="H139" s="11"/>
      <c r="I139" s="11"/>
      <c r="J139" s="11"/>
      <c r="K139" s="11"/>
    </row>
    <row r="140" spans="1:11" ht="15.75" customHeight="1">
      <c r="A140" s="11"/>
      <c r="B140" s="11"/>
      <c r="C140" s="11"/>
      <c r="D140" s="11"/>
      <c r="E140" s="11"/>
      <c r="F140" s="11"/>
      <c r="G140" s="11"/>
      <c r="H140" s="11"/>
      <c r="I140" s="11"/>
      <c r="J140" s="11"/>
      <c r="K140" s="11"/>
    </row>
    <row r="141" spans="1:11" ht="15.75" customHeight="1">
      <c r="A141" s="11"/>
      <c r="B141" s="11"/>
      <c r="C141" s="11"/>
      <c r="D141" s="11"/>
      <c r="E141" s="11"/>
      <c r="F141" s="11"/>
      <c r="G141" s="11"/>
      <c r="H141" s="11"/>
      <c r="I141" s="11"/>
      <c r="J141" s="11"/>
      <c r="K141" s="11"/>
    </row>
    <row r="142" spans="1:11" ht="15.75" customHeight="1">
      <c r="A142" s="11"/>
      <c r="B142" s="11"/>
      <c r="C142" s="11"/>
      <c r="D142" s="11"/>
      <c r="E142" s="11"/>
      <c r="F142" s="11"/>
      <c r="G142" s="11"/>
      <c r="H142" s="11"/>
      <c r="I142" s="11"/>
      <c r="J142" s="11"/>
      <c r="K142" s="11"/>
    </row>
    <row r="143" spans="1:11" ht="15.75" customHeight="1">
      <c r="A143" s="11"/>
      <c r="B143" s="11"/>
      <c r="C143" s="11"/>
      <c r="D143" s="11"/>
      <c r="E143" s="11"/>
      <c r="F143" s="11"/>
      <c r="G143" s="11"/>
      <c r="H143" s="11"/>
      <c r="I143" s="11"/>
      <c r="J143" s="11"/>
      <c r="K143" s="11"/>
    </row>
    <row r="144" spans="1:11" ht="15.75" customHeight="1">
      <c r="A144" s="11"/>
      <c r="B144" s="11"/>
      <c r="C144" s="11"/>
      <c r="D144" s="11"/>
      <c r="E144" s="11"/>
      <c r="F144" s="11"/>
      <c r="G144" s="11"/>
      <c r="H144" s="11"/>
      <c r="I144" s="11"/>
      <c r="J144" s="11"/>
      <c r="K144" s="11"/>
    </row>
    <row r="145" spans="1:11" ht="15.75" customHeight="1">
      <c r="A145" s="11"/>
      <c r="B145" s="11"/>
      <c r="C145" s="11"/>
      <c r="D145" s="11"/>
      <c r="E145" s="11"/>
      <c r="F145" s="11"/>
      <c r="G145" s="11"/>
      <c r="H145" s="11"/>
      <c r="I145" s="11"/>
      <c r="J145" s="11"/>
      <c r="K145" s="11"/>
    </row>
    <row r="146" spans="1:11" ht="15.75" customHeight="1">
      <c r="A146" s="11"/>
      <c r="B146" s="11"/>
      <c r="C146" s="11"/>
      <c r="D146" s="11"/>
      <c r="E146" s="11"/>
      <c r="F146" s="11"/>
      <c r="G146" s="11"/>
      <c r="H146" s="11"/>
      <c r="I146" s="11"/>
      <c r="J146" s="11"/>
      <c r="K146" s="11"/>
    </row>
    <row r="147" spans="1:11" ht="15.75" customHeight="1">
      <c r="A147" s="11"/>
      <c r="B147" s="11"/>
      <c r="C147" s="11"/>
      <c r="D147" s="11"/>
      <c r="E147" s="11"/>
      <c r="F147" s="11"/>
      <c r="G147" s="11"/>
      <c r="H147" s="11"/>
      <c r="I147" s="11"/>
      <c r="J147" s="11"/>
      <c r="K147" s="11"/>
    </row>
    <row r="148" spans="1:11" ht="15.75" customHeight="1">
      <c r="A148" s="11"/>
      <c r="B148" s="11"/>
      <c r="C148" s="11"/>
      <c r="D148" s="11"/>
      <c r="E148" s="11"/>
      <c r="F148" s="11"/>
      <c r="G148" s="11"/>
      <c r="H148" s="11"/>
      <c r="I148" s="11"/>
      <c r="J148" s="11"/>
      <c r="K148" s="11"/>
    </row>
    <row r="149" spans="1:11" ht="15.75" customHeight="1">
      <c r="A149" s="11"/>
      <c r="B149" s="11"/>
      <c r="C149" s="11"/>
      <c r="D149" s="11"/>
      <c r="E149" s="11"/>
      <c r="F149" s="11"/>
      <c r="G149" s="11"/>
      <c r="H149" s="11"/>
      <c r="I149" s="11"/>
      <c r="J149" s="11"/>
      <c r="K149" s="11"/>
    </row>
    <row r="150" spans="1:11" ht="15.75" customHeight="1">
      <c r="A150" s="11"/>
      <c r="B150" s="11"/>
      <c r="C150" s="11"/>
      <c r="D150" s="11"/>
      <c r="E150" s="11"/>
      <c r="F150" s="11"/>
      <c r="G150" s="11"/>
      <c r="H150" s="11"/>
      <c r="I150" s="11"/>
      <c r="J150" s="11"/>
      <c r="K150" s="11"/>
    </row>
    <row r="151" spans="1:11" ht="15.75" customHeight="1">
      <c r="A151" s="11"/>
      <c r="B151" s="11"/>
      <c r="C151" s="11"/>
      <c r="D151" s="11"/>
      <c r="E151" s="11"/>
      <c r="F151" s="11"/>
      <c r="G151" s="11"/>
      <c r="H151" s="11"/>
      <c r="I151" s="11"/>
      <c r="J151" s="11"/>
      <c r="K151" s="11"/>
    </row>
    <row r="152" spans="1:11" ht="15.75" customHeight="1">
      <c r="A152" s="11"/>
      <c r="B152" s="11"/>
      <c r="C152" s="11"/>
      <c r="D152" s="11"/>
      <c r="E152" s="11"/>
      <c r="F152" s="11"/>
      <c r="G152" s="11"/>
      <c r="H152" s="11"/>
      <c r="I152" s="11"/>
      <c r="J152" s="11"/>
      <c r="K152" s="11"/>
    </row>
    <row r="153" spans="1:11" ht="15.75" customHeight="1">
      <c r="A153" s="11"/>
      <c r="B153" s="11"/>
      <c r="C153" s="11"/>
      <c r="D153" s="11"/>
      <c r="E153" s="11"/>
      <c r="F153" s="11"/>
      <c r="G153" s="11"/>
      <c r="H153" s="11"/>
      <c r="I153" s="11"/>
      <c r="J153" s="11"/>
      <c r="K153" s="11"/>
    </row>
    <row r="154" spans="1:11" ht="15.75" customHeight="1">
      <c r="A154" s="11"/>
      <c r="B154" s="11"/>
      <c r="C154" s="11"/>
      <c r="D154" s="11"/>
      <c r="E154" s="11"/>
      <c r="F154" s="11"/>
      <c r="G154" s="11"/>
      <c r="H154" s="11"/>
      <c r="I154" s="11"/>
      <c r="J154" s="11"/>
      <c r="K154" s="11"/>
    </row>
    <row r="155" spans="1:11" ht="15.75" customHeight="1">
      <c r="A155" s="11"/>
      <c r="B155" s="11"/>
      <c r="C155" s="11"/>
      <c r="D155" s="11"/>
      <c r="E155" s="11"/>
      <c r="F155" s="11"/>
      <c r="G155" s="11"/>
      <c r="H155" s="11"/>
      <c r="I155" s="11"/>
      <c r="J155" s="11"/>
      <c r="K155" s="11"/>
    </row>
    <row r="156" spans="1:11" ht="15.75" customHeight="1">
      <c r="A156" s="11"/>
      <c r="B156" s="11"/>
      <c r="C156" s="11"/>
      <c r="D156" s="11"/>
      <c r="E156" s="11"/>
      <c r="F156" s="11"/>
      <c r="G156" s="11"/>
      <c r="H156" s="11"/>
      <c r="I156" s="11"/>
      <c r="J156" s="11"/>
      <c r="K156" s="11"/>
    </row>
    <row r="157" spans="1:11" ht="15.75" customHeight="1">
      <c r="A157" s="11"/>
      <c r="B157" s="11"/>
      <c r="C157" s="11"/>
      <c r="D157" s="11"/>
      <c r="E157" s="11"/>
      <c r="F157" s="11"/>
      <c r="G157" s="11"/>
      <c r="H157" s="11"/>
      <c r="I157" s="11"/>
      <c r="J157" s="11"/>
      <c r="K157" s="11"/>
    </row>
    <row r="158" spans="1:11" ht="15.75" customHeight="1">
      <c r="A158" s="11"/>
      <c r="B158" s="11"/>
      <c r="C158" s="11"/>
      <c r="D158" s="11"/>
      <c r="E158" s="11"/>
      <c r="F158" s="11"/>
      <c r="G158" s="11"/>
      <c r="H158" s="11"/>
      <c r="I158" s="11"/>
      <c r="J158" s="11"/>
      <c r="K158" s="11"/>
    </row>
    <row r="159" spans="1:11" ht="15.75" customHeight="1">
      <c r="A159" s="11"/>
      <c r="B159" s="11"/>
      <c r="C159" s="11"/>
      <c r="D159" s="11"/>
      <c r="E159" s="11"/>
      <c r="F159" s="11"/>
      <c r="G159" s="11"/>
      <c r="H159" s="11"/>
      <c r="I159" s="11"/>
      <c r="J159" s="11"/>
      <c r="K159" s="11"/>
    </row>
    <row r="160" spans="1:11" ht="15.75" customHeight="1">
      <c r="A160" s="11"/>
      <c r="B160" s="11"/>
      <c r="C160" s="11"/>
      <c r="D160" s="11"/>
      <c r="E160" s="11"/>
      <c r="F160" s="11"/>
      <c r="G160" s="11"/>
      <c r="H160" s="11"/>
      <c r="I160" s="11"/>
      <c r="J160" s="11"/>
      <c r="K160" s="11"/>
    </row>
    <row r="161" spans="1:11" ht="15.75" customHeight="1">
      <c r="A161" s="11"/>
      <c r="B161" s="11"/>
      <c r="C161" s="11"/>
      <c r="D161" s="11"/>
      <c r="E161" s="11"/>
      <c r="F161" s="11"/>
      <c r="G161" s="11"/>
      <c r="H161" s="11"/>
      <c r="I161" s="11"/>
      <c r="J161" s="11"/>
      <c r="K161" s="11"/>
    </row>
    <row r="162" spans="1:11" ht="15.75" customHeight="1">
      <c r="A162" s="11"/>
      <c r="B162" s="11"/>
      <c r="C162" s="11"/>
      <c r="D162" s="11"/>
      <c r="E162" s="11"/>
      <c r="F162" s="11"/>
      <c r="G162" s="11"/>
      <c r="H162" s="11"/>
      <c r="I162" s="11"/>
      <c r="J162" s="11"/>
      <c r="K162" s="11"/>
    </row>
    <row r="163" spans="1:11" ht="15.75" customHeight="1">
      <c r="A163" s="11"/>
      <c r="B163" s="11"/>
      <c r="C163" s="11"/>
      <c r="D163" s="11"/>
      <c r="E163" s="11"/>
      <c r="F163" s="11"/>
      <c r="G163" s="11"/>
      <c r="H163" s="11"/>
      <c r="I163" s="11"/>
      <c r="J163" s="11"/>
      <c r="K163" s="11"/>
    </row>
    <row r="164" spans="1:11" ht="15.75" customHeight="1">
      <c r="A164" s="11"/>
      <c r="B164" s="11"/>
      <c r="C164" s="11"/>
      <c r="D164" s="11"/>
      <c r="E164" s="11"/>
      <c r="F164" s="11"/>
      <c r="G164" s="11"/>
      <c r="H164" s="11"/>
      <c r="I164" s="11"/>
      <c r="J164" s="11"/>
      <c r="K164" s="11"/>
    </row>
    <row r="165" spans="1:11" ht="15.75" customHeight="1">
      <c r="A165" s="11"/>
      <c r="B165" s="11"/>
      <c r="C165" s="11"/>
      <c r="D165" s="11"/>
      <c r="E165" s="11"/>
      <c r="F165" s="11"/>
      <c r="G165" s="11"/>
      <c r="H165" s="11"/>
      <c r="I165" s="11"/>
      <c r="J165" s="11"/>
      <c r="K165" s="11"/>
    </row>
    <row r="166" spans="1:11" ht="15.75" customHeight="1">
      <c r="A166" s="11"/>
      <c r="B166" s="11"/>
      <c r="C166" s="11"/>
      <c r="D166" s="11"/>
      <c r="E166" s="11"/>
      <c r="F166" s="11"/>
      <c r="G166" s="11"/>
      <c r="H166" s="11"/>
      <c r="I166" s="11"/>
      <c r="J166" s="11"/>
      <c r="K166" s="11"/>
    </row>
    <row r="167" spans="1:11" ht="15.75" customHeight="1">
      <c r="A167" s="11"/>
      <c r="B167" s="11"/>
      <c r="C167" s="11"/>
      <c r="D167" s="11"/>
      <c r="E167" s="11"/>
      <c r="F167" s="11"/>
      <c r="G167" s="11"/>
      <c r="H167" s="11"/>
      <c r="I167" s="11"/>
      <c r="J167" s="11"/>
      <c r="K167" s="11"/>
    </row>
    <row r="168" spans="1:11" ht="15.75" customHeight="1">
      <c r="A168" s="11"/>
      <c r="B168" s="11"/>
      <c r="C168" s="11"/>
      <c r="D168" s="11"/>
      <c r="E168" s="11"/>
      <c r="F168" s="11"/>
      <c r="G168" s="11"/>
      <c r="H168" s="11"/>
      <c r="I168" s="11"/>
      <c r="J168" s="11"/>
      <c r="K168" s="11"/>
    </row>
    <row r="169" spans="1:11" ht="15.75" customHeight="1">
      <c r="A169" s="11"/>
      <c r="B169" s="11"/>
      <c r="C169" s="11"/>
      <c r="D169" s="11"/>
      <c r="E169" s="11"/>
      <c r="F169" s="11"/>
      <c r="G169" s="11"/>
      <c r="H169" s="11"/>
      <c r="I169" s="11"/>
      <c r="J169" s="11"/>
      <c r="K169" s="11"/>
    </row>
    <row r="170" spans="1:11" ht="15.75" customHeight="1">
      <c r="A170" s="11"/>
      <c r="B170" s="11"/>
      <c r="C170" s="11"/>
      <c r="D170" s="11"/>
      <c r="E170" s="11"/>
      <c r="F170" s="11"/>
      <c r="G170" s="11"/>
      <c r="H170" s="11"/>
      <c r="I170" s="11"/>
      <c r="J170" s="11"/>
      <c r="K170" s="11"/>
    </row>
    <row r="171" spans="1:11" ht="15.75" customHeight="1">
      <c r="A171" s="11"/>
      <c r="B171" s="11"/>
      <c r="C171" s="11"/>
      <c r="D171" s="11"/>
      <c r="E171" s="11"/>
      <c r="F171" s="11"/>
      <c r="G171" s="11"/>
      <c r="H171" s="11"/>
      <c r="I171" s="11"/>
      <c r="J171" s="11"/>
      <c r="K171" s="11"/>
    </row>
    <row r="172" spans="1:11" ht="15.75" customHeight="1">
      <c r="A172" s="11"/>
      <c r="B172" s="11"/>
      <c r="C172" s="11"/>
      <c r="D172" s="11"/>
      <c r="E172" s="11"/>
      <c r="F172" s="11"/>
      <c r="G172" s="11"/>
      <c r="H172" s="11"/>
      <c r="I172" s="11"/>
      <c r="J172" s="11"/>
      <c r="K172" s="11"/>
    </row>
    <row r="173" spans="1:11" ht="15.75" customHeight="1">
      <c r="A173" s="11"/>
      <c r="B173" s="11"/>
      <c r="C173" s="11"/>
      <c r="D173" s="11"/>
      <c r="E173" s="11"/>
      <c r="F173" s="11"/>
      <c r="G173" s="11"/>
      <c r="H173" s="11"/>
      <c r="I173" s="11"/>
      <c r="J173" s="11"/>
      <c r="K173" s="11"/>
    </row>
    <row r="174" spans="1:11" ht="15.75" customHeight="1">
      <c r="A174" s="11"/>
      <c r="B174" s="11"/>
      <c r="C174" s="11"/>
      <c r="D174" s="11"/>
      <c r="E174" s="11"/>
      <c r="F174" s="11"/>
      <c r="G174" s="11"/>
      <c r="H174" s="11"/>
      <c r="I174" s="11"/>
      <c r="J174" s="11"/>
      <c r="K174" s="11"/>
    </row>
    <row r="175" spans="1:11" ht="15.75" customHeight="1">
      <c r="A175" s="11"/>
      <c r="B175" s="11"/>
      <c r="C175" s="11"/>
      <c r="D175" s="11"/>
      <c r="E175" s="11"/>
      <c r="F175" s="11"/>
      <c r="G175" s="11"/>
      <c r="H175" s="11"/>
      <c r="I175" s="11"/>
      <c r="J175" s="11"/>
      <c r="K175" s="11"/>
    </row>
    <row r="176" spans="1:11" ht="15.75" customHeight="1">
      <c r="A176" s="11"/>
      <c r="B176" s="11"/>
      <c r="C176" s="11"/>
      <c r="D176" s="11"/>
      <c r="E176" s="11"/>
      <c r="F176" s="11"/>
      <c r="G176" s="11"/>
      <c r="H176" s="11"/>
      <c r="I176" s="11"/>
      <c r="J176" s="11"/>
      <c r="K176" s="11"/>
    </row>
    <row r="177" spans="1:11" ht="15.75" customHeight="1">
      <c r="A177" s="11"/>
      <c r="B177" s="11"/>
      <c r="C177" s="11"/>
      <c r="D177" s="11"/>
      <c r="E177" s="11"/>
      <c r="F177" s="11"/>
      <c r="G177" s="11"/>
      <c r="H177" s="11"/>
      <c r="I177" s="11"/>
      <c r="J177" s="11"/>
      <c r="K177" s="11"/>
    </row>
    <row r="178" spans="1:11" ht="15.75" customHeight="1">
      <c r="A178" s="11"/>
      <c r="B178" s="11"/>
      <c r="C178" s="11"/>
      <c r="D178" s="11"/>
      <c r="E178" s="11"/>
      <c r="F178" s="11"/>
      <c r="G178" s="11"/>
      <c r="H178" s="11"/>
      <c r="I178" s="11"/>
      <c r="J178" s="11"/>
      <c r="K178" s="11"/>
    </row>
    <row r="179" spans="1:11" ht="15.75" customHeight="1">
      <c r="A179" s="11"/>
      <c r="B179" s="11"/>
      <c r="C179" s="11"/>
      <c r="D179" s="11"/>
      <c r="E179" s="11"/>
      <c r="F179" s="11"/>
      <c r="G179" s="11"/>
      <c r="H179" s="11"/>
      <c r="I179" s="11"/>
      <c r="J179" s="11"/>
      <c r="K179" s="11"/>
    </row>
    <row r="180" spans="1:11" ht="15.75" customHeight="1">
      <c r="A180" s="11"/>
      <c r="B180" s="11"/>
      <c r="C180" s="11"/>
      <c r="D180" s="11"/>
      <c r="E180" s="11"/>
      <c r="F180" s="11"/>
      <c r="G180" s="11"/>
      <c r="H180" s="11"/>
      <c r="I180" s="11"/>
      <c r="J180" s="11"/>
      <c r="K180" s="11"/>
    </row>
    <row r="181" spans="1:11" ht="15.75" customHeight="1">
      <c r="A181" s="11"/>
      <c r="B181" s="11"/>
      <c r="C181" s="11"/>
      <c r="D181" s="11"/>
      <c r="E181" s="11"/>
      <c r="F181" s="11"/>
      <c r="G181" s="11"/>
      <c r="H181" s="11"/>
      <c r="I181" s="11"/>
      <c r="J181" s="11"/>
      <c r="K181" s="11"/>
    </row>
    <row r="182" spans="1:11" ht="15.75" customHeight="1">
      <c r="A182" s="11"/>
      <c r="B182" s="11"/>
      <c r="C182" s="11"/>
      <c r="D182" s="11"/>
      <c r="E182" s="11"/>
      <c r="F182" s="11"/>
      <c r="G182" s="11"/>
      <c r="H182" s="11"/>
      <c r="I182" s="11"/>
      <c r="J182" s="11"/>
      <c r="K182" s="11"/>
    </row>
    <row r="183" spans="1:11" ht="15.75" customHeight="1">
      <c r="A183" s="11"/>
      <c r="B183" s="11"/>
      <c r="C183" s="11"/>
      <c r="D183" s="11"/>
      <c r="E183" s="11"/>
      <c r="F183" s="11"/>
      <c r="G183" s="11"/>
      <c r="H183" s="11"/>
      <c r="I183" s="11"/>
      <c r="J183" s="11"/>
      <c r="K183" s="11"/>
    </row>
    <row r="184" spans="1:11" ht="15.75" customHeight="1">
      <c r="A184" s="11"/>
      <c r="B184" s="11"/>
      <c r="C184" s="11"/>
      <c r="D184" s="11"/>
      <c r="E184" s="11"/>
      <c r="F184" s="11"/>
      <c r="G184" s="11"/>
      <c r="H184" s="11"/>
      <c r="I184" s="11"/>
      <c r="J184" s="11"/>
      <c r="K184" s="11"/>
    </row>
    <row r="185" spans="1:11" ht="15.75" customHeight="1">
      <c r="A185" s="11"/>
      <c r="B185" s="11"/>
      <c r="C185" s="11"/>
      <c r="D185" s="11"/>
      <c r="E185" s="11"/>
      <c r="F185" s="11"/>
      <c r="G185" s="11"/>
      <c r="H185" s="11"/>
      <c r="I185" s="11"/>
      <c r="J185" s="11"/>
      <c r="K185" s="11"/>
    </row>
    <row r="186" spans="1:11" ht="15.75" customHeight="1">
      <c r="A186" s="11"/>
      <c r="B186" s="11"/>
      <c r="C186" s="11"/>
      <c r="D186" s="11"/>
      <c r="E186" s="11"/>
      <c r="F186" s="11"/>
      <c r="G186" s="11"/>
      <c r="H186" s="11"/>
      <c r="I186" s="11"/>
      <c r="J186" s="11"/>
      <c r="K186" s="11"/>
    </row>
    <row r="187" spans="1:11" ht="15.75" customHeight="1">
      <c r="A187" s="11"/>
      <c r="B187" s="11"/>
      <c r="C187" s="11"/>
      <c r="D187" s="11"/>
      <c r="E187" s="11"/>
      <c r="F187" s="11"/>
      <c r="G187" s="11"/>
      <c r="H187" s="11"/>
      <c r="I187" s="11"/>
      <c r="J187" s="11"/>
      <c r="K187" s="11"/>
    </row>
    <row r="188" spans="1:11" ht="15.75" customHeight="1">
      <c r="A188" s="11"/>
      <c r="B188" s="11"/>
      <c r="C188" s="11"/>
      <c r="D188" s="11"/>
      <c r="E188" s="11"/>
      <c r="F188" s="11"/>
      <c r="G188" s="11"/>
      <c r="H188" s="11"/>
      <c r="I188" s="11"/>
      <c r="J188" s="11"/>
      <c r="K188" s="11"/>
    </row>
    <row r="189" spans="1:11" ht="15.75" customHeight="1">
      <c r="A189" s="11"/>
      <c r="B189" s="11"/>
      <c r="C189" s="11"/>
      <c r="D189" s="11"/>
      <c r="E189" s="11"/>
      <c r="F189" s="11"/>
      <c r="G189" s="11"/>
      <c r="H189" s="11"/>
      <c r="I189" s="11"/>
      <c r="J189" s="11"/>
      <c r="K189" s="11"/>
    </row>
    <row r="190" spans="1:11" ht="15.75" customHeight="1">
      <c r="A190" s="11"/>
      <c r="B190" s="11"/>
      <c r="C190" s="11"/>
      <c r="D190" s="11"/>
      <c r="E190" s="11"/>
      <c r="F190" s="11"/>
      <c r="G190" s="11"/>
      <c r="H190" s="11"/>
      <c r="I190" s="11"/>
      <c r="J190" s="11"/>
      <c r="K190" s="11"/>
    </row>
    <row r="191" spans="1:11" ht="15.75" customHeight="1">
      <c r="A191" s="11"/>
      <c r="B191" s="11"/>
      <c r="C191" s="11"/>
      <c r="D191" s="11"/>
      <c r="E191" s="11"/>
      <c r="F191" s="11"/>
      <c r="G191" s="11"/>
      <c r="H191" s="11"/>
      <c r="I191" s="11"/>
      <c r="J191" s="11"/>
      <c r="K191" s="11"/>
    </row>
    <row r="192" spans="1:11" ht="15.75" customHeight="1">
      <c r="A192" s="11"/>
      <c r="B192" s="11"/>
      <c r="C192" s="11"/>
      <c r="D192" s="11"/>
      <c r="E192" s="11"/>
      <c r="F192" s="11"/>
      <c r="G192" s="11"/>
      <c r="H192" s="11"/>
      <c r="I192" s="11"/>
      <c r="J192" s="11"/>
      <c r="K192" s="11"/>
    </row>
    <row r="193" spans="1:11" ht="15.75" customHeight="1">
      <c r="A193" s="11"/>
      <c r="B193" s="11"/>
      <c r="C193" s="11"/>
      <c r="D193" s="11"/>
      <c r="E193" s="11"/>
      <c r="F193" s="11"/>
      <c r="G193" s="11"/>
      <c r="H193" s="11"/>
      <c r="I193" s="11"/>
      <c r="J193" s="11"/>
      <c r="K193" s="11"/>
    </row>
    <row r="194" spans="1:11" ht="15.75" customHeight="1">
      <c r="A194" s="11"/>
      <c r="B194" s="11"/>
      <c r="C194" s="11"/>
      <c r="D194" s="11"/>
      <c r="E194" s="11"/>
      <c r="F194" s="11"/>
      <c r="G194" s="11"/>
      <c r="H194" s="11"/>
      <c r="I194" s="11"/>
      <c r="J194" s="11"/>
      <c r="K194" s="11"/>
    </row>
    <row r="195" spans="1:11" ht="15.75" customHeight="1">
      <c r="A195" s="11"/>
      <c r="B195" s="11"/>
      <c r="C195" s="11"/>
      <c r="D195" s="11"/>
      <c r="E195" s="11"/>
      <c r="F195" s="11"/>
      <c r="G195" s="11"/>
      <c r="H195" s="11"/>
      <c r="I195" s="11"/>
      <c r="J195" s="11"/>
      <c r="K195" s="11"/>
    </row>
    <row r="196" spans="1:11" ht="15.75" customHeight="1">
      <c r="A196" s="11"/>
      <c r="B196" s="11"/>
      <c r="C196" s="11"/>
      <c r="D196" s="11"/>
      <c r="E196" s="11"/>
      <c r="F196" s="11"/>
      <c r="G196" s="11"/>
      <c r="H196" s="11"/>
      <c r="I196" s="11"/>
      <c r="J196" s="11"/>
      <c r="K196" s="11"/>
    </row>
    <row r="197" spans="1:11" ht="15.75" customHeight="1">
      <c r="A197" s="11"/>
      <c r="B197" s="11"/>
      <c r="C197" s="11"/>
      <c r="D197" s="11"/>
      <c r="E197" s="11"/>
      <c r="F197" s="11"/>
      <c r="G197" s="11"/>
      <c r="H197" s="11"/>
      <c r="I197" s="11"/>
      <c r="J197" s="11"/>
      <c r="K197" s="11"/>
    </row>
    <row r="198" spans="1:11" ht="15.75" customHeight="1">
      <c r="A198" s="11"/>
      <c r="B198" s="11"/>
      <c r="C198" s="11"/>
      <c r="D198" s="11"/>
      <c r="E198" s="11"/>
      <c r="F198" s="11"/>
      <c r="G198" s="11"/>
      <c r="H198" s="11"/>
      <c r="I198" s="11"/>
      <c r="J198" s="11"/>
      <c r="K198" s="11"/>
    </row>
    <row r="199" spans="1:11" ht="15.75" customHeight="1">
      <c r="A199" s="11"/>
      <c r="B199" s="11"/>
      <c r="C199" s="11"/>
      <c r="D199" s="11"/>
      <c r="E199" s="11"/>
      <c r="F199" s="11"/>
      <c r="G199" s="11"/>
      <c r="H199" s="11"/>
      <c r="I199" s="11"/>
      <c r="J199" s="11"/>
      <c r="K199" s="11"/>
    </row>
    <row r="200" spans="1:11" ht="15.75" customHeight="1">
      <c r="A200" s="11"/>
      <c r="B200" s="11"/>
      <c r="C200" s="11"/>
      <c r="D200" s="11"/>
      <c r="E200" s="11"/>
      <c r="F200" s="11"/>
      <c r="G200" s="11"/>
      <c r="H200" s="11"/>
      <c r="I200" s="11"/>
      <c r="J200" s="11"/>
      <c r="K200" s="11"/>
    </row>
    <row r="201" spans="1:11" ht="15.75" customHeight="1">
      <c r="A201" s="11"/>
      <c r="B201" s="11"/>
      <c r="C201" s="11"/>
      <c r="D201" s="11"/>
      <c r="E201" s="11"/>
      <c r="F201" s="11"/>
      <c r="G201" s="11"/>
      <c r="H201" s="11"/>
      <c r="I201" s="11"/>
      <c r="J201" s="11"/>
      <c r="K201" s="11"/>
    </row>
    <row r="202" spans="1:11" ht="15.75" customHeight="1">
      <c r="A202" s="11"/>
      <c r="B202" s="11"/>
      <c r="C202" s="11"/>
      <c r="D202" s="11"/>
      <c r="E202" s="11"/>
      <c r="F202" s="11"/>
      <c r="G202" s="11"/>
      <c r="H202" s="11"/>
      <c r="I202" s="11"/>
      <c r="J202" s="11"/>
      <c r="K202" s="11"/>
    </row>
    <row r="203" spans="1:11" ht="15.75" customHeight="1">
      <c r="A203" s="11"/>
      <c r="B203" s="11"/>
      <c r="C203" s="11"/>
      <c r="D203" s="11"/>
      <c r="E203" s="11"/>
      <c r="F203" s="11"/>
      <c r="G203" s="11"/>
      <c r="H203" s="11"/>
      <c r="I203" s="11"/>
      <c r="J203" s="11"/>
      <c r="K203" s="11"/>
    </row>
    <row r="204" spans="1:11" ht="15.75" customHeight="1">
      <c r="A204" s="11"/>
      <c r="B204" s="11"/>
      <c r="C204" s="11"/>
      <c r="D204" s="11"/>
      <c r="E204" s="11"/>
      <c r="F204" s="11"/>
      <c r="G204" s="11"/>
      <c r="H204" s="11"/>
      <c r="I204" s="11"/>
      <c r="J204" s="11"/>
      <c r="K204" s="11"/>
    </row>
    <row r="205" spans="1:11" ht="15.75" customHeight="1">
      <c r="A205" s="11"/>
      <c r="B205" s="11"/>
      <c r="C205" s="11"/>
      <c r="D205" s="11"/>
      <c r="E205" s="11"/>
      <c r="F205" s="11"/>
      <c r="G205" s="11"/>
      <c r="H205" s="11"/>
      <c r="I205" s="11"/>
      <c r="J205" s="11"/>
      <c r="K205" s="11"/>
    </row>
    <row r="206" spans="1:11" ht="15.75" customHeight="1">
      <c r="A206" s="11"/>
      <c r="B206" s="11"/>
      <c r="C206" s="11"/>
      <c r="D206" s="11"/>
      <c r="E206" s="11"/>
      <c r="F206" s="11"/>
      <c r="G206" s="11"/>
      <c r="H206" s="11"/>
      <c r="I206" s="11"/>
      <c r="J206" s="11"/>
      <c r="K206" s="11"/>
    </row>
    <row r="207" spans="1:11" ht="15.75" customHeight="1">
      <c r="A207" s="11"/>
      <c r="B207" s="11"/>
      <c r="C207" s="11"/>
      <c r="D207" s="11"/>
      <c r="E207" s="11"/>
      <c r="F207" s="11"/>
      <c r="G207" s="11"/>
      <c r="H207" s="11"/>
      <c r="I207" s="11"/>
      <c r="J207" s="11"/>
      <c r="K207" s="11"/>
    </row>
    <row r="208" spans="1:11" ht="15.75" customHeight="1">
      <c r="A208" s="11"/>
      <c r="B208" s="11"/>
      <c r="C208" s="11"/>
      <c r="D208" s="11"/>
      <c r="E208" s="11"/>
      <c r="F208" s="11"/>
      <c r="G208" s="11"/>
      <c r="H208" s="11"/>
      <c r="I208" s="11"/>
      <c r="J208" s="11"/>
      <c r="K208" s="11"/>
    </row>
    <row r="209" spans="1:11" ht="15.75" customHeight="1">
      <c r="A209" s="11"/>
      <c r="B209" s="11"/>
      <c r="C209" s="11"/>
      <c r="D209" s="11"/>
      <c r="E209" s="11"/>
      <c r="F209" s="11"/>
      <c r="G209" s="11"/>
      <c r="H209" s="11"/>
      <c r="I209" s="11"/>
      <c r="J209" s="11"/>
      <c r="K209" s="11"/>
    </row>
    <row r="210" spans="1:11" ht="15.75" customHeight="1">
      <c r="A210" s="11"/>
      <c r="B210" s="11"/>
      <c r="C210" s="11"/>
      <c r="D210" s="11"/>
      <c r="E210" s="11"/>
      <c r="F210" s="11"/>
      <c r="G210" s="11"/>
      <c r="H210" s="11"/>
      <c r="I210" s="11"/>
      <c r="J210" s="11"/>
      <c r="K210" s="11"/>
    </row>
    <row r="211" spans="1:11" ht="15.75" customHeight="1">
      <c r="A211" s="11"/>
      <c r="B211" s="11"/>
      <c r="C211" s="11"/>
      <c r="D211" s="11"/>
      <c r="E211" s="11"/>
      <c r="F211" s="11"/>
      <c r="G211" s="11"/>
      <c r="H211" s="11"/>
      <c r="I211" s="11"/>
      <c r="J211" s="11"/>
      <c r="K211" s="11"/>
    </row>
    <row r="212" spans="1:11" ht="15.75" customHeight="1">
      <c r="A212" s="11"/>
      <c r="B212" s="11"/>
      <c r="C212" s="11"/>
      <c r="D212" s="11"/>
      <c r="E212" s="11"/>
      <c r="F212" s="11"/>
      <c r="G212" s="11"/>
      <c r="H212" s="11"/>
      <c r="I212" s="11"/>
      <c r="J212" s="11"/>
      <c r="K212" s="11"/>
    </row>
    <row r="213" spans="1:11" ht="15.75" customHeight="1">
      <c r="A213" s="11"/>
      <c r="B213" s="11"/>
      <c r="C213" s="11"/>
      <c r="D213" s="11"/>
      <c r="E213" s="11"/>
      <c r="F213" s="11"/>
      <c r="G213" s="11"/>
      <c r="H213" s="11"/>
      <c r="I213" s="11"/>
      <c r="J213" s="11"/>
      <c r="K213" s="11"/>
    </row>
    <row r="214" spans="1:11" ht="15.75" customHeight="1">
      <c r="A214" s="11"/>
      <c r="B214" s="11"/>
      <c r="C214" s="11"/>
      <c r="D214" s="11"/>
      <c r="E214" s="11"/>
      <c r="F214" s="11"/>
      <c r="G214" s="11"/>
      <c r="H214" s="11"/>
      <c r="I214" s="11"/>
      <c r="J214" s="11"/>
      <c r="K214" s="11"/>
    </row>
    <row r="215" spans="1:11" ht="15.75" customHeight="1">
      <c r="A215" s="11"/>
      <c r="B215" s="11"/>
      <c r="C215" s="11"/>
      <c r="D215" s="11"/>
      <c r="E215" s="11"/>
      <c r="F215" s="11"/>
      <c r="G215" s="11"/>
      <c r="H215" s="11"/>
      <c r="I215" s="11"/>
      <c r="J215" s="11"/>
      <c r="K215" s="11"/>
    </row>
    <row r="216" spans="1:11" ht="15.75" customHeight="1">
      <c r="A216" s="11"/>
      <c r="B216" s="11"/>
      <c r="C216" s="11"/>
      <c r="D216" s="11"/>
      <c r="E216" s="11"/>
      <c r="F216" s="11"/>
      <c r="G216" s="11"/>
      <c r="H216" s="11"/>
      <c r="I216" s="11"/>
      <c r="J216" s="11"/>
      <c r="K216" s="11"/>
    </row>
    <row r="217" spans="1:11" ht="15.75" customHeight="1">
      <c r="A217" s="11"/>
      <c r="B217" s="11"/>
      <c r="C217" s="11"/>
      <c r="D217" s="11"/>
      <c r="E217" s="11"/>
      <c r="F217" s="11"/>
      <c r="G217" s="11"/>
      <c r="H217" s="11"/>
      <c r="I217" s="11"/>
      <c r="J217" s="11"/>
      <c r="K217" s="11"/>
    </row>
    <row r="218" spans="1:11" ht="15.75" customHeight="1">
      <c r="A218" s="11"/>
      <c r="B218" s="11"/>
      <c r="C218" s="11"/>
      <c r="D218" s="11"/>
      <c r="E218" s="11"/>
      <c r="F218" s="11"/>
      <c r="G218" s="11"/>
      <c r="H218" s="11"/>
      <c r="I218" s="11"/>
      <c r="J218" s="11"/>
      <c r="K218" s="11"/>
    </row>
    <row r="219" spans="1:11" ht="15.75" customHeight="1">
      <c r="A219" s="11"/>
      <c r="B219" s="11"/>
      <c r="C219" s="11"/>
      <c r="D219" s="11"/>
      <c r="E219" s="11"/>
      <c r="F219" s="11"/>
      <c r="G219" s="11"/>
      <c r="H219" s="11"/>
      <c r="I219" s="11"/>
      <c r="J219" s="11"/>
      <c r="K219" s="11"/>
    </row>
    <row r="220" spans="1:11" ht="15.75" customHeight="1">
      <c r="A220" s="11"/>
      <c r="B220" s="11"/>
      <c r="C220" s="11"/>
      <c r="D220" s="11"/>
      <c r="E220" s="11"/>
      <c r="F220" s="11"/>
      <c r="G220" s="11"/>
      <c r="H220" s="11"/>
      <c r="I220" s="11"/>
      <c r="J220" s="11"/>
      <c r="K220" s="11"/>
    </row>
  </sheetData>
  <mergeCells count="5">
    <mergeCell ref="I1:J1"/>
    <mergeCell ref="D6:H6"/>
    <mergeCell ref="C9:C14"/>
    <mergeCell ref="C15:C41"/>
    <mergeCell ref="C44:C57"/>
  </mergeCells>
  <conditionalFormatting sqref="J2">
    <cfRule type="cellIs" dxfId="168" priority="162" operator="equal">
      <formula>"FAIL"</formula>
    </cfRule>
  </conditionalFormatting>
  <conditionalFormatting sqref="J2">
    <cfRule type="cellIs" dxfId="167" priority="163" operator="equal">
      <formula>"PASS"</formula>
    </cfRule>
  </conditionalFormatting>
  <conditionalFormatting sqref="J2">
    <cfRule type="cellIs" dxfId="166" priority="164" operator="equal">
      <formula>"WARNING"</formula>
    </cfRule>
  </conditionalFormatting>
  <conditionalFormatting sqref="J2">
    <cfRule type="containsBlanks" dxfId="165" priority="165">
      <formula>LEN(TRIM(J2))=0</formula>
    </cfRule>
  </conditionalFormatting>
  <conditionalFormatting sqref="J3">
    <cfRule type="cellIs" dxfId="164" priority="166" operator="equal">
      <formula>"FAIL"</formula>
    </cfRule>
  </conditionalFormatting>
  <conditionalFormatting sqref="J3">
    <cfRule type="cellIs" dxfId="163" priority="167" operator="equal">
      <formula>"PASS"</formula>
    </cfRule>
  </conditionalFormatting>
  <conditionalFormatting sqref="J3">
    <cfRule type="cellIs" dxfId="162" priority="168" operator="equal">
      <formula>"WARNING"</formula>
    </cfRule>
  </conditionalFormatting>
  <conditionalFormatting sqref="J3">
    <cfRule type="containsBlanks" dxfId="161" priority="169">
      <formula>LEN(TRIM(J3))=0</formula>
    </cfRule>
  </conditionalFormatting>
  <conditionalFormatting sqref="I49">
    <cfRule type="cellIs" dxfId="160" priority="81" operator="equal">
      <formula>"FAIL"</formula>
    </cfRule>
  </conditionalFormatting>
  <conditionalFormatting sqref="I49">
    <cfRule type="cellIs" dxfId="159" priority="82" operator="equal">
      <formula>"PASS"</formula>
    </cfRule>
  </conditionalFormatting>
  <conditionalFormatting sqref="I49">
    <cfRule type="cellIs" dxfId="158" priority="83" operator="equal">
      <formula>"WARNING"</formula>
    </cfRule>
  </conditionalFormatting>
  <conditionalFormatting sqref="I49">
    <cfRule type="containsBlanks" dxfId="157" priority="84">
      <formula>LEN(TRIM(I49))=0</formula>
    </cfRule>
  </conditionalFormatting>
  <conditionalFormatting sqref="I8">
    <cfRule type="cellIs" dxfId="156" priority="158" operator="equal">
      <formula>"FAIL"</formula>
    </cfRule>
  </conditionalFormatting>
  <conditionalFormatting sqref="I8">
    <cfRule type="cellIs" dxfId="155" priority="159" operator="equal">
      <formula>"PASS"</formula>
    </cfRule>
  </conditionalFormatting>
  <conditionalFormatting sqref="I8">
    <cfRule type="cellIs" dxfId="154" priority="160" operator="equal">
      <formula>"WARNING"</formula>
    </cfRule>
  </conditionalFormatting>
  <conditionalFormatting sqref="I8">
    <cfRule type="containsBlanks" dxfId="153" priority="161">
      <formula>LEN(TRIM(I8))=0</formula>
    </cfRule>
  </conditionalFormatting>
  <conditionalFormatting sqref="I8">
    <cfRule type="cellIs" dxfId="152" priority="155" operator="equal">
      <formula>"OUT_OF_SCOPE"</formula>
    </cfRule>
    <cfRule type="cellIs" dxfId="151" priority="156" operator="equal">
      <formula>"NOT EXECUTED"</formula>
    </cfRule>
    <cfRule type="cellIs" dxfId="150" priority="157" operator="equal">
      <formula>"OUT_OF_SCOPE"</formula>
    </cfRule>
  </conditionalFormatting>
  <conditionalFormatting sqref="I21:I24">
    <cfRule type="cellIs" dxfId="149" priority="151" operator="equal">
      <formula>"FAIL"</formula>
    </cfRule>
  </conditionalFormatting>
  <conditionalFormatting sqref="I21:I24">
    <cfRule type="cellIs" dxfId="148" priority="152" operator="equal">
      <formula>"PASS"</formula>
    </cfRule>
  </conditionalFormatting>
  <conditionalFormatting sqref="I21:I24">
    <cfRule type="cellIs" dxfId="147" priority="153" operator="equal">
      <formula>"WARNING"</formula>
    </cfRule>
  </conditionalFormatting>
  <conditionalFormatting sqref="I21:I24">
    <cfRule type="containsBlanks" dxfId="146" priority="154">
      <formula>LEN(TRIM(I21))=0</formula>
    </cfRule>
  </conditionalFormatting>
  <conditionalFormatting sqref="I21:I24">
    <cfRule type="cellIs" dxfId="145" priority="148" operator="equal">
      <formula>"OUT_OF_SCOPE"</formula>
    </cfRule>
    <cfRule type="cellIs" dxfId="144" priority="149" operator="equal">
      <formula>"NOT EXECUTED"</formula>
    </cfRule>
    <cfRule type="cellIs" dxfId="143" priority="150" operator="equal">
      <formula>"OUT_OF_SCOPE"</formula>
    </cfRule>
  </conditionalFormatting>
  <conditionalFormatting sqref="I29">
    <cfRule type="cellIs" dxfId="142" priority="144" operator="equal">
      <formula>"FAIL"</formula>
    </cfRule>
  </conditionalFormatting>
  <conditionalFormatting sqref="I29">
    <cfRule type="cellIs" dxfId="141" priority="145" operator="equal">
      <formula>"PASS"</formula>
    </cfRule>
  </conditionalFormatting>
  <conditionalFormatting sqref="I29">
    <cfRule type="cellIs" dxfId="140" priority="146" operator="equal">
      <formula>"WARNING"</formula>
    </cfRule>
  </conditionalFormatting>
  <conditionalFormatting sqref="I29">
    <cfRule type="containsBlanks" dxfId="139" priority="147">
      <formula>LEN(TRIM(I29))=0</formula>
    </cfRule>
  </conditionalFormatting>
  <conditionalFormatting sqref="I29">
    <cfRule type="cellIs" dxfId="138" priority="141" operator="equal">
      <formula>"OUT_OF_SCOPE"</formula>
    </cfRule>
    <cfRule type="cellIs" dxfId="137" priority="142" operator="equal">
      <formula>"NOT EXECUTED"</formula>
    </cfRule>
    <cfRule type="cellIs" dxfId="136" priority="143" operator="equal">
      <formula>"OUT_OF_SCOPE"</formula>
    </cfRule>
  </conditionalFormatting>
  <conditionalFormatting sqref="I31:I34">
    <cfRule type="cellIs" dxfId="135" priority="137" operator="equal">
      <formula>"FAIL"</formula>
    </cfRule>
  </conditionalFormatting>
  <conditionalFormatting sqref="I31:I34">
    <cfRule type="cellIs" dxfId="134" priority="138" operator="equal">
      <formula>"PASS"</formula>
    </cfRule>
  </conditionalFormatting>
  <conditionalFormatting sqref="I31:I34">
    <cfRule type="cellIs" dxfId="133" priority="139" operator="equal">
      <formula>"WARNING"</formula>
    </cfRule>
  </conditionalFormatting>
  <conditionalFormatting sqref="I31:I34">
    <cfRule type="containsBlanks" dxfId="132" priority="140">
      <formula>LEN(TRIM(I31))=0</formula>
    </cfRule>
  </conditionalFormatting>
  <conditionalFormatting sqref="I31:I34">
    <cfRule type="cellIs" dxfId="131" priority="134" operator="equal">
      <formula>"OUT_OF_SCOPE"</formula>
    </cfRule>
    <cfRule type="cellIs" dxfId="130" priority="135" operator="equal">
      <formula>"NOT EXECUTED"</formula>
    </cfRule>
    <cfRule type="cellIs" dxfId="129" priority="136" operator="equal">
      <formula>"OUT_OF_SCOPE"</formula>
    </cfRule>
  </conditionalFormatting>
  <conditionalFormatting sqref="I36">
    <cfRule type="cellIs" dxfId="128" priority="130" operator="equal">
      <formula>"FAIL"</formula>
    </cfRule>
  </conditionalFormatting>
  <conditionalFormatting sqref="I36">
    <cfRule type="cellIs" dxfId="127" priority="131" operator="equal">
      <formula>"PASS"</formula>
    </cfRule>
  </conditionalFormatting>
  <conditionalFormatting sqref="I36">
    <cfRule type="cellIs" dxfId="126" priority="132" operator="equal">
      <formula>"WARNING"</formula>
    </cfRule>
  </conditionalFormatting>
  <conditionalFormatting sqref="I36">
    <cfRule type="containsBlanks" dxfId="125" priority="133">
      <formula>LEN(TRIM(I36))=0</formula>
    </cfRule>
  </conditionalFormatting>
  <conditionalFormatting sqref="I36">
    <cfRule type="cellIs" dxfId="124" priority="127" operator="equal">
      <formula>"OUT_OF_SCOPE"</formula>
    </cfRule>
    <cfRule type="cellIs" dxfId="123" priority="128" operator="equal">
      <formula>"NOT EXECUTED"</formula>
    </cfRule>
    <cfRule type="cellIs" dxfId="122" priority="129" operator="equal">
      <formula>"OUT_OF_SCOPE"</formula>
    </cfRule>
  </conditionalFormatting>
  <conditionalFormatting sqref="I40">
    <cfRule type="cellIs" dxfId="121" priority="123" operator="equal">
      <formula>"FAIL"</formula>
    </cfRule>
  </conditionalFormatting>
  <conditionalFormatting sqref="I40">
    <cfRule type="cellIs" dxfId="120" priority="124" operator="equal">
      <formula>"PASS"</formula>
    </cfRule>
  </conditionalFormatting>
  <conditionalFormatting sqref="I40">
    <cfRule type="cellIs" dxfId="119" priority="125" operator="equal">
      <formula>"WARNING"</formula>
    </cfRule>
  </conditionalFormatting>
  <conditionalFormatting sqref="I40">
    <cfRule type="containsBlanks" dxfId="118" priority="126">
      <formula>LEN(TRIM(I40))=0</formula>
    </cfRule>
  </conditionalFormatting>
  <conditionalFormatting sqref="I40">
    <cfRule type="cellIs" dxfId="117" priority="120" operator="equal">
      <formula>"OUT_OF_SCOPE"</formula>
    </cfRule>
    <cfRule type="cellIs" dxfId="116" priority="121" operator="equal">
      <formula>"NOT EXECUTED"</formula>
    </cfRule>
    <cfRule type="cellIs" dxfId="115" priority="122" operator="equal">
      <formula>"OUT_OF_SCOPE"</formula>
    </cfRule>
  </conditionalFormatting>
  <conditionalFormatting sqref="I42">
    <cfRule type="cellIs" dxfId="114" priority="116" operator="equal">
      <formula>"FAIL"</formula>
    </cfRule>
  </conditionalFormatting>
  <conditionalFormatting sqref="I42">
    <cfRule type="cellIs" dxfId="113" priority="117" operator="equal">
      <formula>"PASS"</formula>
    </cfRule>
  </conditionalFormatting>
  <conditionalFormatting sqref="I42">
    <cfRule type="cellIs" dxfId="112" priority="118" operator="equal">
      <formula>"WARNING"</formula>
    </cfRule>
  </conditionalFormatting>
  <conditionalFormatting sqref="I42">
    <cfRule type="containsBlanks" dxfId="111" priority="119">
      <formula>LEN(TRIM(I42))=0</formula>
    </cfRule>
  </conditionalFormatting>
  <conditionalFormatting sqref="I42">
    <cfRule type="cellIs" dxfId="110" priority="113" operator="equal">
      <formula>"OUT_OF_SCOPE"</formula>
    </cfRule>
    <cfRule type="cellIs" dxfId="109" priority="114" operator="equal">
      <formula>"NOT EXECUTED"</formula>
    </cfRule>
    <cfRule type="cellIs" dxfId="108" priority="115" operator="equal">
      <formula>"OUT_OF_SCOPE"</formula>
    </cfRule>
  </conditionalFormatting>
  <conditionalFormatting sqref="I44">
    <cfRule type="cellIs" dxfId="107" priority="109" operator="equal">
      <formula>"FAIL"</formula>
    </cfRule>
  </conditionalFormatting>
  <conditionalFormatting sqref="I44">
    <cfRule type="cellIs" dxfId="106" priority="110" operator="equal">
      <formula>"PASS"</formula>
    </cfRule>
  </conditionalFormatting>
  <conditionalFormatting sqref="I44">
    <cfRule type="cellIs" dxfId="105" priority="111" operator="equal">
      <formula>"WARNING"</formula>
    </cfRule>
  </conditionalFormatting>
  <conditionalFormatting sqref="I44">
    <cfRule type="containsBlanks" dxfId="104" priority="112">
      <formula>LEN(TRIM(I44))=0</formula>
    </cfRule>
  </conditionalFormatting>
  <conditionalFormatting sqref="I44">
    <cfRule type="cellIs" dxfId="103" priority="106" operator="equal">
      <formula>"OUT_OF_SCOPE"</formula>
    </cfRule>
    <cfRule type="cellIs" dxfId="102" priority="107" operator="equal">
      <formula>"NOT EXECUTED"</formula>
    </cfRule>
    <cfRule type="cellIs" dxfId="101" priority="108" operator="equal">
      <formula>"OUT_OF_SCOPE"</formula>
    </cfRule>
  </conditionalFormatting>
  <conditionalFormatting sqref="I43">
    <cfRule type="cellIs" dxfId="100" priority="102" operator="equal">
      <formula>"FAIL"</formula>
    </cfRule>
  </conditionalFormatting>
  <conditionalFormatting sqref="I43">
    <cfRule type="cellIs" dxfId="99" priority="103" operator="equal">
      <formula>"PASS"</formula>
    </cfRule>
  </conditionalFormatting>
  <conditionalFormatting sqref="I43">
    <cfRule type="cellIs" dxfId="98" priority="104" operator="equal">
      <formula>"WARNING"</formula>
    </cfRule>
  </conditionalFormatting>
  <conditionalFormatting sqref="I43">
    <cfRule type="containsBlanks" dxfId="97" priority="105">
      <formula>LEN(TRIM(I43))=0</formula>
    </cfRule>
  </conditionalFormatting>
  <conditionalFormatting sqref="I43">
    <cfRule type="cellIs" dxfId="96" priority="99" operator="equal">
      <formula>"OUT_OF_SCOPE"</formula>
    </cfRule>
    <cfRule type="cellIs" dxfId="95" priority="100" operator="equal">
      <formula>"NOT EXECUTED"</formula>
    </cfRule>
    <cfRule type="cellIs" dxfId="94" priority="101" operator="equal">
      <formula>"OUT_OF_SCOPE"</formula>
    </cfRule>
  </conditionalFormatting>
  <conditionalFormatting sqref="I46">
    <cfRule type="cellIs" dxfId="93" priority="95" operator="equal">
      <formula>"FAIL"</formula>
    </cfRule>
  </conditionalFormatting>
  <conditionalFormatting sqref="I46">
    <cfRule type="cellIs" dxfId="92" priority="96" operator="equal">
      <formula>"PASS"</formula>
    </cfRule>
  </conditionalFormatting>
  <conditionalFormatting sqref="I46">
    <cfRule type="cellIs" dxfId="91" priority="97" operator="equal">
      <formula>"WARNING"</formula>
    </cfRule>
  </conditionalFormatting>
  <conditionalFormatting sqref="I46">
    <cfRule type="containsBlanks" dxfId="90" priority="98">
      <formula>LEN(TRIM(I46))=0</formula>
    </cfRule>
  </conditionalFormatting>
  <conditionalFormatting sqref="I46">
    <cfRule type="cellIs" dxfId="89" priority="92" operator="equal">
      <formula>"OUT_OF_SCOPE"</formula>
    </cfRule>
    <cfRule type="cellIs" dxfId="88" priority="93" operator="equal">
      <formula>"NOT EXECUTED"</formula>
    </cfRule>
    <cfRule type="cellIs" dxfId="87" priority="94" operator="equal">
      <formula>"OUT_OF_SCOPE"</formula>
    </cfRule>
  </conditionalFormatting>
  <conditionalFormatting sqref="I48">
    <cfRule type="cellIs" dxfId="86" priority="88" operator="equal">
      <formula>"FAIL"</formula>
    </cfRule>
  </conditionalFormatting>
  <conditionalFormatting sqref="I48">
    <cfRule type="cellIs" dxfId="85" priority="89" operator="equal">
      <formula>"PASS"</formula>
    </cfRule>
  </conditionalFormatting>
  <conditionalFormatting sqref="I48">
    <cfRule type="cellIs" dxfId="84" priority="90" operator="equal">
      <formula>"WARNING"</formula>
    </cfRule>
  </conditionalFormatting>
  <conditionalFormatting sqref="I48">
    <cfRule type="containsBlanks" dxfId="83" priority="91">
      <formula>LEN(TRIM(I48))=0</formula>
    </cfRule>
  </conditionalFormatting>
  <conditionalFormatting sqref="I48">
    <cfRule type="cellIs" dxfId="82" priority="85" operator="equal">
      <formula>"OUT_OF_SCOPE"</formula>
    </cfRule>
    <cfRule type="cellIs" dxfId="81" priority="86" operator="equal">
      <formula>"NOT EXECUTED"</formula>
    </cfRule>
    <cfRule type="cellIs" dxfId="80" priority="87" operator="equal">
      <formula>"OUT_OF_SCOPE"</formula>
    </cfRule>
  </conditionalFormatting>
  <conditionalFormatting sqref="I49">
    <cfRule type="cellIs" dxfId="79" priority="78" operator="equal">
      <formula>"OUT_OF_SCOPE"</formula>
    </cfRule>
    <cfRule type="cellIs" dxfId="78" priority="79" operator="equal">
      <formula>"NOT EXECUTED"</formula>
    </cfRule>
    <cfRule type="cellIs" dxfId="77" priority="80" operator="equal">
      <formula>"OUT_OF_SCOPE"</formula>
    </cfRule>
  </conditionalFormatting>
  <conditionalFormatting sqref="I51:I58">
    <cfRule type="cellIs" dxfId="76" priority="74" operator="equal">
      <formula>"FAIL"</formula>
    </cfRule>
  </conditionalFormatting>
  <conditionalFormatting sqref="I51:I58">
    <cfRule type="cellIs" dxfId="75" priority="75" operator="equal">
      <formula>"PASS"</formula>
    </cfRule>
  </conditionalFormatting>
  <conditionalFormatting sqref="I51:I58">
    <cfRule type="cellIs" dxfId="74" priority="76" operator="equal">
      <formula>"WARNING"</formula>
    </cfRule>
  </conditionalFormatting>
  <conditionalFormatting sqref="I51:I58">
    <cfRule type="containsBlanks" dxfId="73" priority="77">
      <formula>LEN(TRIM(I51))=0</formula>
    </cfRule>
  </conditionalFormatting>
  <conditionalFormatting sqref="I51:I58">
    <cfRule type="cellIs" dxfId="72" priority="71" operator="equal">
      <formula>"OUT_OF_SCOPE"</formula>
    </cfRule>
    <cfRule type="cellIs" dxfId="71" priority="72" operator="equal">
      <formula>"NOT EXECUTED"</formula>
    </cfRule>
    <cfRule type="cellIs" dxfId="70" priority="73" operator="equal">
      <formula>"OUT_OF_SCOPE"</formula>
    </cfRule>
  </conditionalFormatting>
  <conditionalFormatting sqref="I9:I20">
    <cfRule type="cellIs" dxfId="69" priority="67" operator="equal">
      <formula>"FAIL"</formula>
    </cfRule>
  </conditionalFormatting>
  <conditionalFormatting sqref="I9:I20">
    <cfRule type="cellIs" dxfId="68" priority="68" operator="equal">
      <formula>"PASS"</formula>
    </cfRule>
  </conditionalFormatting>
  <conditionalFormatting sqref="I9:I20">
    <cfRule type="cellIs" dxfId="67" priority="69" operator="equal">
      <formula>"WARNING"</formula>
    </cfRule>
  </conditionalFormatting>
  <conditionalFormatting sqref="I9:I20">
    <cfRule type="containsBlanks" dxfId="66" priority="70">
      <formula>LEN(TRIM(I9))=0</formula>
    </cfRule>
  </conditionalFormatting>
  <conditionalFormatting sqref="I9:I20">
    <cfRule type="cellIs" dxfId="65" priority="64" operator="equal">
      <formula>"OUT_OF_SCOPE"</formula>
    </cfRule>
    <cfRule type="cellIs" dxfId="64" priority="65" operator="equal">
      <formula>"NOT EXECUTED"</formula>
    </cfRule>
    <cfRule type="cellIs" dxfId="63" priority="66" operator="equal">
      <formula>"OUT_OF_SCOPE"</formula>
    </cfRule>
  </conditionalFormatting>
  <conditionalFormatting sqref="I25:I27">
    <cfRule type="cellIs" dxfId="62" priority="60" operator="equal">
      <formula>"FAIL"</formula>
    </cfRule>
  </conditionalFormatting>
  <conditionalFormatting sqref="I25:I27">
    <cfRule type="cellIs" dxfId="61" priority="61" operator="equal">
      <formula>"PASS"</formula>
    </cfRule>
  </conditionalFormatting>
  <conditionalFormatting sqref="I25:I27">
    <cfRule type="cellIs" dxfId="60" priority="62" operator="equal">
      <formula>"WARNING"</formula>
    </cfRule>
  </conditionalFormatting>
  <conditionalFormatting sqref="I25:I27">
    <cfRule type="containsBlanks" dxfId="59" priority="63">
      <formula>LEN(TRIM(I25))=0</formula>
    </cfRule>
  </conditionalFormatting>
  <conditionalFormatting sqref="I25:I27">
    <cfRule type="cellIs" dxfId="58" priority="57" operator="equal">
      <formula>"OUT_OF_SCOPE"</formula>
    </cfRule>
    <cfRule type="cellIs" dxfId="57" priority="58" operator="equal">
      <formula>"NOT EXECUTED"</formula>
    </cfRule>
    <cfRule type="cellIs" dxfId="56" priority="59" operator="equal">
      <formula>"OUT_OF_SCOPE"</formula>
    </cfRule>
  </conditionalFormatting>
  <conditionalFormatting sqref="I28">
    <cfRule type="cellIs" dxfId="55" priority="53" operator="equal">
      <formula>"FAIL"</formula>
    </cfRule>
  </conditionalFormatting>
  <conditionalFormatting sqref="I28">
    <cfRule type="cellIs" dxfId="54" priority="54" operator="equal">
      <formula>"PASS"</formula>
    </cfRule>
  </conditionalFormatting>
  <conditionalFormatting sqref="I28">
    <cfRule type="cellIs" dxfId="53" priority="55" operator="equal">
      <formula>"WARNING"</formula>
    </cfRule>
  </conditionalFormatting>
  <conditionalFormatting sqref="I28">
    <cfRule type="containsBlanks" dxfId="52" priority="56">
      <formula>LEN(TRIM(I28))=0</formula>
    </cfRule>
  </conditionalFormatting>
  <conditionalFormatting sqref="I28">
    <cfRule type="cellIs" dxfId="51" priority="50" operator="equal">
      <formula>"OUT_OF_SCOPE"</formula>
    </cfRule>
    <cfRule type="cellIs" dxfId="50" priority="51" operator="equal">
      <formula>"NOT EXECUTED"</formula>
    </cfRule>
    <cfRule type="cellIs" dxfId="49" priority="52" operator="equal">
      <formula>"OUT_OF_SCOPE"</formula>
    </cfRule>
  </conditionalFormatting>
  <conditionalFormatting sqref="I30">
    <cfRule type="cellIs" dxfId="48" priority="46" operator="equal">
      <formula>"FAIL"</formula>
    </cfRule>
  </conditionalFormatting>
  <conditionalFormatting sqref="I30">
    <cfRule type="cellIs" dxfId="47" priority="47" operator="equal">
      <formula>"PASS"</formula>
    </cfRule>
  </conditionalFormatting>
  <conditionalFormatting sqref="I30">
    <cfRule type="cellIs" dxfId="46" priority="48" operator="equal">
      <formula>"WARNING"</formula>
    </cfRule>
  </conditionalFormatting>
  <conditionalFormatting sqref="I30">
    <cfRule type="containsBlanks" dxfId="45" priority="49">
      <formula>LEN(TRIM(I30))=0</formula>
    </cfRule>
  </conditionalFormatting>
  <conditionalFormatting sqref="I30">
    <cfRule type="cellIs" dxfId="44" priority="43" operator="equal">
      <formula>"OUT_OF_SCOPE"</formula>
    </cfRule>
    <cfRule type="cellIs" dxfId="43" priority="44" operator="equal">
      <formula>"NOT EXECUTED"</formula>
    </cfRule>
    <cfRule type="cellIs" dxfId="42" priority="45" operator="equal">
      <formula>"OUT_OF_SCOPE"</formula>
    </cfRule>
  </conditionalFormatting>
  <conditionalFormatting sqref="I35">
    <cfRule type="cellIs" dxfId="41" priority="39" operator="equal">
      <formula>"FAIL"</formula>
    </cfRule>
  </conditionalFormatting>
  <conditionalFormatting sqref="I35">
    <cfRule type="cellIs" dxfId="40" priority="40" operator="equal">
      <formula>"PASS"</formula>
    </cfRule>
  </conditionalFormatting>
  <conditionalFormatting sqref="I35">
    <cfRule type="cellIs" dxfId="39" priority="41" operator="equal">
      <formula>"WARNING"</formula>
    </cfRule>
  </conditionalFormatting>
  <conditionalFormatting sqref="I35">
    <cfRule type="containsBlanks" dxfId="38" priority="42">
      <formula>LEN(TRIM(I35))=0</formula>
    </cfRule>
  </conditionalFormatting>
  <conditionalFormatting sqref="I35">
    <cfRule type="cellIs" dxfId="37" priority="36" operator="equal">
      <formula>"OUT_OF_SCOPE"</formula>
    </cfRule>
    <cfRule type="cellIs" dxfId="36" priority="37" operator="equal">
      <formula>"NOT EXECUTED"</formula>
    </cfRule>
    <cfRule type="cellIs" dxfId="35" priority="38" operator="equal">
      <formula>"OUT_OF_SCOPE"</formula>
    </cfRule>
  </conditionalFormatting>
  <conditionalFormatting sqref="I37:I39">
    <cfRule type="cellIs" dxfId="34" priority="32" operator="equal">
      <formula>"FAIL"</formula>
    </cfRule>
  </conditionalFormatting>
  <conditionalFormatting sqref="I37:I39">
    <cfRule type="cellIs" dxfId="33" priority="33" operator="equal">
      <formula>"PASS"</formula>
    </cfRule>
  </conditionalFormatting>
  <conditionalFormatting sqref="I37:I39">
    <cfRule type="cellIs" dxfId="32" priority="34" operator="equal">
      <formula>"WARNING"</formula>
    </cfRule>
  </conditionalFormatting>
  <conditionalFormatting sqref="I37:I39">
    <cfRule type="containsBlanks" dxfId="31" priority="35">
      <formula>LEN(TRIM(I37))=0</formula>
    </cfRule>
  </conditionalFormatting>
  <conditionalFormatting sqref="I37:I39">
    <cfRule type="cellIs" dxfId="30" priority="29" operator="equal">
      <formula>"OUT_OF_SCOPE"</formula>
    </cfRule>
    <cfRule type="cellIs" dxfId="29" priority="30" operator="equal">
      <formula>"NOT EXECUTED"</formula>
    </cfRule>
    <cfRule type="cellIs" dxfId="28" priority="31" operator="equal">
      <formula>"OUT_OF_SCOPE"</formula>
    </cfRule>
  </conditionalFormatting>
  <conditionalFormatting sqref="I41">
    <cfRule type="cellIs" dxfId="27" priority="25" operator="equal">
      <formula>"FAIL"</formula>
    </cfRule>
  </conditionalFormatting>
  <conditionalFormatting sqref="I41">
    <cfRule type="cellIs" dxfId="26" priority="26" operator="equal">
      <formula>"PASS"</formula>
    </cfRule>
  </conditionalFormatting>
  <conditionalFormatting sqref="I41">
    <cfRule type="cellIs" dxfId="25" priority="27" operator="equal">
      <formula>"WARNING"</formula>
    </cfRule>
  </conditionalFormatting>
  <conditionalFormatting sqref="I41">
    <cfRule type="containsBlanks" dxfId="24" priority="28">
      <formula>LEN(TRIM(I41))=0</formula>
    </cfRule>
  </conditionalFormatting>
  <conditionalFormatting sqref="I41">
    <cfRule type="cellIs" dxfId="23" priority="22" operator="equal">
      <formula>"OUT_OF_SCOPE"</formula>
    </cfRule>
    <cfRule type="cellIs" dxfId="22" priority="23" operator="equal">
      <formula>"NOT EXECUTED"</formula>
    </cfRule>
    <cfRule type="cellIs" dxfId="21" priority="24" operator="equal">
      <formula>"OUT_OF_SCOPE"</formula>
    </cfRule>
  </conditionalFormatting>
  <conditionalFormatting sqref="I45">
    <cfRule type="cellIs" dxfId="20" priority="18" operator="equal">
      <formula>"FAIL"</formula>
    </cfRule>
  </conditionalFormatting>
  <conditionalFormatting sqref="I45">
    <cfRule type="cellIs" dxfId="19" priority="19" operator="equal">
      <formula>"PASS"</formula>
    </cfRule>
  </conditionalFormatting>
  <conditionalFormatting sqref="I45">
    <cfRule type="cellIs" dxfId="18" priority="20" operator="equal">
      <formula>"WARNING"</formula>
    </cfRule>
  </conditionalFormatting>
  <conditionalFormatting sqref="I45">
    <cfRule type="containsBlanks" dxfId="17" priority="21">
      <formula>LEN(TRIM(I45))=0</formula>
    </cfRule>
  </conditionalFormatting>
  <conditionalFormatting sqref="I45">
    <cfRule type="cellIs" dxfId="16" priority="15" operator="equal">
      <formula>"OUT_OF_SCOPE"</formula>
    </cfRule>
    <cfRule type="cellIs" dxfId="15" priority="16" operator="equal">
      <formula>"NOT EXECUTED"</formula>
    </cfRule>
    <cfRule type="cellIs" dxfId="14" priority="17" operator="equal">
      <formula>"OUT_OF_SCOPE"</formula>
    </cfRule>
  </conditionalFormatting>
  <conditionalFormatting sqref="I47">
    <cfRule type="cellIs" dxfId="13" priority="11" operator="equal">
      <formula>"FAIL"</formula>
    </cfRule>
  </conditionalFormatting>
  <conditionalFormatting sqref="I47">
    <cfRule type="cellIs" dxfId="12" priority="12" operator="equal">
      <formula>"PASS"</formula>
    </cfRule>
  </conditionalFormatting>
  <conditionalFormatting sqref="I47">
    <cfRule type="cellIs" dxfId="11" priority="13" operator="equal">
      <formula>"WARNING"</formula>
    </cfRule>
  </conditionalFormatting>
  <conditionalFormatting sqref="I47">
    <cfRule type="containsBlanks" dxfId="10" priority="14">
      <formula>LEN(TRIM(I47))=0</formula>
    </cfRule>
  </conditionalFormatting>
  <conditionalFormatting sqref="I47">
    <cfRule type="cellIs" dxfId="9" priority="8" operator="equal">
      <formula>"OUT_OF_SCOPE"</formula>
    </cfRule>
    <cfRule type="cellIs" dxfId="8" priority="9" operator="equal">
      <formula>"NOT EXECUTED"</formula>
    </cfRule>
    <cfRule type="cellIs" dxfId="7" priority="10" operator="equal">
      <formula>"OUT_OF_SCOPE"</formula>
    </cfRule>
  </conditionalFormatting>
  <conditionalFormatting sqref="I50">
    <cfRule type="cellIs" dxfId="6" priority="4" operator="equal">
      <formula>"FAIL"</formula>
    </cfRule>
  </conditionalFormatting>
  <conditionalFormatting sqref="I50">
    <cfRule type="cellIs" dxfId="5" priority="5" operator="equal">
      <formula>"PASS"</formula>
    </cfRule>
  </conditionalFormatting>
  <conditionalFormatting sqref="I50">
    <cfRule type="cellIs" dxfId="4" priority="6" operator="equal">
      <formula>"WARNING"</formula>
    </cfRule>
  </conditionalFormatting>
  <conditionalFormatting sqref="I50">
    <cfRule type="containsBlanks" dxfId="3" priority="7">
      <formula>LEN(TRIM(I50))=0</formula>
    </cfRule>
  </conditionalFormatting>
  <conditionalFormatting sqref="I50">
    <cfRule type="cellIs" dxfId="2" priority="1" operator="equal">
      <formula>"OUT_OF_SCOPE"</formula>
    </cfRule>
    <cfRule type="cellIs" dxfId="1" priority="2" operator="equal">
      <formula>"NOT EXECUTED"</formula>
    </cfRule>
    <cfRule type="cellIs" dxfId="0" priority="3" operator="equal">
      <formula>"OUT_OF_SCOPE"</formula>
    </cfRule>
  </conditionalFormatting>
  <dataValidations count="1">
    <dataValidation type="list" allowBlank="1" showInputMessage="1" showErrorMessage="1" prompt="Click and enter a value from the list of items" sqref="I8:I58" xr:uid="{D1BD3881-6CC4-4371-A224-FF028B017D78}">
      <formula1>"PASS,FAIL,NOT EXECUTED,OUT_OF_SCOPE"</formula1>
    </dataValidation>
  </dataValidations>
  <hyperlinks>
    <hyperlink ref="J17" r:id="rId1" xr:uid="{6C81A45A-88DF-4C97-BBC8-04CE0DA6CA23}"/>
    <hyperlink ref="J18" r:id="rId2" xr:uid="{9243E5F9-EA45-4500-868C-22B5DE4C6295}"/>
    <hyperlink ref="J19" r:id="rId3" xr:uid="{8539E06D-55B5-4D5E-A7CF-4BDE3FC438AC}"/>
    <hyperlink ref="J20" r:id="rId4" xr:uid="{C33FE442-DB10-4007-A652-B726C616BCBF}"/>
    <hyperlink ref="J22" r:id="rId5" xr:uid="{A2E66962-0F23-436B-A7C2-31C73DA8BAEA}"/>
    <hyperlink ref="J21" r:id="rId6" xr:uid="{4B4191D3-3C38-40BC-AE0E-A8FB798D4171}"/>
    <hyperlink ref="F25" r:id="rId7" xr:uid="{80C36118-032B-49F9-9C43-C190F127FD47}"/>
    <hyperlink ref="J25" r:id="rId8" xr:uid="{C522CEFF-3DD0-453B-B3B8-97D6F4978A4C}"/>
    <hyperlink ref="J26" r:id="rId9" xr:uid="{85E80465-B2CF-48E7-AEAD-325CA13F9804}"/>
    <hyperlink ref="J27" r:id="rId10" xr:uid="{3858A60E-D39D-429C-997D-2DE1D0F731EF}"/>
    <hyperlink ref="J28" r:id="rId11" xr:uid="{BAADC10E-F66C-46FA-98FA-DB59FA4E0711}"/>
    <hyperlink ref="J30" r:id="rId12" xr:uid="{9EE62AA4-79A0-4D4E-92DB-5A8AE8C1828F}"/>
    <hyperlink ref="J31" r:id="rId13" xr:uid="{BCA553DF-D84B-493A-B1DA-12CAA997C310}"/>
    <hyperlink ref="J36" r:id="rId14" xr:uid="{5ACFF6CC-3F3F-4E30-AC96-24CE0CF9AEFE}"/>
    <hyperlink ref="J37" r:id="rId15" xr:uid="{B9F0F275-DF97-47DD-A413-3EB2B7F31E36}"/>
    <hyperlink ref="J44" r:id="rId16" xr:uid="{FCF76B10-B778-4F94-A68D-B0E99DC7E73F}"/>
    <hyperlink ref="J45" r:id="rId17" xr:uid="{0E6D0CE3-45BD-41A9-A364-DD88E4A4A189}"/>
    <hyperlink ref="J46" r:id="rId18" xr:uid="{3D8234F5-D4C0-45FD-A0C5-83CE403DA9EE}"/>
    <hyperlink ref="J47" r:id="rId19" xr:uid="{13020FAB-8D70-4550-8B6F-B6FE2D5C470C}"/>
    <hyperlink ref="J48" r:id="rId20" xr:uid="{523B7C45-D14D-41B4-A297-20E36B91D37B}"/>
    <hyperlink ref="J49" r:id="rId21" xr:uid="{96A7037A-EDF7-4EAB-9735-63F8837E286F}"/>
    <hyperlink ref="J50" r:id="rId22" xr:uid="{5CDC2C40-D0A5-4993-9F6C-BA830D320242}"/>
    <hyperlink ref="J51" r:id="rId23" xr:uid="{490B3FCD-6D41-4052-9B10-3214887B9DD5}"/>
    <hyperlink ref="J52" r:id="rId24" xr:uid="{BC9FEEC8-D408-46A7-9AF0-958747D68D50}"/>
    <hyperlink ref="J53" r:id="rId25" xr:uid="{F1ACDCF9-3C32-49E2-85A5-FF8F91C61BF6}"/>
    <hyperlink ref="B1" r:id="rId26" xr:uid="{7E378647-36CF-4804-ABC3-24FCFF3A01DB}"/>
  </hyperlinks>
  <pageMargins left="0.7" right="0.7" top="0.75" bottom="0.75" header="0" footer="0"/>
  <pageSetup orientation="landscape"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D066A-A84A-40CE-861A-5C27813E5C3A}">
  <dimension ref="A1"/>
  <sheetViews>
    <sheetView topLeftCell="U1" zoomScaleNormal="100" workbookViewId="0"/>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90BDC-0255-4178-8D4E-2B9DFB12ABFC}">
  <sheetPr>
    <outlinePr summaryBelow="0" summaryRight="0"/>
  </sheetPr>
  <dimension ref="A1:Z251"/>
  <sheetViews>
    <sheetView topLeftCell="A3" workbookViewId="0"/>
  </sheetViews>
  <sheetFormatPr defaultColWidth="12.5703125" defaultRowHeight="15" customHeight="1"/>
  <cols>
    <col min="1" max="1" width="14.42578125" style="85" customWidth="1"/>
    <col min="2" max="2" width="29.42578125" style="85" customWidth="1"/>
    <col min="3" max="3" width="21.5703125" style="85" customWidth="1"/>
    <col min="4" max="11" width="14.42578125" style="85" customWidth="1"/>
    <col min="12" max="12" width="40.5703125" style="85" customWidth="1"/>
    <col min="13" max="13" width="28.140625" style="85" customWidth="1"/>
    <col min="14" max="14" width="21.42578125" style="85" customWidth="1"/>
    <col min="15" max="15" width="30.5703125" style="85" customWidth="1"/>
    <col min="16" max="16" width="25" style="85" customWidth="1"/>
    <col min="17" max="18" width="14.42578125" style="85" customWidth="1"/>
    <col min="19" max="26" width="12.5703125" style="85" customWidth="1"/>
    <col min="27" max="16384" width="12.5703125" style="85"/>
  </cols>
  <sheetData>
    <row r="1" spans="1:26" ht="15.75" customHeight="1"/>
    <row r="2" spans="1:26" ht="15.75" customHeight="1"/>
    <row r="3" spans="1:26" ht="8.25" customHeight="1" thickBot="1"/>
    <row r="4" spans="1:26" ht="25.5" customHeight="1" thickBot="1">
      <c r="B4" s="175" t="s">
        <v>371</v>
      </c>
      <c r="C4" s="176"/>
      <c r="D4" s="176"/>
      <c r="E4" s="176"/>
      <c r="F4" s="176"/>
      <c r="G4" s="177"/>
      <c r="K4" s="86"/>
    </row>
    <row r="5" spans="1:26" ht="15.75" customHeight="1" thickBot="1">
      <c r="B5" s="87" t="s">
        <v>372</v>
      </c>
      <c r="C5" s="178" t="s">
        <v>44</v>
      </c>
      <c r="D5" s="179"/>
      <c r="E5" s="179"/>
      <c r="F5" s="179"/>
      <c r="G5" s="180"/>
    </row>
    <row r="6" spans="1:26" ht="15.75" customHeight="1" thickBot="1">
      <c r="B6" s="88" t="s">
        <v>373</v>
      </c>
      <c r="C6" s="178" t="s">
        <v>374</v>
      </c>
      <c r="D6" s="179"/>
      <c r="E6" s="179"/>
      <c r="F6" s="179"/>
      <c r="G6" s="180"/>
      <c r="I6" s="89" t="s">
        <v>375</v>
      </c>
      <c r="J6" s="89" t="s">
        <v>74</v>
      </c>
      <c r="L6" s="90" t="s">
        <v>376</v>
      </c>
    </row>
    <row r="7" spans="1:26" ht="15.75" customHeight="1" thickBot="1">
      <c r="B7" s="87" t="s">
        <v>377</v>
      </c>
      <c r="C7" s="178" t="s">
        <v>378</v>
      </c>
      <c r="D7" s="179"/>
      <c r="E7" s="179"/>
      <c r="F7" s="179"/>
      <c r="G7" s="180"/>
      <c r="I7" s="91">
        <f>C15</f>
        <v>26</v>
      </c>
      <c r="J7" s="92" t="s">
        <v>54</v>
      </c>
      <c r="K7" s="93"/>
      <c r="L7" s="93"/>
    </row>
    <row r="8" spans="1:26" ht="15.75" customHeight="1" thickBot="1">
      <c r="B8" s="87" t="s">
        <v>379</v>
      </c>
      <c r="C8" s="178" t="s">
        <v>57</v>
      </c>
      <c r="D8" s="179"/>
      <c r="E8" s="179"/>
      <c r="F8" s="179"/>
      <c r="G8" s="180"/>
      <c r="I8" s="91">
        <f>D15</f>
        <v>25</v>
      </c>
      <c r="J8" s="92" t="s">
        <v>60</v>
      </c>
      <c r="K8" s="93"/>
      <c r="L8" s="94"/>
    </row>
    <row r="9" spans="1:26" ht="15.75" customHeight="1" thickBot="1">
      <c r="B9" s="87" t="s">
        <v>380</v>
      </c>
      <c r="C9" s="178" t="s">
        <v>57</v>
      </c>
      <c r="D9" s="179"/>
      <c r="E9" s="179"/>
      <c r="F9" s="179"/>
      <c r="G9" s="180"/>
      <c r="I9" s="91">
        <f>E15</f>
        <v>0</v>
      </c>
      <c r="J9" s="95" t="s">
        <v>381</v>
      </c>
      <c r="L9" s="96" t="s">
        <v>382</v>
      </c>
      <c r="M9" s="97" t="s">
        <v>383</v>
      </c>
      <c r="N9" s="97" t="s">
        <v>384</v>
      </c>
      <c r="O9" s="97"/>
      <c r="P9" s="97"/>
    </row>
    <row r="10" spans="1:26" ht="15.75" customHeight="1" thickBot="1">
      <c r="B10" s="87" t="s">
        <v>385</v>
      </c>
      <c r="C10" s="178"/>
      <c r="D10" s="179"/>
      <c r="E10" s="179"/>
      <c r="F10" s="179"/>
      <c r="G10" s="180"/>
      <c r="I10" s="91">
        <f>F15</f>
        <v>0</v>
      </c>
      <c r="J10" s="95" t="s">
        <v>386</v>
      </c>
      <c r="L10" s="93"/>
      <c r="M10" s="93"/>
      <c r="N10" s="93" t="s">
        <v>387</v>
      </c>
      <c r="O10" s="93"/>
      <c r="P10" s="93"/>
    </row>
    <row r="11" spans="1:26" ht="15.75" customHeight="1">
      <c r="B11" s="181" t="s">
        <v>388</v>
      </c>
      <c r="C11" s="182"/>
      <c r="D11" s="182"/>
      <c r="E11" s="182"/>
      <c r="F11" s="182"/>
      <c r="G11" s="183"/>
    </row>
    <row r="12" spans="1:26" ht="15.75" customHeight="1" thickBot="1">
      <c r="B12" s="184"/>
      <c r="C12" s="179"/>
      <c r="D12" s="179"/>
      <c r="E12" s="179"/>
      <c r="F12" s="179"/>
      <c r="G12" s="180"/>
    </row>
    <row r="13" spans="1:26" ht="15.75" customHeight="1">
      <c r="B13" s="98" t="s">
        <v>389</v>
      </c>
      <c r="C13" s="99" t="s">
        <v>54</v>
      </c>
      <c r="D13" s="99" t="s">
        <v>60</v>
      </c>
      <c r="E13" s="99" t="s">
        <v>381</v>
      </c>
      <c r="F13" s="99" t="s">
        <v>390</v>
      </c>
      <c r="G13" s="100" t="s">
        <v>391</v>
      </c>
      <c r="L13" s="101"/>
      <c r="M13" s="101"/>
      <c r="N13" s="101"/>
      <c r="O13" s="101"/>
      <c r="P13" s="101"/>
      <c r="Q13" s="101"/>
      <c r="R13" s="101"/>
    </row>
    <row r="14" spans="1:26" ht="48" customHeight="1">
      <c r="A14" s="102"/>
      <c r="B14" s="103"/>
      <c r="C14" s="104">
        <f>'Test Cases'!J2</f>
        <v>26</v>
      </c>
      <c r="D14" s="105">
        <f>'Test Cases'!J3</f>
        <v>25</v>
      </c>
      <c r="E14" s="106">
        <f>'Test Cases'!J4</f>
        <v>0</v>
      </c>
      <c r="F14" s="107">
        <f>'Test Cases'!J5</f>
        <v>0</v>
      </c>
      <c r="G14" s="108">
        <f>SUM(C14:F14)</f>
        <v>51</v>
      </c>
      <c r="H14" s="102"/>
      <c r="I14" s="102"/>
      <c r="J14" s="102"/>
      <c r="K14" s="102"/>
      <c r="L14" s="109"/>
      <c r="M14" s="102"/>
      <c r="N14" s="102"/>
      <c r="O14" s="102"/>
      <c r="P14" s="102"/>
      <c r="Q14" s="102"/>
      <c r="R14" s="102"/>
      <c r="S14" s="102"/>
      <c r="T14" s="102"/>
      <c r="U14" s="102"/>
      <c r="V14" s="102"/>
      <c r="W14" s="102"/>
      <c r="X14" s="102"/>
      <c r="Y14" s="102"/>
      <c r="Z14" s="102"/>
    </row>
    <row r="15" spans="1:26" ht="19.5" thickBot="1">
      <c r="B15" s="110" t="s">
        <v>392</v>
      </c>
      <c r="C15" s="111">
        <f t="shared" ref="C15:F15" si="0">SUM(C14)</f>
        <v>26</v>
      </c>
      <c r="D15" s="112">
        <f t="shared" si="0"/>
        <v>25</v>
      </c>
      <c r="E15" s="111">
        <f t="shared" si="0"/>
        <v>0</v>
      </c>
      <c r="F15" s="111">
        <f t="shared" si="0"/>
        <v>0</v>
      </c>
      <c r="G15" s="113">
        <f>SUM(C15:F15)</f>
        <v>51</v>
      </c>
      <c r="L15" s="86"/>
      <c r="M15" s="114"/>
      <c r="N15" s="114"/>
      <c r="O15" s="114"/>
      <c r="P15" s="114"/>
      <c r="Q15" s="114"/>
      <c r="R15" s="114"/>
    </row>
    <row r="16" spans="1:26" ht="15.75" customHeight="1">
      <c r="B16" s="115"/>
      <c r="C16" s="115"/>
      <c r="D16" s="115"/>
      <c r="E16" s="115"/>
      <c r="F16" s="115"/>
      <c r="G16" s="115"/>
      <c r="L16" s="86"/>
      <c r="M16" s="114"/>
      <c r="N16" s="114"/>
      <c r="O16" s="114"/>
      <c r="P16" s="114"/>
      <c r="Q16" s="114"/>
      <c r="R16" s="114"/>
    </row>
    <row r="17" spans="2:18" ht="15.75" customHeight="1">
      <c r="B17" s="115"/>
      <c r="C17" s="115"/>
      <c r="D17" s="115"/>
      <c r="E17" s="115"/>
      <c r="F17" s="115"/>
      <c r="G17" s="115"/>
      <c r="L17" s="101"/>
      <c r="M17" s="101"/>
      <c r="N17" s="101"/>
      <c r="O17" s="101"/>
      <c r="P17" s="101"/>
      <c r="Q17" s="101"/>
      <c r="R17" s="101"/>
    </row>
    <row r="18" spans="2:18" ht="15.75" customHeight="1">
      <c r="B18" s="185" t="s">
        <v>393</v>
      </c>
      <c r="C18" s="173"/>
      <c r="D18" s="173"/>
      <c r="E18" s="173"/>
      <c r="F18" s="173"/>
      <c r="G18" s="174"/>
    </row>
    <row r="19" spans="2:18" ht="15.75" customHeight="1">
      <c r="B19" s="186" t="s">
        <v>394</v>
      </c>
      <c r="C19" s="173"/>
      <c r="D19" s="174"/>
      <c r="E19" s="116"/>
      <c r="F19" s="116" t="s">
        <v>395</v>
      </c>
      <c r="G19" s="116" t="s">
        <v>396</v>
      </c>
    </row>
    <row r="20" spans="2:18" ht="15.75" customHeight="1">
      <c r="B20" s="172" t="s">
        <v>397</v>
      </c>
      <c r="C20" s="173"/>
      <c r="D20" s="174"/>
      <c r="E20" s="117"/>
      <c r="F20" s="117" t="s">
        <v>398</v>
      </c>
      <c r="G20" s="117" t="s">
        <v>398</v>
      </c>
    </row>
    <row r="21" spans="2:18" ht="15.75" customHeight="1">
      <c r="B21" s="172" t="s">
        <v>399</v>
      </c>
      <c r="C21" s="173"/>
      <c r="D21" s="174"/>
      <c r="E21" s="117"/>
      <c r="F21" s="117" t="s">
        <v>398</v>
      </c>
      <c r="G21" s="117" t="s">
        <v>398</v>
      </c>
    </row>
    <row r="22" spans="2:18" ht="15.75" customHeight="1" thickBot="1"/>
    <row r="23" spans="2:18" ht="15.75" customHeight="1">
      <c r="B23" s="187"/>
      <c r="C23" s="190" t="s">
        <v>400</v>
      </c>
      <c r="D23" s="191" t="s">
        <v>401</v>
      </c>
      <c r="E23" s="192"/>
      <c r="F23" s="192"/>
      <c r="G23" s="193"/>
    </row>
    <row r="24" spans="2:18" ht="15.75" customHeight="1">
      <c r="B24" s="188"/>
      <c r="C24" s="188"/>
      <c r="D24" s="194"/>
      <c r="E24" s="195"/>
      <c r="F24" s="195"/>
      <c r="G24" s="183"/>
    </row>
    <row r="25" spans="2:18" ht="15.75" customHeight="1">
      <c r="B25" s="188"/>
      <c r="C25" s="188"/>
      <c r="D25" s="194"/>
      <c r="E25" s="195"/>
      <c r="F25" s="195"/>
      <c r="G25" s="183"/>
    </row>
    <row r="26" spans="2:18" ht="15.75" customHeight="1" thickBot="1">
      <c r="B26" s="189"/>
      <c r="C26" s="189"/>
      <c r="D26" s="184"/>
      <c r="E26" s="179"/>
      <c r="F26" s="179"/>
      <c r="G26" s="180"/>
    </row>
    <row r="27" spans="2:18" ht="15.75" customHeight="1">
      <c r="B27" s="196" t="s">
        <v>402</v>
      </c>
      <c r="C27" s="197" t="s">
        <v>403</v>
      </c>
      <c r="D27" s="198" t="s">
        <v>404</v>
      </c>
      <c r="E27" s="192"/>
      <c r="F27" s="192"/>
      <c r="G27" s="193"/>
    </row>
    <row r="28" spans="2:18" ht="15.75" customHeight="1">
      <c r="B28" s="188"/>
      <c r="C28" s="188"/>
      <c r="D28" s="194"/>
      <c r="E28" s="195"/>
      <c r="F28" s="195"/>
      <c r="G28" s="183"/>
    </row>
    <row r="29" spans="2:18" ht="15.75" customHeight="1">
      <c r="B29" s="188"/>
      <c r="C29" s="188"/>
      <c r="D29" s="194"/>
      <c r="E29" s="195"/>
      <c r="F29" s="195"/>
      <c r="G29" s="183"/>
    </row>
    <row r="30" spans="2:18" ht="15.75" customHeight="1" thickBot="1">
      <c r="B30" s="189"/>
      <c r="C30" s="189"/>
      <c r="D30" s="184"/>
      <c r="E30" s="179"/>
      <c r="F30" s="179"/>
      <c r="G30" s="180"/>
    </row>
    <row r="31" spans="2:18" ht="15.75" customHeight="1">
      <c r="B31" s="196" t="s">
        <v>402</v>
      </c>
      <c r="C31" s="197" t="s">
        <v>405</v>
      </c>
      <c r="D31" s="198" t="s">
        <v>406</v>
      </c>
      <c r="E31" s="192"/>
      <c r="F31" s="192"/>
      <c r="G31" s="193"/>
    </row>
    <row r="32" spans="2:18" ht="15.75" customHeight="1">
      <c r="B32" s="188"/>
      <c r="C32" s="188"/>
      <c r="D32" s="194"/>
      <c r="E32" s="195"/>
      <c r="F32" s="195"/>
      <c r="G32" s="183"/>
    </row>
    <row r="33" spans="2:7" ht="15.75" customHeight="1">
      <c r="B33" s="188"/>
      <c r="C33" s="188"/>
      <c r="D33" s="194"/>
      <c r="E33" s="195"/>
      <c r="F33" s="195"/>
      <c r="G33" s="183"/>
    </row>
    <row r="34" spans="2:7" ht="15.75" customHeight="1" thickBot="1">
      <c r="B34" s="189"/>
      <c r="C34" s="189"/>
      <c r="D34" s="184"/>
      <c r="E34" s="179"/>
      <c r="F34" s="179"/>
      <c r="G34" s="180"/>
    </row>
    <row r="35" spans="2:7" ht="15.75" customHeight="1">
      <c r="B35" s="196" t="s">
        <v>402</v>
      </c>
      <c r="C35" s="197" t="s">
        <v>407</v>
      </c>
      <c r="D35" s="198" t="s">
        <v>408</v>
      </c>
      <c r="E35" s="192"/>
      <c r="F35" s="192"/>
      <c r="G35" s="193"/>
    </row>
    <row r="36" spans="2:7" ht="15.75" customHeight="1">
      <c r="B36" s="188"/>
      <c r="C36" s="188"/>
      <c r="D36" s="194"/>
      <c r="E36" s="195"/>
      <c r="F36" s="195"/>
      <c r="G36" s="183"/>
    </row>
    <row r="37" spans="2:7" ht="15.75" customHeight="1">
      <c r="B37" s="188"/>
      <c r="C37" s="188"/>
      <c r="D37" s="194"/>
      <c r="E37" s="195"/>
      <c r="F37" s="195"/>
      <c r="G37" s="183"/>
    </row>
    <row r="38" spans="2:7" ht="15.75" customHeight="1" thickBot="1">
      <c r="B38" s="189"/>
      <c r="C38" s="189"/>
      <c r="D38" s="184"/>
      <c r="E38" s="179"/>
      <c r="F38" s="179"/>
      <c r="G38" s="180"/>
    </row>
    <row r="39" spans="2:7" ht="15.75" customHeight="1">
      <c r="B39" s="196" t="s">
        <v>402</v>
      </c>
      <c r="C39" s="197" t="s">
        <v>409</v>
      </c>
      <c r="D39" s="198" t="s">
        <v>410</v>
      </c>
      <c r="E39" s="192"/>
      <c r="F39" s="192"/>
      <c r="G39" s="193"/>
    </row>
    <row r="40" spans="2:7" ht="15.75" customHeight="1">
      <c r="B40" s="188"/>
      <c r="C40" s="188"/>
      <c r="D40" s="194"/>
      <c r="E40" s="195"/>
      <c r="F40" s="195"/>
      <c r="G40" s="183"/>
    </row>
    <row r="41" spans="2:7" ht="15.75" customHeight="1">
      <c r="B41" s="188"/>
      <c r="C41" s="188"/>
      <c r="D41" s="194"/>
      <c r="E41" s="195"/>
      <c r="F41" s="195"/>
      <c r="G41" s="183"/>
    </row>
    <row r="42" spans="2:7" ht="15.75" customHeight="1" thickBot="1">
      <c r="B42" s="189"/>
      <c r="C42" s="189"/>
      <c r="D42" s="184"/>
      <c r="E42" s="179"/>
      <c r="F42" s="179"/>
      <c r="G42" s="180"/>
    </row>
    <row r="43" spans="2:7" ht="15.75" customHeight="1">
      <c r="B43" s="196" t="s">
        <v>402</v>
      </c>
      <c r="C43" s="199" t="s">
        <v>411</v>
      </c>
      <c r="D43" s="198" t="s">
        <v>412</v>
      </c>
      <c r="E43" s="192"/>
      <c r="F43" s="192"/>
      <c r="G43" s="193"/>
    </row>
    <row r="44" spans="2:7" ht="15.75" customHeight="1">
      <c r="B44" s="188"/>
      <c r="C44" s="188"/>
      <c r="D44" s="194"/>
      <c r="E44" s="195"/>
      <c r="F44" s="195"/>
      <c r="G44" s="183"/>
    </row>
    <row r="45" spans="2:7" ht="15.75" customHeight="1">
      <c r="B45" s="188"/>
      <c r="C45" s="188"/>
      <c r="D45" s="194"/>
      <c r="E45" s="195"/>
      <c r="F45" s="195"/>
      <c r="G45" s="183"/>
    </row>
    <row r="46" spans="2:7" ht="15.75" customHeight="1" thickBot="1">
      <c r="B46" s="189"/>
      <c r="C46" s="189"/>
      <c r="D46" s="184"/>
      <c r="E46" s="179"/>
      <c r="F46" s="179"/>
      <c r="G46" s="180"/>
    </row>
    <row r="47" spans="2:7" ht="15.75" customHeight="1">
      <c r="B47" s="196" t="s">
        <v>402</v>
      </c>
      <c r="C47" s="199" t="s">
        <v>413</v>
      </c>
      <c r="D47" s="198" t="s">
        <v>414</v>
      </c>
      <c r="E47" s="192"/>
      <c r="F47" s="192"/>
      <c r="G47" s="193"/>
    </row>
    <row r="48" spans="2:7" ht="15.75" customHeight="1">
      <c r="B48" s="188"/>
      <c r="C48" s="188"/>
      <c r="D48" s="194"/>
      <c r="E48" s="195"/>
      <c r="F48" s="195"/>
      <c r="G48" s="183"/>
    </row>
    <row r="49" spans="2:7" ht="15.75" customHeight="1">
      <c r="B49" s="188"/>
      <c r="C49" s="188"/>
      <c r="D49" s="194"/>
      <c r="E49" s="195"/>
      <c r="F49" s="195"/>
      <c r="G49" s="183"/>
    </row>
    <row r="50" spans="2:7" ht="33.75" customHeight="1" thickBot="1">
      <c r="B50" s="189"/>
      <c r="C50" s="189"/>
      <c r="D50" s="184"/>
      <c r="E50" s="179"/>
      <c r="F50" s="179"/>
      <c r="G50" s="180"/>
    </row>
    <row r="51" spans="2:7" ht="15.75" customHeight="1">
      <c r="B51" s="196" t="s">
        <v>402</v>
      </c>
      <c r="C51" s="199" t="s">
        <v>415</v>
      </c>
      <c r="D51" s="198" t="s">
        <v>416</v>
      </c>
      <c r="E51" s="192"/>
      <c r="F51" s="192"/>
      <c r="G51" s="193"/>
    </row>
    <row r="52" spans="2:7" ht="15.75" customHeight="1">
      <c r="B52" s="188"/>
      <c r="C52" s="188"/>
      <c r="D52" s="194"/>
      <c r="E52" s="195"/>
      <c r="F52" s="195"/>
      <c r="G52" s="183"/>
    </row>
    <row r="53" spans="2:7" ht="15.75" customHeight="1">
      <c r="B53" s="188"/>
      <c r="C53" s="188"/>
      <c r="D53" s="194"/>
      <c r="E53" s="195"/>
      <c r="F53" s="195"/>
      <c r="G53" s="183"/>
    </row>
    <row r="54" spans="2:7" ht="39" customHeight="1" thickBot="1">
      <c r="B54" s="189"/>
      <c r="C54" s="189"/>
      <c r="D54" s="184"/>
      <c r="E54" s="179"/>
      <c r="F54" s="179"/>
      <c r="G54" s="18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7:B50"/>
    <mergeCell ref="C47:C50"/>
    <mergeCell ref="D47:G50"/>
    <mergeCell ref="B51:B54"/>
    <mergeCell ref="C51:C54"/>
    <mergeCell ref="D51:G54"/>
    <mergeCell ref="B39:B42"/>
    <mergeCell ref="C39:C42"/>
    <mergeCell ref="D39:G42"/>
    <mergeCell ref="B43:B46"/>
    <mergeCell ref="C43:C46"/>
    <mergeCell ref="D43:G46"/>
    <mergeCell ref="B31:B34"/>
    <mergeCell ref="C31:C34"/>
    <mergeCell ref="D31:G34"/>
    <mergeCell ref="B35:B38"/>
    <mergeCell ref="C35:C38"/>
    <mergeCell ref="D35:G38"/>
    <mergeCell ref="B23:B26"/>
    <mergeCell ref="C23:C26"/>
    <mergeCell ref="D23:G26"/>
    <mergeCell ref="B27:B30"/>
    <mergeCell ref="C27:C30"/>
    <mergeCell ref="D27:G30"/>
    <mergeCell ref="B21:D21"/>
    <mergeCell ref="B4:G4"/>
    <mergeCell ref="C5:G5"/>
    <mergeCell ref="C6:G6"/>
    <mergeCell ref="C7:G7"/>
    <mergeCell ref="C8:G8"/>
    <mergeCell ref="C9:G9"/>
    <mergeCell ref="C10:G10"/>
    <mergeCell ref="B11:G12"/>
    <mergeCell ref="B18:G18"/>
    <mergeCell ref="B19:D19"/>
    <mergeCell ref="B20:D20"/>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Q33"/>
  <sheetViews>
    <sheetView workbookViewId="0">
      <selection activeCell="A44" sqref="A44"/>
    </sheetView>
  </sheetViews>
  <sheetFormatPr defaultRowHeight="12.75"/>
  <cols>
    <col min="1" max="4" width="9.140625" style="1"/>
    <col min="5" max="5" width="26.85546875" style="1" customWidth="1"/>
    <col min="6" max="12" width="9.140625" style="1"/>
    <col min="13" max="13" width="23.85546875" style="1" customWidth="1"/>
    <col min="14" max="16" width="9.140625" style="1"/>
    <col min="17" max="17" width="9.5703125" style="1" customWidth="1"/>
    <col min="18" max="16384" width="9.140625" style="1"/>
  </cols>
  <sheetData>
    <row r="2" spans="2:6" ht="27.75" customHeight="1">
      <c r="B2" s="214" t="s">
        <v>0</v>
      </c>
      <c r="C2" s="214"/>
      <c r="D2" s="214"/>
      <c r="E2" s="214"/>
      <c r="F2" s="214"/>
    </row>
    <row r="3" spans="2:6" ht="15" customHeight="1">
      <c r="B3" s="2" t="s">
        <v>1</v>
      </c>
      <c r="C3" s="215" t="s">
        <v>2</v>
      </c>
      <c r="D3" s="215"/>
      <c r="E3" s="215"/>
      <c r="F3" s="2" t="s">
        <v>3</v>
      </c>
    </row>
    <row r="4" spans="2:6" ht="15">
      <c r="B4" s="3">
        <v>1</v>
      </c>
      <c r="C4" s="213" t="s">
        <v>4</v>
      </c>
      <c r="D4" s="213"/>
      <c r="E4" s="213"/>
      <c r="F4" s="4"/>
    </row>
    <row r="5" spans="2:6" ht="15">
      <c r="B5" s="3">
        <v>2</v>
      </c>
      <c r="C5" s="213" t="s">
        <v>5</v>
      </c>
      <c r="D5" s="213"/>
      <c r="E5" s="213"/>
      <c r="F5" s="4"/>
    </row>
    <row r="6" spans="2:6" ht="15">
      <c r="B6" s="3">
        <v>3</v>
      </c>
      <c r="C6" s="213" t="s">
        <v>6</v>
      </c>
      <c r="D6" s="213"/>
      <c r="E6" s="213"/>
      <c r="F6" s="4">
        <v>51</v>
      </c>
    </row>
    <row r="7" spans="2:6" ht="15">
      <c r="B7" s="3">
        <v>4</v>
      </c>
      <c r="C7" s="213" t="s">
        <v>7</v>
      </c>
      <c r="D7" s="213"/>
      <c r="E7" s="213"/>
      <c r="F7" s="4">
        <v>51</v>
      </c>
    </row>
    <row r="8" spans="2:6" ht="15">
      <c r="B8" s="3">
        <v>5</v>
      </c>
      <c r="C8" s="213" t="s">
        <v>8</v>
      </c>
      <c r="D8" s="213"/>
      <c r="E8" s="213"/>
      <c r="F8" s="4">
        <v>26</v>
      </c>
    </row>
    <row r="9" spans="2:6" ht="15">
      <c r="B9" s="3">
        <v>6</v>
      </c>
      <c r="C9" s="213" t="s">
        <v>9</v>
      </c>
      <c r="D9" s="213"/>
      <c r="E9" s="213"/>
      <c r="F9" s="4">
        <v>25</v>
      </c>
    </row>
    <row r="10" spans="2:6" ht="15">
      <c r="B10" s="3">
        <v>7</v>
      </c>
      <c r="C10" s="213" t="s">
        <v>10</v>
      </c>
      <c r="D10" s="213"/>
      <c r="E10" s="213"/>
      <c r="F10" s="4"/>
    </row>
    <row r="11" spans="2:6" ht="15">
      <c r="B11" s="3">
        <v>8</v>
      </c>
      <c r="C11" s="213" t="s">
        <v>11</v>
      </c>
      <c r="D11" s="213"/>
      <c r="E11" s="213"/>
      <c r="F11" s="4">
        <v>0</v>
      </c>
    </row>
    <row r="12" spans="2:6" ht="16.5" customHeight="1">
      <c r="B12" s="3">
        <v>9</v>
      </c>
      <c r="C12" s="213" t="s">
        <v>12</v>
      </c>
      <c r="D12" s="213"/>
      <c r="E12" s="213"/>
      <c r="F12" s="4"/>
    </row>
    <row r="13" spans="2:6" ht="15">
      <c r="B13" s="3">
        <v>10</v>
      </c>
      <c r="C13" s="213" t="s">
        <v>13</v>
      </c>
      <c r="D13" s="213"/>
      <c r="E13" s="213"/>
      <c r="F13" s="4"/>
    </row>
    <row r="14" spans="2:6" ht="15">
      <c r="B14" s="3">
        <v>11</v>
      </c>
      <c r="C14" s="213" t="s">
        <v>14</v>
      </c>
      <c r="D14" s="213"/>
      <c r="E14" s="213"/>
      <c r="F14" s="4"/>
    </row>
    <row r="15" spans="2:6" ht="15">
      <c r="B15" s="3">
        <v>12</v>
      </c>
      <c r="C15" s="213" t="s">
        <v>15</v>
      </c>
      <c r="D15" s="213"/>
      <c r="E15" s="213"/>
      <c r="F15" s="4"/>
    </row>
    <row r="16" spans="2:6" ht="15">
      <c r="B16" s="3">
        <v>13</v>
      </c>
      <c r="C16" s="213" t="s">
        <v>16</v>
      </c>
      <c r="D16" s="213"/>
      <c r="E16" s="213"/>
      <c r="F16" s="4"/>
    </row>
    <row r="17" spans="2:17" ht="15">
      <c r="B17" s="3">
        <v>14</v>
      </c>
      <c r="C17" s="213" t="s">
        <v>17</v>
      </c>
      <c r="D17" s="213"/>
      <c r="E17" s="213"/>
      <c r="F17" s="4"/>
    </row>
    <row r="18" spans="2:17" ht="15">
      <c r="B18" s="3">
        <v>15</v>
      </c>
      <c r="C18" s="213" t="s">
        <v>18</v>
      </c>
      <c r="D18" s="213"/>
      <c r="E18" s="213"/>
      <c r="F18" s="4"/>
    </row>
    <row r="19" spans="2:17">
      <c r="B19" s="5"/>
      <c r="C19" s="5"/>
      <c r="D19" s="5"/>
      <c r="E19" s="5"/>
      <c r="F19" s="5"/>
    </row>
    <row r="21" spans="2:17" ht="13.5" thickBot="1"/>
    <row r="22" spans="2:17" ht="18.75">
      <c r="E22" s="210" t="s">
        <v>19</v>
      </c>
      <c r="F22" s="211"/>
      <c r="G22" s="211"/>
      <c r="H22" s="211"/>
      <c r="I22" s="211"/>
      <c r="J22" s="211"/>
      <c r="K22" s="211"/>
      <c r="L22" s="211"/>
      <c r="M22" s="211"/>
      <c r="N22" s="211"/>
      <c r="O22" s="211"/>
      <c r="P22" s="211"/>
      <c r="Q22" s="212"/>
    </row>
    <row r="23" spans="2:17" ht="15.75">
      <c r="E23" s="205" t="s">
        <v>20</v>
      </c>
      <c r="F23" s="206"/>
      <c r="G23" s="206"/>
      <c r="H23" s="206"/>
      <c r="I23" s="207" t="s">
        <v>21</v>
      </c>
      <c r="J23" s="207"/>
      <c r="K23" s="207"/>
      <c r="L23" s="207"/>
      <c r="M23" s="207"/>
      <c r="N23" s="207" t="s">
        <v>22</v>
      </c>
      <c r="O23" s="207"/>
      <c r="P23" s="207"/>
      <c r="Q23" s="208"/>
    </row>
    <row r="24" spans="2:17" ht="15">
      <c r="E24" s="209" t="s">
        <v>23</v>
      </c>
      <c r="F24" s="209"/>
      <c r="G24" s="209"/>
      <c r="H24" s="209"/>
      <c r="I24" s="201" t="s">
        <v>24</v>
      </c>
      <c r="J24" s="201"/>
      <c r="K24" s="201"/>
      <c r="L24" s="201"/>
      <c r="M24" s="201"/>
      <c r="N24" s="202">
        <v>100</v>
      </c>
      <c r="O24" s="202"/>
      <c r="P24" s="202"/>
      <c r="Q24" s="202"/>
    </row>
    <row r="25" spans="2:17" ht="15">
      <c r="E25" s="200" t="s">
        <v>25</v>
      </c>
      <c r="F25" s="200"/>
      <c r="G25" s="200"/>
      <c r="H25" s="200"/>
      <c r="I25" s="201" t="s">
        <v>26</v>
      </c>
      <c r="J25" s="201"/>
      <c r="K25" s="201"/>
      <c r="L25" s="201"/>
      <c r="M25" s="201"/>
      <c r="N25" s="202">
        <v>0</v>
      </c>
      <c r="O25" s="202"/>
      <c r="P25" s="202"/>
      <c r="Q25" s="202"/>
    </row>
    <row r="26" spans="2:17" ht="15">
      <c r="E26" s="200" t="s">
        <v>27</v>
      </c>
      <c r="F26" s="200"/>
      <c r="G26" s="200"/>
      <c r="H26" s="200"/>
      <c r="I26" s="201" t="s">
        <v>28</v>
      </c>
      <c r="J26" s="201"/>
      <c r="K26" s="201"/>
      <c r="L26" s="201"/>
      <c r="M26" s="201"/>
      <c r="N26" s="202">
        <v>50.980392199999997</v>
      </c>
      <c r="O26" s="202"/>
      <c r="P26" s="202"/>
      <c r="Q26" s="202"/>
    </row>
    <row r="27" spans="2:17" ht="15">
      <c r="E27" s="200" t="s">
        <v>29</v>
      </c>
      <c r="F27" s="200"/>
      <c r="G27" s="200"/>
      <c r="H27" s="200"/>
      <c r="I27" s="201" t="s">
        <v>30</v>
      </c>
      <c r="J27" s="201"/>
      <c r="K27" s="201"/>
      <c r="L27" s="201"/>
      <c r="M27" s="201"/>
      <c r="N27" s="202">
        <v>49.019607800000003</v>
      </c>
      <c r="O27" s="202"/>
      <c r="P27" s="202"/>
      <c r="Q27" s="202"/>
    </row>
    <row r="28" spans="2:17" ht="15">
      <c r="E28" s="200" t="s">
        <v>31</v>
      </c>
      <c r="F28" s="200"/>
      <c r="G28" s="200"/>
      <c r="H28" s="200"/>
      <c r="I28" s="201" t="s">
        <v>32</v>
      </c>
      <c r="J28" s="201"/>
      <c r="K28" s="201"/>
      <c r="L28" s="201"/>
      <c r="M28" s="201"/>
      <c r="N28" s="202"/>
      <c r="O28" s="202"/>
      <c r="P28" s="202"/>
      <c r="Q28" s="202"/>
    </row>
    <row r="29" spans="2:17" ht="15">
      <c r="E29" s="200" t="s">
        <v>33</v>
      </c>
      <c r="F29" s="200"/>
      <c r="G29" s="200"/>
      <c r="H29" s="200"/>
      <c r="I29" s="201" t="s">
        <v>34</v>
      </c>
      <c r="J29" s="201"/>
      <c r="K29" s="201"/>
      <c r="L29" s="201"/>
      <c r="M29" s="201"/>
      <c r="N29" s="202"/>
      <c r="O29" s="202"/>
      <c r="P29" s="202"/>
      <c r="Q29" s="202"/>
    </row>
    <row r="30" spans="2:17" ht="15">
      <c r="E30" s="200" t="s">
        <v>35</v>
      </c>
      <c r="F30" s="200"/>
      <c r="G30" s="200"/>
      <c r="H30" s="200"/>
      <c r="I30" s="201" t="s">
        <v>36</v>
      </c>
      <c r="J30" s="201"/>
      <c r="K30" s="201"/>
      <c r="L30" s="201"/>
      <c r="M30" s="201"/>
      <c r="N30" s="202"/>
      <c r="O30" s="202"/>
      <c r="P30" s="202"/>
      <c r="Q30" s="202"/>
    </row>
    <row r="31" spans="2:17" ht="15">
      <c r="E31" s="200" t="s">
        <v>37</v>
      </c>
      <c r="F31" s="200"/>
      <c r="G31" s="200"/>
      <c r="H31" s="200"/>
      <c r="I31" s="201" t="s">
        <v>38</v>
      </c>
      <c r="J31" s="201"/>
      <c r="K31" s="201"/>
      <c r="L31" s="201"/>
      <c r="M31" s="201"/>
      <c r="N31" s="202"/>
      <c r="O31" s="202"/>
      <c r="P31" s="202"/>
      <c r="Q31" s="202"/>
    </row>
    <row r="32" spans="2:17" ht="53.25" customHeight="1">
      <c r="E32" s="203" t="s">
        <v>39</v>
      </c>
      <c r="F32" s="203"/>
      <c r="G32" s="203"/>
      <c r="H32" s="203"/>
      <c r="I32" s="204" t="s">
        <v>40</v>
      </c>
      <c r="J32" s="201"/>
      <c r="K32" s="201"/>
      <c r="L32" s="201"/>
      <c r="M32" s="201"/>
      <c r="N32" s="202"/>
      <c r="O32" s="202"/>
      <c r="P32" s="202"/>
      <c r="Q32" s="202"/>
    </row>
    <row r="33" spans="5:17" ht="15">
      <c r="E33" s="200" t="s">
        <v>41</v>
      </c>
      <c r="F33" s="200"/>
      <c r="G33" s="200"/>
      <c r="H33" s="200"/>
      <c r="I33" s="201" t="s">
        <v>42</v>
      </c>
      <c r="J33" s="201"/>
      <c r="K33" s="201"/>
      <c r="L33" s="201"/>
      <c r="M33" s="201"/>
      <c r="N33" s="202"/>
      <c r="O33" s="202"/>
      <c r="P33" s="202"/>
      <c r="Q33" s="202"/>
    </row>
  </sheetData>
  <mergeCells count="51">
    <mergeCell ref="C7:E7"/>
    <mergeCell ref="B2:F2"/>
    <mergeCell ref="C3:E3"/>
    <mergeCell ref="C4:E4"/>
    <mergeCell ref="C5:E5"/>
    <mergeCell ref="C6:E6"/>
    <mergeCell ref="E22:Q22"/>
    <mergeCell ref="C8:E8"/>
    <mergeCell ref="C9:E9"/>
    <mergeCell ref="C10:E10"/>
    <mergeCell ref="C11:E11"/>
    <mergeCell ref="C12:E12"/>
    <mergeCell ref="C13:E13"/>
    <mergeCell ref="C14:E14"/>
    <mergeCell ref="C15:E15"/>
    <mergeCell ref="C16:E16"/>
    <mergeCell ref="C17:E17"/>
    <mergeCell ref="C18:E18"/>
    <mergeCell ref="E23:H23"/>
    <mergeCell ref="I23:M23"/>
    <mergeCell ref="N23:Q23"/>
    <mergeCell ref="E24:H24"/>
    <mergeCell ref="I24:M24"/>
    <mergeCell ref="N24:Q24"/>
    <mergeCell ref="E25:H25"/>
    <mergeCell ref="I25:M25"/>
    <mergeCell ref="N25:Q25"/>
    <mergeCell ref="E26:H26"/>
    <mergeCell ref="I26:M26"/>
    <mergeCell ref="N26:Q26"/>
    <mergeCell ref="E27:H27"/>
    <mergeCell ref="I27:M27"/>
    <mergeCell ref="N27:Q27"/>
    <mergeCell ref="E28:H28"/>
    <mergeCell ref="I28:M28"/>
    <mergeCell ref="N28:Q28"/>
    <mergeCell ref="E29:H29"/>
    <mergeCell ref="I29:M29"/>
    <mergeCell ref="N29:Q29"/>
    <mergeCell ref="E30:H30"/>
    <mergeCell ref="I30:M30"/>
    <mergeCell ref="N30:Q30"/>
    <mergeCell ref="E33:H33"/>
    <mergeCell ref="I33:M33"/>
    <mergeCell ref="N33:Q33"/>
    <mergeCell ref="E31:H31"/>
    <mergeCell ref="I31:M31"/>
    <mergeCell ref="N31:Q31"/>
    <mergeCell ref="E32:H32"/>
    <mergeCell ref="I32:M32"/>
    <mergeCell ref="N32:Q3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FA6C1-8D8D-48C6-8092-0E9E2B8831CC}">
  <dimension ref="B2:C10"/>
  <sheetViews>
    <sheetView tabSelected="1" workbookViewId="0">
      <selection activeCell="B2" sqref="B2"/>
    </sheetView>
  </sheetViews>
  <sheetFormatPr defaultColWidth="20.7109375" defaultRowHeight="15"/>
  <cols>
    <col min="2" max="2" width="20.7109375" customWidth="1"/>
    <col min="3" max="3" width="32.5703125" customWidth="1"/>
  </cols>
  <sheetData>
    <row r="2" spans="2:3" ht="21">
      <c r="B2" s="118" t="s">
        <v>429</v>
      </c>
    </row>
    <row r="3" spans="2:3">
      <c r="B3" s="119" t="s">
        <v>418</v>
      </c>
      <c r="C3" s="122"/>
    </row>
    <row r="4" spans="2:3">
      <c r="B4" s="120" t="s">
        <v>417</v>
      </c>
      <c r="C4" s="123" t="s">
        <v>174</v>
      </c>
    </row>
    <row r="5" spans="2:3" ht="75">
      <c r="B5" s="120" t="s">
        <v>428</v>
      </c>
      <c r="C5" s="124" t="s">
        <v>426</v>
      </c>
    </row>
    <row r="6" spans="2:3">
      <c r="B6" s="119" t="s">
        <v>420</v>
      </c>
      <c r="C6" s="125" t="s">
        <v>431</v>
      </c>
    </row>
    <row r="7" spans="2:3">
      <c r="B7" s="119" t="s">
        <v>421</v>
      </c>
      <c r="C7" s="125" t="s">
        <v>430</v>
      </c>
    </row>
    <row r="8" spans="2:3">
      <c r="B8" s="119" t="s">
        <v>422</v>
      </c>
      <c r="C8" s="119" t="s">
        <v>440</v>
      </c>
    </row>
    <row r="9" spans="2:3">
      <c r="B9" s="121" t="s">
        <v>423</v>
      </c>
      <c r="C9" s="126" t="s">
        <v>424</v>
      </c>
    </row>
    <row r="10" spans="2:3">
      <c r="B10" s="121" t="s">
        <v>425</v>
      </c>
      <c r="C10" s="125" t="s">
        <v>427</v>
      </c>
    </row>
  </sheetData>
  <hyperlinks>
    <hyperlink ref="C9" r:id="rId1" xr:uid="{96BD5793-EF5A-447B-BE4F-1A8DA36E45A4}"/>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Cases</vt:lpstr>
      <vt:lpstr>MindMap</vt:lpstr>
      <vt:lpstr>Test Case Summary</vt:lpstr>
      <vt:lpstr>Test Metrics</vt:lpstr>
      <vt:lpstr>Bug Report</vt:lpstr>
      <vt:lpstr>mm</vt:lpstr>
      <vt:lpstr>verify_package_Design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2022-09-26T15:18:46Z</dcterms:modified>
</cp:coreProperties>
</file>