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4c69751432a18a1c/Desktop/Ingenieria de sistemas semestres/tercer semestre/hidrosoft/"/>
    </mc:Choice>
  </mc:AlternateContent>
  <xr:revisionPtr revIDLastSave="15" documentId="13_ncr:1_{56070A42-1D11-407A-A4CB-CFC8FD235BB2}" xr6:coauthVersionLast="47" xr6:coauthVersionMax="47" xr10:uidLastSave="{3DA02261-7F9B-44BE-8C41-CE2CB26C933F}"/>
  <bookViews>
    <workbookView xWindow="-96" yWindow="0" windowWidth="11712" windowHeight="12336" activeTab="3" xr2:uid="{00000000-000D-0000-FFFF-FFFF00000000}"/>
  </bookViews>
  <sheets>
    <sheet name="Hoja1" sheetId="1" r:id="rId1"/>
    <sheet name="ENFERMEDADES" sheetId="2" r:id="rId2"/>
    <sheet name="solucion nutritiva" sheetId="3" r:id="rId3"/>
    <sheet name="Hoja2" sheetId="5" r:id="rId4"/>
    <sheet name="TIPOS DE SISTEMAS HIDROPONICO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5" l="1"/>
  <c r="D28" i="5"/>
</calcChain>
</file>

<file path=xl/sharedStrings.xml><?xml version="1.0" encoding="utf-8"?>
<sst xmlns="http://schemas.openxmlformats.org/spreadsheetml/2006/main" count="423" uniqueCount="248">
  <si>
    <t>Nabo</t>
  </si>
  <si>
    <t xml:space="preserve">Rabano </t>
  </si>
  <si>
    <t>Zanahoria</t>
  </si>
  <si>
    <t xml:space="preserve">Papa </t>
  </si>
  <si>
    <t>Ajo</t>
  </si>
  <si>
    <t>Cebolla</t>
  </si>
  <si>
    <t>Lechuga</t>
  </si>
  <si>
    <t xml:space="preserve">Col de brucelas </t>
  </si>
  <si>
    <t>Espinaca</t>
  </si>
  <si>
    <t>Acelga</t>
  </si>
  <si>
    <t>Apio</t>
  </si>
  <si>
    <t>Cilantro</t>
  </si>
  <si>
    <t>Beta vulgaris</t>
  </si>
  <si>
    <t>Brassica rapa</t>
  </si>
  <si>
    <t>Raphanus satives</t>
  </si>
  <si>
    <t>Daucus carota</t>
  </si>
  <si>
    <t>Solanun tuberosum</t>
  </si>
  <si>
    <t>Hortalizas de tallo</t>
  </si>
  <si>
    <t xml:space="preserve">Hortalizas de hoja </t>
  </si>
  <si>
    <t>Hortalizas de raiz</t>
  </si>
  <si>
    <t>Hortalizas</t>
  </si>
  <si>
    <t>Nombre común</t>
  </si>
  <si>
    <t>Nombre científico</t>
  </si>
  <si>
    <t>Allium sativum</t>
  </si>
  <si>
    <t>Allium cepa</t>
  </si>
  <si>
    <t>Lactuca sativa</t>
  </si>
  <si>
    <t>Brassica oleracea var.capitata</t>
  </si>
  <si>
    <t>Brassica oleracea var.gemmifera</t>
  </si>
  <si>
    <t>Spinacea oleracea</t>
  </si>
  <si>
    <t xml:space="preserve">Beta vulgaris var.cicla </t>
  </si>
  <si>
    <t>Apium graveolens</t>
  </si>
  <si>
    <t>Petroselinum crispum</t>
  </si>
  <si>
    <t>Coriadrum sativum</t>
  </si>
  <si>
    <t>Portulaca oleracea</t>
  </si>
  <si>
    <t xml:space="preserve">Hortalizas de flores inmaduras y maduras </t>
  </si>
  <si>
    <t>Alcachofa</t>
  </si>
  <si>
    <t>Cynara scolymus</t>
  </si>
  <si>
    <t>Brassica oleracea var.italica</t>
  </si>
  <si>
    <t>Brócoli</t>
  </si>
  <si>
    <t>Coliflor</t>
  </si>
  <si>
    <t>Brassica oleracea var.botrytis</t>
  </si>
  <si>
    <t>Calabacita</t>
  </si>
  <si>
    <t>Cucurbita pepo</t>
  </si>
  <si>
    <t>Hortalizas de fruta</t>
  </si>
  <si>
    <t>Pepino</t>
  </si>
  <si>
    <t>Cucumis sativus</t>
  </si>
  <si>
    <t>Melón</t>
  </si>
  <si>
    <t>Cucumis melo</t>
  </si>
  <si>
    <t>Sandía</t>
  </si>
  <si>
    <t>Citrullus vulgaris</t>
  </si>
  <si>
    <t>Phaseolus vulgaris</t>
  </si>
  <si>
    <t>Chile</t>
  </si>
  <si>
    <t>Capsicum annuum</t>
  </si>
  <si>
    <t>Tomate</t>
  </si>
  <si>
    <t>Physalis ixocarpa</t>
  </si>
  <si>
    <t>Hortalizas de semilla</t>
  </si>
  <si>
    <t>Pisum sativum</t>
  </si>
  <si>
    <t>Haba</t>
  </si>
  <si>
    <t>Vicia faba</t>
  </si>
  <si>
    <t>Temperatura</t>
  </si>
  <si>
    <t>15 a 18°C</t>
  </si>
  <si>
    <t>18 a 30°C</t>
  </si>
  <si>
    <t>Perejil</t>
  </si>
  <si>
    <t>Habichuela</t>
  </si>
  <si>
    <t xml:space="preserve">Remolacha </t>
  </si>
  <si>
    <t>Brahmi</t>
  </si>
  <si>
    <t>Propagacion</t>
  </si>
  <si>
    <t>Siembra</t>
  </si>
  <si>
    <t xml:space="preserve">Duracion </t>
  </si>
  <si>
    <t>Semilla</t>
  </si>
  <si>
    <t>transplante o directa</t>
  </si>
  <si>
    <t xml:space="preserve">60 dias </t>
  </si>
  <si>
    <t>dientes</t>
  </si>
  <si>
    <t>directa</t>
  </si>
  <si>
    <t>90-120 dias</t>
  </si>
  <si>
    <t>hijuelos,tocon</t>
  </si>
  <si>
    <t>150 dias</t>
  </si>
  <si>
    <t>semilla</t>
  </si>
  <si>
    <t>70-90 dias</t>
  </si>
  <si>
    <t>semilla o bulto</t>
  </si>
  <si>
    <t>transplante</t>
  </si>
  <si>
    <t>120 dias</t>
  </si>
  <si>
    <t>Alverja</t>
  </si>
  <si>
    <t>transplate</t>
  </si>
  <si>
    <t>50 dias</t>
  </si>
  <si>
    <t>80-100 dias</t>
  </si>
  <si>
    <t xml:space="preserve">45 dias </t>
  </si>
  <si>
    <t>transplante y directa</t>
  </si>
  <si>
    <t>110-130 dias</t>
  </si>
  <si>
    <t xml:space="preserve">semila </t>
  </si>
  <si>
    <t xml:space="preserve">50-60 dias </t>
  </si>
  <si>
    <t>70 dias</t>
  </si>
  <si>
    <t xml:space="preserve">semilla </t>
  </si>
  <si>
    <t>120-150 dias</t>
  </si>
  <si>
    <t>80-90 dias</t>
  </si>
  <si>
    <t>100-120 dias</t>
  </si>
  <si>
    <t>90 dias</t>
  </si>
  <si>
    <t>tuberculo</t>
  </si>
  <si>
    <t xml:space="preserve">directa </t>
  </si>
  <si>
    <t>120-130 dias</t>
  </si>
  <si>
    <t>70-80 dias</t>
  </si>
  <si>
    <t>80 dias</t>
  </si>
  <si>
    <t>60-70 dias</t>
  </si>
  <si>
    <t>110-120 dias</t>
  </si>
  <si>
    <t>90-100 dias</t>
  </si>
  <si>
    <t>requerimiento de temperatura para la germinacion</t>
  </si>
  <si>
    <t>20-30°C</t>
  </si>
  <si>
    <t>15-30°C</t>
  </si>
  <si>
    <t>15-20°C</t>
  </si>
  <si>
    <t>15-25°C</t>
  </si>
  <si>
    <t>10-15°C</t>
  </si>
  <si>
    <t>20°C</t>
  </si>
  <si>
    <t>Intervalos de ph</t>
  </si>
  <si>
    <t>6.0-7.0</t>
  </si>
  <si>
    <t>6.0-6.5</t>
  </si>
  <si>
    <t>Col</t>
  </si>
  <si>
    <t>5.8-7.0</t>
  </si>
  <si>
    <t>15-25°c</t>
  </si>
  <si>
    <t>5.9-8.0</t>
  </si>
  <si>
    <t>5.5-6.5</t>
  </si>
  <si>
    <t>5.0-5.4</t>
  </si>
  <si>
    <t>5.5-5.8</t>
  </si>
  <si>
    <t>5.0-5.5</t>
  </si>
  <si>
    <t>6.5-8.0</t>
  </si>
  <si>
    <t xml:space="preserve">Araña roja. </t>
  </si>
  <si>
    <t xml:space="preserve">Tetranychus sp., Petrobia sp., Aculops sp., Phyllocopte sp. </t>
  </si>
  <si>
    <t xml:space="preserve">Son arañas pequeñas de colores variados: rojizo, amarillo o verdoso. Se desarrollan en altas temperaturas y baja humedad del aire. </t>
  </si>
  <si>
    <t>Para poder controlar la araña roja se puede modificar las condiciones ambientales, es decir, aumentar la humedad relativa del aire y bajar las temperaturas, lo que se logra con riego tipo nebulización.</t>
  </si>
  <si>
    <t xml:space="preserve"> Un producto orgánico que se puede usar es Contracar (tricarboxilos vegetales). Se aplica semanalmente en dosis de 2 ml con 1 ml de bioadherente por litro de agua.</t>
  </si>
  <si>
    <t xml:space="preserve">NOMBRE </t>
  </si>
  <si>
    <t>NOMBRE CIENTIFICO</t>
  </si>
  <si>
    <t>CARACTERISTICAS</t>
  </si>
  <si>
    <t>TRATAMIENTO CASERO</t>
  </si>
  <si>
    <t>TRATAMIENTO QUIMICO</t>
  </si>
  <si>
    <t xml:space="preserve">Pulgones. </t>
  </si>
  <si>
    <t xml:space="preserve">Aphis sp., Myzus persicae, Macrosiphum sp. </t>
  </si>
  <si>
    <t xml:space="preserve">Son insectos chupadores de diversos colores: amarillo claro, varias tonalidades de verde hasta el negro. Atacan principalmente las partes tiernas de las plantas. </t>
  </si>
  <si>
    <t>Puede aplicarse Contracar (tricarboxilos vegetales), en dosis semanales de 2 ml con 1 ml de bioadherente por litro de agua</t>
  </si>
  <si>
    <t>PLAGAS</t>
  </si>
  <si>
    <t>Conchuela o cochinilla café.</t>
  </si>
  <si>
    <t xml:space="preserve"> Saissetia coffeae. </t>
  </si>
  <si>
    <t xml:space="preserve">Los adultos son sésiles, los estadios jóvenes poseen patas y se desplazan. </t>
  </si>
  <si>
    <t>puede aplicarse aceite mineral en dosis de 2 ml por litro, semanalmente, durante tres o cuatro semanas, según sea la cantidad de escamas</t>
  </si>
  <si>
    <t xml:space="preserve">Escamas Escama algodonosa. </t>
  </si>
  <si>
    <t xml:space="preserve">Planococcus citri. </t>
  </si>
  <si>
    <t>Tiene aspecto polvoso de color blanco. Se observa sobre todo en los nuevos brotes de las plantas</t>
  </si>
  <si>
    <t>ENFERMEDADES</t>
  </si>
  <si>
    <t xml:space="preserve">Damping-off, </t>
  </si>
  <si>
    <t xml:space="preserve">secadera o ahogamiento que provocan los hongos Phytium, Rhizoctonia, Phytophtora, Fusarium, Botrytis, Sclerotium. Se presenta en plantas que se riegan en forma excesiva. El síntoma característico es la pudrición de la base del tallo. </t>
  </si>
  <si>
    <t>Se puede evitar con un sustrato que tenga buen drenaje y disminuyendo los riegos. Se recomienda el producto orgánico Tricon en dosis de 2 ml con 1 ml de bioadherente, por litro de agua.</t>
  </si>
  <si>
    <t xml:space="preserve">Manchas en foliolos y en frutos </t>
  </si>
  <si>
    <t xml:space="preserve"> La forma de 
evitar la enfermedad es controlando los riegos, sobre todo en la época de 
lluvias cuando la humedad del ambiente es alta, o bien, podando el follaje 
cuando éste es muy abundante, de tal forma que el aire pueda circular 
entre las hojas y evaporar el agua acumulada.
</t>
  </si>
  <si>
    <t xml:space="preserve">Se recomienda Tricon en dosis de 2 ml con 1 ml de bioadherente por litro 
de agua, y el aceite mineral Acemin E, en dosis de 5 ml por litro de agua </t>
  </si>
  <si>
    <t>Causadas por diferentes hongos, como 
Alternaria dauci f. solani, Botrytis cinerea, Phytophthora infestans. 
Pueden presentarse por exceso de riego, tanto en cantidad como en 
frecuencia, o por contagio con herramienta no desinfectada.</t>
  </si>
  <si>
    <t xml:space="preserve"> </t>
  </si>
  <si>
    <t>fresa</t>
  </si>
  <si>
    <t>NH4</t>
  </si>
  <si>
    <t>NO3</t>
  </si>
  <si>
    <t>H2PO4</t>
  </si>
  <si>
    <t>K</t>
  </si>
  <si>
    <t>Ca</t>
  </si>
  <si>
    <t>Mg</t>
  </si>
  <si>
    <t>SO4</t>
  </si>
  <si>
    <t xml:space="preserve">MINIEQUIVALENTES POR LITRO </t>
  </si>
  <si>
    <t>TIPOS DE SISTEMAS HIDROPONICOS</t>
  </si>
  <si>
    <t>MECHA O PABILO</t>
  </si>
  <si>
    <t>Esta técnica es una de las más simples, ya que no requiere de bombas para transportar la solución nutritiva desde el depósito hasta las charolas o bandejas de crecimiento. En vez de eso, las plantas reciben la solución nutritiva mediante mechas o pabilos.El sistema de mecha es muy versátil y puede usar distintos tipos de sustrato, pero sólo puede usarse para plantas que requieren poca agua.</t>
  </si>
  <si>
    <t>Técnica de película nutritiva (NFT).</t>
  </si>
  <si>
    <t>Sistema hidropónico de Raíz flotante.</t>
  </si>
  <si>
    <t>En este método, las plantas se encuentran en una lámina o balsa -generalmente de unicel- que flota sobre la solución nutritiva, de modo que sus raíces están sumergidas dentro de la solución. Una bomba de aire le proporciona a las raíces el oxígeno necesario para su óptimo desarrollo.
Éste es uno de los sistemas hidropónicos más simples y baratos y es muy popular en los salones de clases y en actividades con fines didácticos. Sin embargo, muy pocas plantas se desarrollan adecuadamente en este sistema, entre las que destacan la lechuga y otras hojas verdes.</t>
  </si>
  <si>
    <t>Como indica su nombre la aeroponia es una técnica en la que las raíces se encuentran suspendidas en el aire, dentro de un medio oscuro, y se nebulizan con solución nutritiva cada pocos minutos. Aunque es una técnica altamente eficiente, las raíces pueden secarse rápidamente los ciclos de nebulización se interrumpen.</t>
  </si>
  <si>
    <t>Aeroponia.</t>
  </si>
  <si>
    <t>Sistema Hidropónico de flujo y reflujo (Ebb &amp; Flow)</t>
  </si>
  <si>
    <t>n un sistema de flujo y reflujo se inundan temporalmente las charolas de crecimiento con solución nutritiva y luego ésta es drenada de vuelta al depósito.
El flujo se provoca mediante una bomba conectada a un timer que se activa varias veces al día. Cuando ésta deja de funcionar, la solución fluye de vuelta al depósito.
Este sistema hidropónico tiene la gran ventaja de que puede implementarse con muchos tipos distintos de sustrato y que permite el crecimiento de varias especies vegetales.
Sin embargo, es importante asegurarse de que la bomba funciona adecuadamente.</t>
  </si>
  <si>
    <t>Sistema por goteo (Drip system)</t>
  </si>
  <si>
    <t>En estos sistemas de riego, un timer controla una bomba que hace que la solución nutritiva gotee sobre la parte inferior de las plantas. En algunos de estos sistemas, es posible recuperar el exceso de solución nutritiva para reutilizarla, mientras que en otros el exceso de solución se desecha.
Aunque un sistema hidropónico de recuperación permite aprovechar los nutrientes de manera más eficiente, es más fácil controlar el pH y la concentración de los nutrientes en un sistema sin recuperación de solución nutritiva.
En estos sistemas de riego, un timer controla una bomba que hace que la solución nutritiva gotee sobre la parte inferior de las plantas. En algunos de estos sistemas, es posible recuperar el exceso de solución nutritiva para reutilizarla, mientras que en otros el exceso de solución se desecha.
Aunque un sistema hidropónico de recuperación permite aprovechar los nutrientes de manera más eficiente, es más fácil controlar el pH y la concentración de los nutrientes en un sistema sin recuperación de solución nutritiva.
En estos sistemas de riego, un timer controla una bomba que hace que la solución nutritiva gotee sobre la parte inferior de las plantas. En algunos de estos sistemas, es posible recuperar el exceso de solución nutritiva para reutilizarla, mientras que en otros el exceso de solución se desecha.
Aunque un sistema hidropónico de recuperación permite aprovechar los nutrientes de manera más eficiente, es más fácil controlar el pH y la concentración de los nutrientes en un sistema sin recuperación de solución nutritiva.
En estos sistemas de riego, un timer controla una bomba que hace que la solución nutritiva gotee sobre la parte inferior de las plantas. En algunos de estos sistemas, es posible recuperar el exceso de solución nutritiva para reutilizarla, mientras que en otros el exceso de solución se desecha.
Aunque un sistema hidropónico de recuperación permite aprovechar los nutrientes de manera más eficiente, es más fácil controlar el pH y la concentración de los nutrientes en un sistema sin recuperación de solución nutritiva.</t>
  </si>
  <si>
    <t>tomate</t>
  </si>
  <si>
    <t>N</t>
  </si>
  <si>
    <t>O</t>
  </si>
  <si>
    <t>P</t>
  </si>
  <si>
    <t>Fe</t>
  </si>
  <si>
    <t>Calcio</t>
  </si>
  <si>
    <t>Potasio</t>
  </si>
  <si>
    <t>Magnesio</t>
  </si>
  <si>
    <t>Azufre</t>
  </si>
  <si>
    <t>S</t>
  </si>
  <si>
    <t>Oxigeno</t>
  </si>
  <si>
    <t>Carbono</t>
  </si>
  <si>
    <t>Hidrogeno</t>
  </si>
  <si>
    <t>H</t>
  </si>
  <si>
    <t>Macroelementos</t>
  </si>
  <si>
    <t>Microelementos</t>
  </si>
  <si>
    <t>Molibdeno</t>
  </si>
  <si>
    <t>Mo</t>
  </si>
  <si>
    <t>Boro</t>
  </si>
  <si>
    <t>B</t>
  </si>
  <si>
    <t>Cobre</t>
  </si>
  <si>
    <t>Cu</t>
  </si>
  <si>
    <t>Zinc</t>
  </si>
  <si>
    <t>Zn</t>
  </si>
  <si>
    <t>Manganeso</t>
  </si>
  <si>
    <t>Mn</t>
  </si>
  <si>
    <t>Nitrato de calcio</t>
  </si>
  <si>
    <t>Ca(NO3)2</t>
  </si>
  <si>
    <t>Nitrato de potasio</t>
  </si>
  <si>
    <t>KNO3</t>
  </si>
  <si>
    <t>(NH4)H2PO4</t>
  </si>
  <si>
    <t>Sulfato de magnesio</t>
  </si>
  <si>
    <t>MgSO4-7(H2O)</t>
  </si>
  <si>
    <t>Sulfato ferroso</t>
  </si>
  <si>
    <t>FeSO4-7(H2O)</t>
  </si>
  <si>
    <t>Sulfato de cobre</t>
  </si>
  <si>
    <t>CuSO4-7(H2O)</t>
  </si>
  <si>
    <t>Sulfato de manganeso</t>
  </si>
  <si>
    <t>MnSO4-4(H2O)</t>
  </si>
  <si>
    <t>Sulfato de zinc</t>
  </si>
  <si>
    <t>ZnSO4-7(H2O)</t>
  </si>
  <si>
    <t>H3BO3</t>
  </si>
  <si>
    <t>Peso molecular</t>
  </si>
  <si>
    <t>164.088 g/mol</t>
  </si>
  <si>
    <t>101.1032 g/mol</t>
  </si>
  <si>
    <t>115.025 g.mol-1</t>
  </si>
  <si>
    <t>151.91 g/mol</t>
  </si>
  <si>
    <t>151 g/mol</t>
  </si>
  <si>
    <t>161.44 g/mol</t>
  </si>
  <si>
    <t>61.83 g.mol-1</t>
  </si>
  <si>
    <t>k</t>
  </si>
  <si>
    <t>ELEMENTO</t>
  </si>
  <si>
    <t>s</t>
  </si>
  <si>
    <t>Nutrientes</t>
  </si>
  <si>
    <t>Microelemento</t>
  </si>
  <si>
    <t>Peso atómico</t>
  </si>
  <si>
    <t>fósforo</t>
  </si>
  <si>
    <t>Símbolo</t>
  </si>
  <si>
    <t>Nitrógeno</t>
  </si>
  <si>
    <t>Fosfato monoamónico</t>
  </si>
  <si>
    <t>Fórmula</t>
  </si>
  <si>
    <t>Acido bórico</t>
  </si>
  <si>
    <t>Porcentaje de composición por masa</t>
  </si>
  <si>
    <t>Elemento</t>
  </si>
  <si>
    <t>Concentración en PPM</t>
  </si>
  <si>
    <t>Fosforo</t>
  </si>
  <si>
    <t>Hierro</t>
  </si>
  <si>
    <t>C</t>
  </si>
  <si>
    <t>246.4746 g/mol</t>
  </si>
  <si>
    <t>Cantidad a usar de cada compuesto</t>
  </si>
  <si>
    <r>
      <t>Ca(NO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</si>
  <si>
    <t>223.15 g 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</si>
</sst>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 #,##0.00000_-;\-* #,##0.00000_-;_-* &quot;-&quot;??_-;_-@_-"/>
    <numFmt numFmtId="165" formatCode="#,##0.00000000"/>
    <numFmt numFmtId="166" formatCode="_-* #,##0.00000_-;\-* #,##0.00000_-;_-* &quot;-&quot;?????_-;_-@_-"/>
  </numFmts>
  <fonts count="9">
    <font>
      <sz val="11"/>
      <color theme="1"/>
      <name val="Calibri"/>
      <family val="2"/>
      <scheme val="minor"/>
    </font>
    <font>
      <b/>
      <sz val="11"/>
      <color theme="1"/>
      <name val="Calibri"/>
      <family val="2"/>
      <scheme val="minor"/>
    </font>
    <font>
      <b/>
      <i/>
      <sz val="11"/>
      <color theme="1"/>
      <name val="Calibri"/>
      <family val="2"/>
      <scheme val="minor"/>
    </font>
    <font>
      <b/>
      <i/>
      <sz val="11"/>
      <color theme="1"/>
      <name val="New times roman"/>
    </font>
    <font>
      <sz val="11"/>
      <color theme="1"/>
      <name val="New times roman"/>
    </font>
    <font>
      <u/>
      <sz val="11"/>
      <color theme="1"/>
      <name val="Calibri"/>
      <family val="2"/>
      <scheme val="minor"/>
    </font>
    <font>
      <sz val="13"/>
      <color rgb="FF000000"/>
      <name val="Inter var"/>
    </font>
    <font>
      <sz val="11"/>
      <color theme="1"/>
      <name val="Calibri"/>
      <family val="2"/>
      <scheme val="minor"/>
    </font>
    <font>
      <vertAlign val="subscript"/>
      <sz val="11"/>
      <color theme="1"/>
      <name val="Calibri"/>
      <family val="2"/>
      <scheme val="minor"/>
    </font>
  </fonts>
  <fills count="9">
    <fill>
      <patternFill patternType="none"/>
    </fill>
    <fill>
      <patternFill patternType="gray125"/>
    </fill>
    <fill>
      <patternFill patternType="solid">
        <fgColor theme="6"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7" fillId="0" borderId="0" applyFont="0" applyFill="0" applyBorder="0" applyAlignment="0" applyProtection="0"/>
  </cellStyleXfs>
  <cellXfs count="43">
    <xf numFmtId="0" fontId="0" fillId="0" borderId="0" xfId="0"/>
    <xf numFmtId="0" fontId="0" fillId="3" borderId="1" xfId="0" applyFill="1" applyBorder="1"/>
    <xf numFmtId="0" fontId="0" fillId="0" borderId="1" xfId="0" applyBorder="1"/>
    <xf numFmtId="0" fontId="1" fillId="2" borderId="1" xfId="0" applyFont="1" applyFill="1" applyBorder="1"/>
    <xf numFmtId="0" fontId="1" fillId="0" borderId="2" xfId="0" applyFont="1" applyBorder="1"/>
    <xf numFmtId="0" fontId="0" fillId="0" borderId="2" xfId="0" applyBorder="1"/>
    <xf numFmtId="0" fontId="1" fillId="0" borderId="3" xfId="0" applyFont="1" applyBorder="1"/>
    <xf numFmtId="0" fontId="2" fillId="0" borderId="3" xfId="0" applyFont="1" applyBorder="1"/>
    <xf numFmtId="0" fontId="0" fillId="0" borderId="0" xfId="0" applyAlignment="1">
      <alignment wrapText="1"/>
    </xf>
    <xf numFmtId="0" fontId="0" fillId="0" borderId="1" xfId="0" applyBorder="1" applyAlignment="1">
      <alignment wrapText="1"/>
    </xf>
    <xf numFmtId="0" fontId="3" fillId="0" borderId="1" xfId="0" applyFont="1" applyBorder="1" applyAlignment="1">
      <alignment horizontal="center"/>
    </xf>
    <xf numFmtId="0" fontId="4" fillId="0" borderId="1" xfId="0" applyFont="1" applyBorder="1"/>
    <xf numFmtId="0" fontId="4" fillId="0" borderId="1" xfId="0" applyFont="1" applyBorder="1" applyAlignment="1">
      <alignment wrapText="1"/>
    </xf>
    <xf numFmtId="0" fontId="5" fillId="0" borderId="1" xfId="0" applyFont="1" applyBorder="1"/>
    <xf numFmtId="0" fontId="6" fillId="0" borderId="0" xfId="0" applyFont="1" applyAlignment="1">
      <alignment horizontal="justify" vertical="center" wrapText="1"/>
    </xf>
    <xf numFmtId="0" fontId="6" fillId="0" borderId="0" xfId="0" applyFont="1" applyAlignment="1">
      <alignment vertical="top"/>
    </xf>
    <xf numFmtId="3" fontId="0" fillId="0" borderId="0" xfId="0" applyNumberFormat="1"/>
    <xf numFmtId="0" fontId="0" fillId="4" borderId="0" xfId="0" applyFill="1"/>
    <xf numFmtId="0" fontId="0" fillId="5" borderId="0" xfId="0" applyFill="1"/>
    <xf numFmtId="164" fontId="0" fillId="0" borderId="0" xfId="1" applyNumberFormat="1" applyFont="1" applyBorder="1"/>
    <xf numFmtId="164" fontId="0" fillId="4" borderId="0" xfId="1" applyNumberFormat="1" applyFont="1" applyFill="1" applyBorder="1"/>
    <xf numFmtId="0" fontId="0" fillId="8" borderId="1" xfId="0" applyFill="1" applyBorder="1"/>
    <xf numFmtId="0" fontId="0" fillId="7" borderId="1" xfId="0" applyFill="1" applyBorder="1"/>
    <xf numFmtId="0" fontId="0" fillId="0" borderId="6" xfId="0" applyBorder="1"/>
    <xf numFmtId="0" fontId="0" fillId="0" borderId="4" xfId="0" applyBorder="1"/>
    <xf numFmtId="0" fontId="0" fillId="2" borderId="7" xfId="0" applyFill="1" applyBorder="1"/>
    <xf numFmtId="0" fontId="0" fillId="2" borderId="8" xfId="0" applyFill="1" applyBorder="1"/>
    <xf numFmtId="0" fontId="0" fillId="0" borderId="9" xfId="0" applyBorder="1"/>
    <xf numFmtId="0" fontId="0" fillId="0" borderId="10" xfId="0" applyBorder="1"/>
    <xf numFmtId="165" fontId="0" fillId="0" borderId="0" xfId="0" applyNumberFormat="1"/>
    <xf numFmtId="166" fontId="0" fillId="0" borderId="0" xfId="0" applyNumberFormat="1"/>
    <xf numFmtId="0" fontId="1" fillId="0" borderId="1" xfId="0" applyFont="1" applyBorder="1" applyAlignment="1">
      <alignment horizontal="center"/>
    </xf>
    <xf numFmtId="0" fontId="0" fillId="0" borderId="1" xfId="0" applyBorder="1" applyAlignment="1">
      <alignment horizontal="center"/>
    </xf>
    <xf numFmtId="0" fontId="1" fillId="0" borderId="4" xfId="0" applyFont="1"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8" borderId="1" xfId="0" applyFill="1" applyBorder="1" applyAlignment="1">
      <alignment horizontal="center"/>
    </xf>
    <xf numFmtId="0" fontId="0" fillId="0" borderId="0" xfId="0"/>
  </cellXfs>
  <cellStyles count="2">
    <cellStyle name="Millares" xfId="1" builtinId="3"/>
    <cellStyle name="Normal" xfId="0" builtinId="0"/>
  </cellStyles>
  <dxfs count="6">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6" tint="0.39997558519241921"/>
        </patternFill>
      </fill>
      <border diagonalUp="0" diagonalDown="0" outline="0">
        <left style="thin">
          <color indexed="64"/>
        </left>
        <right style="thin">
          <color indexed="64"/>
        </right>
        <top/>
        <bottom/>
      </border>
    </dxf>
  </dxfs>
  <tableStyles count="1" defaultTableStyle="TableStyleMedium2" defaultPivotStyle="PivotStyleLight16">
    <tableStyle name="Estilo de tabla 1" pivot="0" count="0" xr9:uid="{AF840B43-0E22-441E-9E6A-C2A3C3D8E94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33131</xdr:colOff>
      <xdr:row>4</xdr:row>
      <xdr:rowOff>55216</xdr:rowOff>
    </xdr:from>
    <xdr:to>
      <xdr:col>3</xdr:col>
      <xdr:colOff>5080000</xdr:colOff>
      <xdr:row>4</xdr:row>
      <xdr:rowOff>1501913</xdr:rowOff>
    </xdr:to>
    <xdr:sp macro="" textlink="">
      <xdr:nvSpPr>
        <xdr:cNvPr id="2" name="CuadroTexto 1">
          <a:extLst>
            <a:ext uri="{FF2B5EF4-FFF2-40B4-BE49-F238E27FC236}">
              <a16:creationId xmlns:a16="http://schemas.microsoft.com/office/drawing/2014/main" id="{EA09B6CB-F686-EAD3-A05F-5027D47375B8}"/>
            </a:ext>
          </a:extLst>
        </xdr:cNvPr>
        <xdr:cNvSpPr txBox="1"/>
      </xdr:nvSpPr>
      <xdr:spPr>
        <a:xfrm>
          <a:off x="2418522" y="2109303"/>
          <a:ext cx="5046869" cy="144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La NFT consiste en crear una película recirculante de solución nutritiva. Dado que el flujo de la solución es constante, no requiere de timers, además de que generalmente no requiere de sustrato. La solución nutritiva es bombeada desde un depósito hacia bandejas de crecimiento o tubos de PVC con plantas, donde entra en contacto con sus raíces antes de regresar al depósito. Aunque este sistema hidropónico es uno de los más comunes, es muy sensible a fallos en las bombas y en la energía eléctrica.</a:t>
          </a:r>
        </a:p>
        <a:p>
          <a:endParaRPr lang="es-CO"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F9C8C2-5E91-42E0-AEAD-3DD3CD58952F}" name="Tabla19" displayName="Tabla19" ref="V2:W14" totalsRowShown="0" headerRowDxfId="5" headerRowBorderDxfId="4" tableBorderDxfId="3" totalsRowBorderDxfId="2">
  <autoFilter ref="V2:W14" xr:uid="{B2F9C8C2-5E91-42E0-AEAD-3DD3CD58952F}"/>
  <sortState xmlns:xlrd2="http://schemas.microsoft.com/office/spreadsheetml/2017/richdata2" ref="V3:W14">
    <sortCondition ref="V2:V14"/>
  </sortState>
  <tableColumns count="2">
    <tableColumn id="1" xr3:uid="{5EEA0C62-4739-45EE-A6B8-667108064958}" name="Nutrientes" dataDxfId="1"/>
    <tableColumn id="2" xr3:uid="{1974EB66-898B-4F5B-BFB9-3F9E0F3EEFF7}" name="Concentración en PPM" dataDxfId="0"/>
  </tableColumns>
  <tableStyleInfo name="Estilo de tabla 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K30"/>
  <sheetViews>
    <sheetView zoomScale="66" zoomScaleNormal="76" workbookViewId="0">
      <selection activeCell="C3" sqref="C3:C30"/>
    </sheetView>
  </sheetViews>
  <sheetFormatPr baseColWidth="10" defaultRowHeight="14.4"/>
  <cols>
    <col min="2" max="2" width="27.21875" customWidth="1"/>
    <col min="3" max="4" width="16.109375" customWidth="1"/>
    <col min="5" max="5" width="21" customWidth="1"/>
    <col min="6" max="6" width="11.88671875" customWidth="1"/>
    <col min="7" max="7" width="10.33203125" customWidth="1"/>
    <col min="8" max="8" width="9.44140625" customWidth="1"/>
    <col min="9" max="9" width="9.5546875" customWidth="1"/>
    <col min="10" max="10" width="17" customWidth="1"/>
  </cols>
  <sheetData>
    <row r="2" spans="3:11">
      <c r="C2" s="7" t="s">
        <v>21</v>
      </c>
      <c r="D2" s="6" t="s">
        <v>20</v>
      </c>
      <c r="E2" s="6" t="s">
        <v>22</v>
      </c>
      <c r="F2" s="6" t="s">
        <v>59</v>
      </c>
      <c r="G2" s="6" t="s">
        <v>66</v>
      </c>
      <c r="H2" s="6" t="s">
        <v>67</v>
      </c>
      <c r="I2" s="6" t="s">
        <v>68</v>
      </c>
      <c r="J2" s="4" t="s">
        <v>105</v>
      </c>
      <c r="K2" s="4" t="s">
        <v>112</v>
      </c>
    </row>
    <row r="3" spans="3:11">
      <c r="C3" s="13" t="s">
        <v>9</v>
      </c>
      <c r="D3" s="2" t="s">
        <v>18</v>
      </c>
      <c r="E3" s="2" t="s">
        <v>29</v>
      </c>
      <c r="F3" s="2" t="s">
        <v>60</v>
      </c>
      <c r="G3" s="2" t="s">
        <v>69</v>
      </c>
      <c r="H3" s="2" t="s">
        <v>70</v>
      </c>
      <c r="I3" s="2" t="s">
        <v>71</v>
      </c>
      <c r="J3" s="2"/>
      <c r="K3" s="5"/>
    </row>
    <row r="4" spans="3:11">
      <c r="C4" s="13" t="s">
        <v>4</v>
      </c>
      <c r="D4" s="3" t="s">
        <v>18</v>
      </c>
      <c r="E4" s="2" t="s">
        <v>23</v>
      </c>
      <c r="F4" s="2" t="s">
        <v>60</v>
      </c>
      <c r="G4" s="2" t="s">
        <v>72</v>
      </c>
      <c r="H4" s="2" t="s">
        <v>73</v>
      </c>
      <c r="I4" s="2" t="s">
        <v>74</v>
      </c>
      <c r="J4" s="2"/>
    </row>
    <row r="5" spans="3:11">
      <c r="C5" s="13" t="s">
        <v>35</v>
      </c>
      <c r="D5" s="2" t="s">
        <v>34</v>
      </c>
      <c r="E5" s="2" t="s">
        <v>36</v>
      </c>
      <c r="F5" s="2" t="s">
        <v>60</v>
      </c>
      <c r="G5" s="2" t="s">
        <v>75</v>
      </c>
      <c r="H5" s="2" t="s">
        <v>73</v>
      </c>
      <c r="I5" s="2" t="s">
        <v>76</v>
      </c>
      <c r="J5" s="2" t="s">
        <v>106</v>
      </c>
    </row>
    <row r="6" spans="3:11">
      <c r="C6" s="13" t="s">
        <v>82</v>
      </c>
      <c r="D6" s="2" t="s">
        <v>55</v>
      </c>
      <c r="E6" s="2" t="s">
        <v>56</v>
      </c>
      <c r="F6" s="2" t="s">
        <v>61</v>
      </c>
      <c r="G6" s="2" t="s">
        <v>77</v>
      </c>
      <c r="H6" s="2" t="s">
        <v>73</v>
      </c>
      <c r="I6" s="2" t="s">
        <v>78</v>
      </c>
      <c r="J6" s="2"/>
      <c r="K6" s="5" t="s">
        <v>113</v>
      </c>
    </row>
    <row r="7" spans="3:11">
      <c r="C7" s="13" t="s">
        <v>10</v>
      </c>
      <c r="D7" s="2" t="s">
        <v>18</v>
      </c>
      <c r="E7" s="2" t="s">
        <v>30</v>
      </c>
      <c r="F7" s="2" t="s">
        <v>60</v>
      </c>
      <c r="G7" s="2" t="s">
        <v>77</v>
      </c>
      <c r="H7" s="2" t="s">
        <v>70</v>
      </c>
      <c r="I7" s="2" t="s">
        <v>74</v>
      </c>
      <c r="J7" s="2" t="s">
        <v>107</v>
      </c>
      <c r="K7" t="s">
        <v>113</v>
      </c>
    </row>
    <row r="8" spans="3:11">
      <c r="C8" s="13" t="s">
        <v>65</v>
      </c>
      <c r="D8" s="2" t="s">
        <v>18</v>
      </c>
      <c r="E8" s="2" t="s">
        <v>33</v>
      </c>
      <c r="F8" s="2" t="s">
        <v>61</v>
      </c>
      <c r="G8" s="2" t="s">
        <v>77</v>
      </c>
      <c r="H8" s="2" t="s">
        <v>73</v>
      </c>
      <c r="I8" s="2" t="s">
        <v>102</v>
      </c>
      <c r="J8" s="2" t="s">
        <v>106</v>
      </c>
      <c r="K8" s="5" t="s">
        <v>123</v>
      </c>
    </row>
    <row r="9" spans="3:11">
      <c r="C9" s="13" t="s">
        <v>38</v>
      </c>
      <c r="D9" s="2" t="s">
        <v>34</v>
      </c>
      <c r="E9" s="2" t="s">
        <v>37</v>
      </c>
      <c r="F9" s="2" t="s">
        <v>60</v>
      </c>
      <c r="G9" s="2" t="s">
        <v>77</v>
      </c>
      <c r="H9" s="2" t="s">
        <v>70</v>
      </c>
      <c r="I9" s="2" t="s">
        <v>78</v>
      </c>
      <c r="J9" s="2"/>
    </row>
    <row r="10" spans="3:11">
      <c r="C10" s="13" t="s">
        <v>41</v>
      </c>
      <c r="D10" s="2" t="s">
        <v>34</v>
      </c>
      <c r="E10" s="2" t="s">
        <v>42</v>
      </c>
      <c r="F10" s="2" t="s">
        <v>61</v>
      </c>
      <c r="G10" s="2" t="s">
        <v>77</v>
      </c>
      <c r="H10" s="2" t="s">
        <v>73</v>
      </c>
      <c r="I10" s="2" t="s">
        <v>86</v>
      </c>
      <c r="J10" s="2"/>
      <c r="K10" s="5"/>
    </row>
    <row r="11" spans="3:11">
      <c r="C11" s="13" t="s">
        <v>5</v>
      </c>
      <c r="D11" s="2" t="s">
        <v>18</v>
      </c>
      <c r="E11" s="2" t="s">
        <v>24</v>
      </c>
      <c r="F11" s="2" t="s">
        <v>60</v>
      </c>
      <c r="G11" s="2" t="s">
        <v>79</v>
      </c>
      <c r="H11" s="2" t="s">
        <v>80</v>
      </c>
      <c r="I11" s="2" t="s">
        <v>81</v>
      </c>
      <c r="J11" s="2" t="s">
        <v>108</v>
      </c>
      <c r="K11" t="s">
        <v>114</v>
      </c>
    </row>
    <row r="12" spans="3:11">
      <c r="C12" s="13" t="s">
        <v>51</v>
      </c>
      <c r="D12" s="2" t="s">
        <v>43</v>
      </c>
      <c r="E12" s="2" t="s">
        <v>52</v>
      </c>
      <c r="F12" s="2" t="s">
        <v>61</v>
      </c>
      <c r="G12" s="2" t="s">
        <v>77</v>
      </c>
      <c r="H12" s="2" t="s">
        <v>80</v>
      </c>
      <c r="I12" s="2" t="s">
        <v>74</v>
      </c>
      <c r="J12" s="2" t="s">
        <v>106</v>
      </c>
    </row>
    <row r="13" spans="3:11">
      <c r="C13" s="13" t="s">
        <v>11</v>
      </c>
      <c r="D13" s="2" t="s">
        <v>18</v>
      </c>
      <c r="E13" s="2" t="s">
        <v>32</v>
      </c>
      <c r="F13" s="2" t="s">
        <v>60</v>
      </c>
      <c r="G13" s="2" t="s">
        <v>77</v>
      </c>
      <c r="H13" s="2" t="s">
        <v>83</v>
      </c>
      <c r="I13" s="2" t="s">
        <v>84</v>
      </c>
      <c r="J13" s="2" t="s">
        <v>107</v>
      </c>
      <c r="K13" s="5"/>
    </row>
    <row r="14" spans="3:11">
      <c r="C14" s="13" t="s">
        <v>115</v>
      </c>
      <c r="D14" s="2" t="s">
        <v>18</v>
      </c>
      <c r="E14" s="2" t="s">
        <v>26</v>
      </c>
      <c r="F14" s="2" t="s">
        <v>60</v>
      </c>
      <c r="G14" s="2" t="s">
        <v>77</v>
      </c>
      <c r="H14" s="2" t="s">
        <v>70</v>
      </c>
      <c r="I14" s="2" t="s">
        <v>85</v>
      </c>
      <c r="J14" s="2" t="s">
        <v>109</v>
      </c>
      <c r="K14" t="s">
        <v>116</v>
      </c>
    </row>
    <row r="15" spans="3:11">
      <c r="C15" s="13" t="s">
        <v>7</v>
      </c>
      <c r="D15" s="2" t="s">
        <v>18</v>
      </c>
      <c r="E15" s="2" t="s">
        <v>27</v>
      </c>
      <c r="F15" s="2" t="s">
        <v>60</v>
      </c>
      <c r="G15" s="2" t="s">
        <v>77</v>
      </c>
      <c r="H15" s="2" t="s">
        <v>87</v>
      </c>
      <c r="I15" s="2" t="s">
        <v>88</v>
      </c>
      <c r="J15" s="2" t="s">
        <v>109</v>
      </c>
    </row>
    <row r="16" spans="3:11">
      <c r="C16" s="13" t="s">
        <v>39</v>
      </c>
      <c r="D16" s="2" t="s">
        <v>34</v>
      </c>
      <c r="E16" s="2" t="s">
        <v>40</v>
      </c>
      <c r="F16" s="2" t="s">
        <v>60</v>
      </c>
      <c r="G16" s="2" t="s">
        <v>77</v>
      </c>
      <c r="H16" s="2" t="s">
        <v>70</v>
      </c>
      <c r="I16" s="2" t="s">
        <v>85</v>
      </c>
      <c r="J16" s="2" t="s">
        <v>117</v>
      </c>
      <c r="K16" s="5" t="s">
        <v>113</v>
      </c>
    </row>
    <row r="17" spans="3:11">
      <c r="C17" s="13" t="s">
        <v>8</v>
      </c>
      <c r="D17" s="2" t="s">
        <v>18</v>
      </c>
      <c r="E17" s="2" t="s">
        <v>28</v>
      </c>
      <c r="F17" s="2" t="s">
        <v>60</v>
      </c>
      <c r="G17" s="2" t="s">
        <v>89</v>
      </c>
      <c r="H17" s="2" t="s">
        <v>73</v>
      </c>
      <c r="I17" s="2" t="s">
        <v>90</v>
      </c>
      <c r="J17" s="2" t="s">
        <v>110</v>
      </c>
      <c r="K17" s="5" t="s">
        <v>113</v>
      </c>
    </row>
    <row r="18" spans="3:11">
      <c r="C18" s="13" t="s">
        <v>57</v>
      </c>
      <c r="D18" s="2" t="s">
        <v>55</v>
      </c>
      <c r="E18" s="2" t="s">
        <v>58</v>
      </c>
      <c r="F18" s="2" t="s">
        <v>61</v>
      </c>
      <c r="G18" s="2" t="s">
        <v>92</v>
      </c>
      <c r="H18" s="2" t="s">
        <v>73</v>
      </c>
      <c r="I18" s="2" t="s">
        <v>93</v>
      </c>
      <c r="J18" s="2"/>
    </row>
    <row r="19" spans="3:11">
      <c r="C19" s="13" t="s">
        <v>63</v>
      </c>
      <c r="D19" s="2" t="s">
        <v>43</v>
      </c>
      <c r="E19" s="2" t="s">
        <v>50</v>
      </c>
      <c r="F19" s="2"/>
      <c r="G19" s="2" t="s">
        <v>77</v>
      </c>
      <c r="H19" s="2" t="s">
        <v>73</v>
      </c>
      <c r="I19" s="2" t="s">
        <v>91</v>
      </c>
      <c r="J19" s="2" t="s">
        <v>108</v>
      </c>
    </row>
    <row r="20" spans="3:11">
      <c r="C20" s="13" t="s">
        <v>6</v>
      </c>
      <c r="D20" s="2" t="s">
        <v>18</v>
      </c>
      <c r="E20" s="2" t="s">
        <v>25</v>
      </c>
      <c r="F20" s="2" t="s">
        <v>60</v>
      </c>
      <c r="G20" s="2" t="s">
        <v>77</v>
      </c>
      <c r="H20" s="2" t="s">
        <v>70</v>
      </c>
      <c r="I20" s="2" t="s">
        <v>94</v>
      </c>
      <c r="J20" s="2" t="s">
        <v>111</v>
      </c>
    </row>
    <row r="21" spans="3:11" ht="33.75" customHeight="1">
      <c r="C21" s="13" t="s">
        <v>46</v>
      </c>
      <c r="D21" s="2" t="s">
        <v>43</v>
      </c>
      <c r="E21" s="2" t="s">
        <v>47</v>
      </c>
      <c r="F21" s="2" t="s">
        <v>61</v>
      </c>
      <c r="G21" s="2" t="s">
        <v>77</v>
      </c>
      <c r="H21" s="2" t="s">
        <v>70</v>
      </c>
      <c r="I21" s="2" t="s">
        <v>95</v>
      </c>
      <c r="J21" s="2"/>
      <c r="K21" t="s">
        <v>118</v>
      </c>
    </row>
    <row r="22" spans="3:11">
      <c r="C22" s="13" t="s">
        <v>0</v>
      </c>
      <c r="D22" s="2" t="s">
        <v>19</v>
      </c>
      <c r="E22" s="2" t="s">
        <v>13</v>
      </c>
      <c r="F22" s="2"/>
      <c r="G22" s="2" t="s">
        <v>77</v>
      </c>
      <c r="H22" s="2" t="s">
        <v>73</v>
      </c>
      <c r="I22" s="2" t="s">
        <v>96</v>
      </c>
      <c r="J22" s="2"/>
      <c r="K22" s="5" t="s">
        <v>119</v>
      </c>
    </row>
    <row r="23" spans="3:11">
      <c r="C23" s="13" t="s">
        <v>3</v>
      </c>
      <c r="D23" s="2" t="s">
        <v>17</v>
      </c>
      <c r="E23" s="2" t="s">
        <v>16</v>
      </c>
      <c r="F23" s="2" t="s">
        <v>61</v>
      </c>
      <c r="G23" s="2" t="s">
        <v>97</v>
      </c>
      <c r="H23" s="2" t="s">
        <v>98</v>
      </c>
      <c r="I23" s="2" t="s">
        <v>99</v>
      </c>
      <c r="J23" s="2"/>
      <c r="K23" s="5" t="s">
        <v>120</v>
      </c>
    </row>
    <row r="24" spans="3:11">
      <c r="C24" s="13" t="s">
        <v>44</v>
      </c>
      <c r="D24" s="2" t="s">
        <v>43</v>
      </c>
      <c r="E24" s="2" t="s">
        <v>45</v>
      </c>
      <c r="F24" s="2" t="s">
        <v>61</v>
      </c>
      <c r="G24" s="2" t="s">
        <v>77</v>
      </c>
      <c r="H24" s="2" t="s">
        <v>70</v>
      </c>
      <c r="I24" s="2" t="s">
        <v>100</v>
      </c>
      <c r="J24" s="2" t="s">
        <v>106</v>
      </c>
      <c r="K24" t="s">
        <v>121</v>
      </c>
    </row>
    <row r="25" spans="3:11">
      <c r="C25" s="13" t="s">
        <v>62</v>
      </c>
      <c r="D25" s="2" t="s">
        <v>18</v>
      </c>
      <c r="E25" s="2" t="s">
        <v>31</v>
      </c>
      <c r="F25" s="2" t="s">
        <v>60</v>
      </c>
      <c r="G25" s="2" t="s">
        <v>77</v>
      </c>
      <c r="H25" s="2" t="s">
        <v>73</v>
      </c>
      <c r="I25" s="2" t="s">
        <v>101</v>
      </c>
      <c r="J25" s="2"/>
    </row>
    <row r="26" spans="3:11">
      <c r="C26" s="13" t="s">
        <v>1</v>
      </c>
      <c r="D26" s="2" t="s">
        <v>19</v>
      </c>
      <c r="E26" s="2" t="s">
        <v>14</v>
      </c>
      <c r="F26" s="2"/>
      <c r="G26" s="2" t="s">
        <v>77</v>
      </c>
      <c r="H26" s="2" t="s">
        <v>70</v>
      </c>
      <c r="I26" s="2" t="s">
        <v>102</v>
      </c>
      <c r="J26" s="2" t="s">
        <v>106</v>
      </c>
      <c r="K26" t="s">
        <v>119</v>
      </c>
    </row>
    <row r="27" spans="3:11">
      <c r="C27" s="13" t="s">
        <v>64</v>
      </c>
      <c r="D27" s="1" t="s">
        <v>19</v>
      </c>
      <c r="E27" s="2" t="s">
        <v>12</v>
      </c>
      <c r="F27" s="2" t="s">
        <v>60</v>
      </c>
      <c r="G27" s="2" t="s">
        <v>77</v>
      </c>
      <c r="H27" s="2" t="s">
        <v>70</v>
      </c>
      <c r="I27" s="2" t="s">
        <v>78</v>
      </c>
      <c r="J27" s="2" t="s">
        <v>106</v>
      </c>
      <c r="K27" t="s">
        <v>113</v>
      </c>
    </row>
    <row r="28" spans="3:11">
      <c r="C28" s="13" t="s">
        <v>48</v>
      </c>
      <c r="D28" s="2" t="s">
        <v>43</v>
      </c>
      <c r="E28" s="2" t="s">
        <v>49</v>
      </c>
      <c r="F28" s="2" t="s">
        <v>61</v>
      </c>
      <c r="G28" s="2" t="s">
        <v>92</v>
      </c>
      <c r="H28" s="2" t="s">
        <v>73</v>
      </c>
      <c r="I28" s="2" t="s">
        <v>88</v>
      </c>
      <c r="J28" s="2"/>
      <c r="K28" t="s">
        <v>122</v>
      </c>
    </row>
    <row r="29" spans="3:11">
      <c r="C29" s="13" t="s">
        <v>53</v>
      </c>
      <c r="D29" s="2" t="s">
        <v>43</v>
      </c>
      <c r="E29" s="2" t="s">
        <v>54</v>
      </c>
      <c r="F29" s="2" t="s">
        <v>61</v>
      </c>
      <c r="G29" s="2" t="s">
        <v>77</v>
      </c>
      <c r="H29" s="2" t="s">
        <v>80</v>
      </c>
      <c r="I29" s="2" t="s">
        <v>103</v>
      </c>
      <c r="J29" s="2" t="s">
        <v>106</v>
      </c>
    </row>
    <row r="30" spans="3:11">
      <c r="C30" s="13" t="s">
        <v>2</v>
      </c>
      <c r="D30" s="2" t="s">
        <v>19</v>
      </c>
      <c r="E30" s="2" t="s">
        <v>15</v>
      </c>
      <c r="F30" s="2" t="s">
        <v>60</v>
      </c>
      <c r="G30" s="2" t="s">
        <v>77</v>
      </c>
      <c r="H30" s="2" t="s">
        <v>73</v>
      </c>
      <c r="I30" s="2" t="s">
        <v>104</v>
      </c>
      <c r="J30" s="2" t="s">
        <v>106</v>
      </c>
      <c r="K30" t="s">
        <v>116</v>
      </c>
    </row>
  </sheetData>
  <sortState xmlns:xlrd2="http://schemas.microsoft.com/office/spreadsheetml/2017/richdata2" ref="C3:K31">
    <sortCondition ref="C2:C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G15"/>
  <sheetViews>
    <sheetView topLeftCell="D1" zoomScale="54" zoomScaleNormal="87" workbookViewId="0">
      <selection activeCell="G3" sqref="G3"/>
    </sheetView>
  </sheetViews>
  <sheetFormatPr baseColWidth="10" defaultRowHeight="14.4"/>
  <cols>
    <col min="1" max="1" width="2.88671875" customWidth="1"/>
    <col min="2" max="2" width="2.44140625" customWidth="1"/>
    <col min="3" max="3" width="16.44140625" customWidth="1"/>
    <col min="4" max="4" width="30.5546875" customWidth="1"/>
    <col min="5" max="5" width="52.6640625" customWidth="1"/>
    <col min="6" max="6" width="58.109375" customWidth="1"/>
    <col min="7" max="7" width="41.44140625" customWidth="1"/>
  </cols>
  <sheetData>
    <row r="2" spans="3:7">
      <c r="C2" s="31" t="s">
        <v>138</v>
      </c>
      <c r="D2" s="32"/>
      <c r="E2" s="32"/>
      <c r="F2" s="32"/>
      <c r="G2" s="32"/>
    </row>
    <row r="3" spans="3:7" ht="19.5" customHeight="1">
      <c r="C3" s="10" t="s">
        <v>129</v>
      </c>
      <c r="D3" s="10" t="s">
        <v>130</v>
      </c>
      <c r="E3" s="10" t="s">
        <v>131</v>
      </c>
      <c r="F3" s="10" t="s">
        <v>132</v>
      </c>
      <c r="G3" s="10" t="s">
        <v>133</v>
      </c>
    </row>
    <row r="4" spans="3:7" ht="63" customHeight="1">
      <c r="C4" s="11" t="s">
        <v>124</v>
      </c>
      <c r="D4" s="12" t="s">
        <v>125</v>
      </c>
      <c r="E4" s="12" t="s">
        <v>126</v>
      </c>
      <c r="F4" s="12" t="s">
        <v>127</v>
      </c>
      <c r="G4" s="12" t="s">
        <v>128</v>
      </c>
    </row>
    <row r="5" spans="3:7" ht="43.2">
      <c r="C5" s="9" t="s">
        <v>134</v>
      </c>
      <c r="D5" s="9" t="s">
        <v>135</v>
      </c>
      <c r="E5" s="9" t="s">
        <v>136</v>
      </c>
      <c r="F5" s="9"/>
      <c r="G5" s="9" t="s">
        <v>137</v>
      </c>
    </row>
    <row r="6" spans="3:7" ht="44.25" customHeight="1">
      <c r="C6" s="9" t="s">
        <v>139</v>
      </c>
      <c r="D6" s="9" t="s">
        <v>140</v>
      </c>
      <c r="E6" s="9" t="s">
        <v>141</v>
      </c>
      <c r="F6" s="9" t="s">
        <v>142</v>
      </c>
      <c r="G6" s="9"/>
    </row>
    <row r="7" spans="3:7" ht="53.25" customHeight="1">
      <c r="C7" s="9" t="s">
        <v>143</v>
      </c>
      <c r="D7" s="9" t="s">
        <v>144</v>
      </c>
      <c r="E7" s="9" t="s">
        <v>145</v>
      </c>
      <c r="F7" s="9"/>
      <c r="G7" s="9"/>
    </row>
    <row r="8" spans="3:7">
      <c r="C8" s="33" t="s">
        <v>146</v>
      </c>
      <c r="D8" s="34"/>
      <c r="E8" s="34"/>
      <c r="F8" s="34"/>
      <c r="G8" s="35"/>
    </row>
    <row r="9" spans="3:7" ht="57.6">
      <c r="C9" s="36" t="s">
        <v>147</v>
      </c>
      <c r="D9" s="36"/>
      <c r="E9" s="9" t="s">
        <v>148</v>
      </c>
      <c r="F9" s="9" t="s">
        <v>149</v>
      </c>
      <c r="G9" s="9"/>
    </row>
    <row r="10" spans="3:7" ht="131.25" customHeight="1">
      <c r="C10" s="36" t="s">
        <v>150</v>
      </c>
      <c r="D10" s="36"/>
      <c r="E10" s="9" t="s">
        <v>153</v>
      </c>
      <c r="F10" s="9" t="s">
        <v>151</v>
      </c>
      <c r="G10" s="9" t="s">
        <v>152</v>
      </c>
    </row>
    <row r="11" spans="3:7">
      <c r="C11" s="8"/>
      <c r="D11" s="8"/>
      <c r="E11" s="8"/>
      <c r="F11" s="8"/>
      <c r="G11" s="8"/>
    </row>
    <row r="12" spans="3:7">
      <c r="C12" s="8"/>
      <c r="D12" s="8"/>
      <c r="E12" s="8" t="s">
        <v>154</v>
      </c>
      <c r="F12" s="8"/>
      <c r="G12" s="8"/>
    </row>
    <row r="13" spans="3:7">
      <c r="C13" s="8"/>
      <c r="D13" s="8"/>
      <c r="E13" s="8"/>
      <c r="F13" s="8"/>
      <c r="G13" s="8"/>
    </row>
    <row r="14" spans="3:7">
      <c r="C14" s="8"/>
      <c r="D14" s="8"/>
      <c r="E14" s="8"/>
      <c r="F14" s="8"/>
      <c r="G14" s="8"/>
    </row>
    <row r="15" spans="3:7">
      <c r="C15" s="8"/>
      <c r="D15" s="8"/>
      <c r="E15" s="8"/>
      <c r="F15" s="8"/>
      <c r="G15" s="8"/>
    </row>
  </sheetData>
  <mergeCells count="4">
    <mergeCell ref="C2:G2"/>
    <mergeCell ref="C8:G8"/>
    <mergeCell ref="C9:D9"/>
    <mergeCell ref="C10: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71AA-857B-4B76-91F3-98E1B64F1165}">
  <dimension ref="B2:I6"/>
  <sheetViews>
    <sheetView workbookViewId="0">
      <selection activeCell="J11" sqref="J11"/>
    </sheetView>
  </sheetViews>
  <sheetFormatPr baseColWidth="10" defaultRowHeight="14.4"/>
  <sheetData>
    <row r="2" spans="2:9">
      <c r="C2" s="37" t="s">
        <v>163</v>
      </c>
      <c r="D2" s="37"/>
      <c r="E2" s="37"/>
      <c r="F2" s="37"/>
      <c r="G2" s="37"/>
      <c r="H2" s="37"/>
      <c r="I2" s="37"/>
    </row>
    <row r="3" spans="2:9">
      <c r="C3" t="s">
        <v>157</v>
      </c>
      <c r="D3" t="s">
        <v>156</v>
      </c>
      <c r="E3" t="s">
        <v>158</v>
      </c>
      <c r="F3" t="s">
        <v>159</v>
      </c>
      <c r="G3" t="s">
        <v>160</v>
      </c>
      <c r="H3" t="s">
        <v>161</v>
      </c>
      <c r="I3" t="s">
        <v>162</v>
      </c>
    </row>
    <row r="4" spans="2:9">
      <c r="B4" t="s">
        <v>155</v>
      </c>
      <c r="C4">
        <v>4.3</v>
      </c>
      <c r="D4">
        <v>0.7</v>
      </c>
      <c r="E4">
        <v>2</v>
      </c>
      <c r="F4">
        <v>2.2000000000000002</v>
      </c>
      <c r="G4">
        <v>4.8</v>
      </c>
      <c r="H4">
        <v>2</v>
      </c>
      <c r="I4">
        <v>3.4</v>
      </c>
    </row>
    <row r="5" spans="2:9">
      <c r="C5" t="s">
        <v>177</v>
      </c>
      <c r="D5" t="s">
        <v>178</v>
      </c>
      <c r="E5" t="s">
        <v>179</v>
      </c>
      <c r="F5" t="s">
        <v>159</v>
      </c>
      <c r="G5" t="s">
        <v>161</v>
      </c>
      <c r="H5" t="s">
        <v>160</v>
      </c>
      <c r="I5" t="s">
        <v>180</v>
      </c>
    </row>
    <row r="6" spans="2:9">
      <c r="B6" t="s">
        <v>176</v>
      </c>
    </row>
  </sheetData>
  <mergeCells count="1">
    <mergeCell ref="C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4CAA-8F93-4C96-A65D-977C1F75ADA8}">
  <dimension ref="B2:X31"/>
  <sheetViews>
    <sheetView tabSelected="1" topLeftCell="S1" zoomScale="151" zoomScaleNormal="98" workbookViewId="0">
      <selection activeCell="W1" sqref="W1:W1048576"/>
    </sheetView>
  </sheetViews>
  <sheetFormatPr baseColWidth="10" defaultRowHeight="14.4"/>
  <cols>
    <col min="1" max="1" width="11.5546875" customWidth="1"/>
    <col min="2" max="2" width="20" customWidth="1"/>
    <col min="3" max="3" width="13.77734375" customWidth="1"/>
    <col min="4" max="4" width="16" customWidth="1"/>
    <col min="9" max="9" width="13.44140625" customWidth="1"/>
    <col min="12" max="12" width="9.88671875" customWidth="1"/>
    <col min="13" max="13" width="17.77734375" customWidth="1"/>
    <col min="14" max="14" width="16.33203125" customWidth="1"/>
    <col min="15" max="15" width="20.5546875" customWidth="1"/>
    <col min="16" max="16" width="12.6640625" customWidth="1"/>
    <col min="20" max="20" width="11.5546875" customWidth="1"/>
    <col min="21" max="21" width="8" hidden="1" customWidth="1"/>
    <col min="22" max="22" width="19.77734375" customWidth="1"/>
    <col min="23" max="23" width="21" customWidth="1"/>
    <col min="24" max="24" width="19.44140625" customWidth="1"/>
  </cols>
  <sheetData>
    <row r="2" spans="2:23">
      <c r="V2" s="25" t="s">
        <v>229</v>
      </c>
      <c r="W2" s="26" t="s">
        <v>240</v>
      </c>
    </row>
    <row r="3" spans="2:23">
      <c r="B3" s="17" t="s">
        <v>190</v>
      </c>
      <c r="C3" s="17" t="s">
        <v>233</v>
      </c>
      <c r="D3" s="17" t="s">
        <v>231</v>
      </c>
      <c r="N3" s="17" t="s">
        <v>191</v>
      </c>
      <c r="O3" s="17" t="s">
        <v>233</v>
      </c>
      <c r="P3" s="17" t="s">
        <v>231</v>
      </c>
      <c r="V3" s="23" t="s">
        <v>184</v>
      </c>
      <c r="W3" s="24">
        <v>80</v>
      </c>
    </row>
    <row r="4" spans="2:23">
      <c r="B4" t="s">
        <v>181</v>
      </c>
      <c r="C4" t="s">
        <v>160</v>
      </c>
      <c r="D4" s="19">
        <v>40.08</v>
      </c>
      <c r="N4" t="s">
        <v>192</v>
      </c>
      <c r="O4" t="s">
        <v>193</v>
      </c>
      <c r="P4">
        <v>95.94</v>
      </c>
      <c r="V4" s="23" t="s">
        <v>194</v>
      </c>
      <c r="W4" s="24">
        <v>0.8</v>
      </c>
    </row>
    <row r="5" spans="2:23">
      <c r="B5" s="17" t="s">
        <v>182</v>
      </c>
      <c r="C5" s="17" t="s">
        <v>159</v>
      </c>
      <c r="D5" s="20">
        <v>39.098300000000002</v>
      </c>
      <c r="N5" s="17" t="s">
        <v>194</v>
      </c>
      <c r="O5" s="17" t="s">
        <v>195</v>
      </c>
      <c r="P5" s="17">
        <v>10.81</v>
      </c>
      <c r="V5" s="23" t="s">
        <v>181</v>
      </c>
      <c r="W5" s="24">
        <v>140</v>
      </c>
    </row>
    <row r="6" spans="2:23">
      <c r="B6" t="s">
        <v>232</v>
      </c>
      <c r="C6" t="s">
        <v>179</v>
      </c>
      <c r="D6" s="19">
        <v>30.973762000000001</v>
      </c>
      <c r="N6" t="s">
        <v>242</v>
      </c>
      <c r="O6" t="s">
        <v>180</v>
      </c>
      <c r="P6">
        <v>55.844999999999999</v>
      </c>
      <c r="V6" s="23" t="s">
        <v>196</v>
      </c>
      <c r="W6" s="24">
        <v>0.4</v>
      </c>
    </row>
    <row r="7" spans="2:23">
      <c r="B7" s="17" t="s">
        <v>234</v>
      </c>
      <c r="C7" s="17" t="s">
        <v>177</v>
      </c>
      <c r="D7" s="20">
        <v>14.0067</v>
      </c>
      <c r="N7" s="17" t="s">
        <v>196</v>
      </c>
      <c r="O7" s="17" t="s">
        <v>197</v>
      </c>
      <c r="P7" s="17">
        <v>63.54</v>
      </c>
      <c r="V7" s="23" t="s">
        <v>241</v>
      </c>
      <c r="W7" s="24">
        <v>50</v>
      </c>
    </row>
    <row r="8" spans="2:23">
      <c r="B8" t="s">
        <v>183</v>
      </c>
      <c r="C8" t="s">
        <v>161</v>
      </c>
      <c r="D8" s="19">
        <v>24.305</v>
      </c>
      <c r="N8" t="s">
        <v>198</v>
      </c>
      <c r="O8" t="s">
        <v>199</v>
      </c>
      <c r="P8">
        <v>65.37</v>
      </c>
      <c r="V8" s="23" t="s">
        <v>242</v>
      </c>
      <c r="W8" s="24">
        <v>3</v>
      </c>
    </row>
    <row r="9" spans="2:23">
      <c r="B9" s="17" t="s">
        <v>184</v>
      </c>
      <c r="C9" s="17" t="s">
        <v>185</v>
      </c>
      <c r="D9" s="20">
        <v>32.064999999999998</v>
      </c>
      <c r="N9" s="17" t="s">
        <v>200</v>
      </c>
      <c r="O9" s="17" t="s">
        <v>201</v>
      </c>
      <c r="P9" s="17">
        <v>35.450000000000003</v>
      </c>
      <c r="V9" s="23" t="s">
        <v>183</v>
      </c>
      <c r="W9" s="24">
        <v>55</v>
      </c>
    </row>
    <row r="10" spans="2:23">
      <c r="B10" t="s">
        <v>186</v>
      </c>
      <c r="C10" t="s">
        <v>178</v>
      </c>
      <c r="D10" s="19">
        <v>15.9994</v>
      </c>
      <c r="V10" s="23" t="s">
        <v>200</v>
      </c>
      <c r="W10" s="24">
        <v>0.8</v>
      </c>
    </row>
    <row r="11" spans="2:23">
      <c r="B11" s="17" t="s">
        <v>187</v>
      </c>
      <c r="C11" s="17" t="s">
        <v>243</v>
      </c>
      <c r="D11" s="20">
        <v>12</v>
      </c>
      <c r="V11" s="23" t="s">
        <v>192</v>
      </c>
      <c r="W11" s="24">
        <v>6.0000000000000001E-3</v>
      </c>
    </row>
    <row r="12" spans="2:23">
      <c r="B12" t="s">
        <v>188</v>
      </c>
      <c r="C12" t="s">
        <v>189</v>
      </c>
      <c r="D12" s="19">
        <v>1.0078400000000001</v>
      </c>
      <c r="V12" s="23" t="s">
        <v>234</v>
      </c>
      <c r="W12" s="24">
        <v>150</v>
      </c>
    </row>
    <row r="13" spans="2:23">
      <c r="V13" s="23" t="s">
        <v>182</v>
      </c>
      <c r="W13" s="24">
        <v>150</v>
      </c>
    </row>
    <row r="14" spans="2:23">
      <c r="V14" s="27" t="s">
        <v>198</v>
      </c>
      <c r="W14" s="28">
        <v>0.4</v>
      </c>
    </row>
    <row r="16" spans="2:23">
      <c r="P16" s="30">
        <f>(M24+M25+4*D10)+(7*D12*2)+(7*D10)</f>
        <v>221.72316000000001</v>
      </c>
    </row>
    <row r="20" spans="2:24">
      <c r="V20" s="18" t="s">
        <v>190</v>
      </c>
      <c r="W20" s="18" t="s">
        <v>236</v>
      </c>
      <c r="X20" s="18" t="s">
        <v>218</v>
      </c>
    </row>
    <row r="21" spans="2:24" ht="15.6">
      <c r="V21" t="s">
        <v>202</v>
      </c>
      <c r="W21" t="s">
        <v>246</v>
      </c>
      <c r="X21" s="16" t="s">
        <v>219</v>
      </c>
    </row>
    <row r="22" spans="2:24">
      <c r="B22" s="38" t="s">
        <v>238</v>
      </c>
      <c r="C22" s="39"/>
      <c r="D22" s="39"/>
      <c r="E22" s="39"/>
      <c r="F22" s="39"/>
      <c r="G22" s="39"/>
      <c r="H22" s="39"/>
      <c r="I22" s="40"/>
      <c r="L22" s="41" t="s">
        <v>238</v>
      </c>
      <c r="M22" s="41"/>
      <c r="N22" s="41"/>
      <c r="O22" s="41"/>
      <c r="P22" s="41"/>
      <c r="Q22" s="41"/>
      <c r="R22" s="41"/>
      <c r="S22" s="41"/>
      <c r="V22" s="18" t="s">
        <v>204</v>
      </c>
      <c r="W22" s="18" t="s">
        <v>205</v>
      </c>
      <c r="X22" s="18" t="s">
        <v>220</v>
      </c>
    </row>
    <row r="23" spans="2:24">
      <c r="B23" s="21" t="s">
        <v>239</v>
      </c>
      <c r="C23" s="2" t="s">
        <v>203</v>
      </c>
      <c r="D23" s="21" t="s">
        <v>239</v>
      </c>
      <c r="E23" s="2" t="s">
        <v>205</v>
      </c>
      <c r="F23" s="21" t="s">
        <v>239</v>
      </c>
      <c r="G23" s="2" t="s">
        <v>206</v>
      </c>
      <c r="H23" s="21" t="s">
        <v>239</v>
      </c>
      <c r="I23" s="2" t="s">
        <v>208</v>
      </c>
      <c r="L23" s="21" t="s">
        <v>239</v>
      </c>
      <c r="M23" s="2" t="s">
        <v>210</v>
      </c>
      <c r="N23" s="21" t="s">
        <v>239</v>
      </c>
      <c r="O23" s="2" t="s">
        <v>212</v>
      </c>
      <c r="P23" s="21" t="s">
        <v>239</v>
      </c>
      <c r="Q23" s="2" t="s">
        <v>216</v>
      </c>
      <c r="R23" s="21" t="s">
        <v>227</v>
      </c>
      <c r="S23" s="2" t="s">
        <v>217</v>
      </c>
      <c r="V23" t="s">
        <v>235</v>
      </c>
      <c r="W23" t="s">
        <v>206</v>
      </c>
      <c r="X23" t="s">
        <v>221</v>
      </c>
    </row>
    <row r="24" spans="2:24">
      <c r="B24" s="21" t="s">
        <v>160</v>
      </c>
      <c r="C24" s="22">
        <v>24.424700000000001</v>
      </c>
      <c r="D24" s="21" t="s">
        <v>226</v>
      </c>
      <c r="E24" s="22">
        <v>38.671700000000001</v>
      </c>
      <c r="F24" s="21" t="s">
        <v>179</v>
      </c>
      <c r="G24" s="22">
        <v>26.92</v>
      </c>
      <c r="H24" s="21" t="s">
        <v>161</v>
      </c>
      <c r="I24" s="22">
        <v>9.8699999999999992</v>
      </c>
      <c r="L24" s="21" t="s">
        <v>180</v>
      </c>
      <c r="M24" s="2">
        <v>20.09</v>
      </c>
      <c r="N24" s="21" t="s">
        <v>197</v>
      </c>
      <c r="O24" s="2">
        <v>22.23</v>
      </c>
      <c r="P24" s="21" t="s">
        <v>199</v>
      </c>
      <c r="Q24" s="2">
        <v>22.73</v>
      </c>
      <c r="R24" s="21" t="s">
        <v>195</v>
      </c>
      <c r="S24" s="2">
        <v>17.48</v>
      </c>
      <c r="V24" s="18" t="s">
        <v>207</v>
      </c>
      <c r="W24" s="18" t="s">
        <v>208</v>
      </c>
      <c r="X24" s="18" t="s">
        <v>244</v>
      </c>
    </row>
    <row r="25" spans="2:24">
      <c r="B25" s="21" t="s">
        <v>177</v>
      </c>
      <c r="C25" s="2">
        <v>17.072199999999999</v>
      </c>
      <c r="D25" s="21" t="s">
        <v>177</v>
      </c>
      <c r="E25" s="2">
        <v>13.853899999999999</v>
      </c>
      <c r="F25" s="21" t="s">
        <v>177</v>
      </c>
      <c r="G25" s="2">
        <v>12.17</v>
      </c>
      <c r="H25" s="21" t="s">
        <v>185</v>
      </c>
      <c r="I25" s="2">
        <v>13.01</v>
      </c>
      <c r="L25" s="21" t="s">
        <v>185</v>
      </c>
      <c r="M25" s="2">
        <v>11.53</v>
      </c>
      <c r="N25" s="21" t="s">
        <v>228</v>
      </c>
      <c r="O25" s="2">
        <v>11.22</v>
      </c>
      <c r="P25" s="21" t="s">
        <v>185</v>
      </c>
      <c r="Q25" s="2">
        <v>11.1</v>
      </c>
      <c r="R25" s="21"/>
      <c r="S25" s="2"/>
      <c r="V25" s="18" t="s">
        <v>230</v>
      </c>
      <c r="W25" s="18" t="s">
        <v>236</v>
      </c>
      <c r="X25" s="18" t="s">
        <v>218</v>
      </c>
    </row>
    <row r="26" spans="2:24">
      <c r="V26" t="s">
        <v>209</v>
      </c>
      <c r="W26" t="s">
        <v>210</v>
      </c>
      <c r="X26" t="s">
        <v>222</v>
      </c>
    </row>
    <row r="27" spans="2:24">
      <c r="B27" s="18" t="s">
        <v>190</v>
      </c>
      <c r="C27" s="18" t="s">
        <v>236</v>
      </c>
      <c r="D27" s="18" t="s">
        <v>245</v>
      </c>
      <c r="V27" s="18" t="s">
        <v>211</v>
      </c>
      <c r="W27" s="18" t="s">
        <v>212</v>
      </c>
      <c r="X27" s="18" t="s">
        <v>247</v>
      </c>
    </row>
    <row r="28" spans="2:24">
      <c r="B28" t="s">
        <v>202</v>
      </c>
      <c r="C28" t="s">
        <v>203</v>
      </c>
      <c r="D28" s="29">
        <f>150/40.00088</f>
        <v>3.7499175018149598</v>
      </c>
      <c r="V28" t="s">
        <v>213</v>
      </c>
      <c r="W28" t="s">
        <v>214</v>
      </c>
      <c r="X28" t="s">
        <v>223</v>
      </c>
    </row>
    <row r="29" spans="2:24">
      <c r="B29" s="18" t="s">
        <v>204</v>
      </c>
      <c r="C29" s="18" t="s">
        <v>205</v>
      </c>
      <c r="D29" s="18">
        <v>7</v>
      </c>
      <c r="V29" s="18" t="s">
        <v>215</v>
      </c>
      <c r="W29" s="18" t="s">
        <v>216</v>
      </c>
      <c r="X29" s="18" t="s">
        <v>224</v>
      </c>
    </row>
    <row r="30" spans="2:24">
      <c r="B30" t="s">
        <v>235</v>
      </c>
      <c r="C30" t="s">
        <v>206</v>
      </c>
      <c r="D30" t="s">
        <v>221</v>
      </c>
      <c r="V30" t="s">
        <v>237</v>
      </c>
      <c r="W30" t="s">
        <v>217</v>
      </c>
      <c r="X30" t="s">
        <v>225</v>
      </c>
    </row>
    <row r="31" spans="2:24">
      <c r="B31" s="18" t="s">
        <v>207</v>
      </c>
      <c r="C31" s="18" t="s">
        <v>208</v>
      </c>
      <c r="D31" s="18" t="s">
        <v>244</v>
      </c>
    </row>
  </sheetData>
  <mergeCells count="2">
    <mergeCell ref="B22:I22"/>
    <mergeCell ref="L22:S22"/>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49DC-5164-461F-BDB6-5A626C67DF48}">
  <dimension ref="B3:D9"/>
  <sheetViews>
    <sheetView zoomScale="69" zoomScaleNormal="49" workbookViewId="0">
      <selection activeCell="D4" sqref="D4"/>
    </sheetView>
  </sheetViews>
  <sheetFormatPr baseColWidth="10" defaultRowHeight="14.4"/>
  <cols>
    <col min="4" max="5" width="75" customWidth="1"/>
  </cols>
  <sheetData>
    <row r="3" spans="2:4">
      <c r="B3" s="42" t="s">
        <v>164</v>
      </c>
      <c r="C3" s="42"/>
      <c r="D3" s="42"/>
    </row>
    <row r="4" spans="2:4" ht="117.6">
      <c r="B4" t="s">
        <v>165</v>
      </c>
      <c r="D4" s="14" t="s">
        <v>166</v>
      </c>
    </row>
    <row r="5" spans="2:4" ht="120" customHeight="1">
      <c r="B5" s="42" t="s">
        <v>167</v>
      </c>
      <c r="C5" s="42"/>
      <c r="D5" s="15"/>
    </row>
    <row r="6" spans="2:4" ht="184.8">
      <c r="B6" s="37" t="s">
        <v>168</v>
      </c>
      <c r="C6" s="37"/>
      <c r="D6" s="14" t="s">
        <v>169</v>
      </c>
    </row>
    <row r="7" spans="2:4" ht="84">
      <c r="B7" s="37" t="s">
        <v>171</v>
      </c>
      <c r="C7" s="37"/>
      <c r="D7" s="14" t="s">
        <v>170</v>
      </c>
    </row>
    <row r="8" spans="2:4" ht="144">
      <c r="B8" s="37" t="s">
        <v>172</v>
      </c>
      <c r="C8" s="37"/>
      <c r="D8" s="8" t="s">
        <v>173</v>
      </c>
    </row>
    <row r="9" spans="2:4" ht="409.6">
      <c r="B9" s="37" t="s">
        <v>174</v>
      </c>
      <c r="C9" s="37"/>
      <c r="D9" s="8" t="s">
        <v>175</v>
      </c>
    </row>
  </sheetData>
  <mergeCells count="6">
    <mergeCell ref="B9:C9"/>
    <mergeCell ref="B3:D3"/>
    <mergeCell ref="B5:C5"/>
    <mergeCell ref="B6:C6"/>
    <mergeCell ref="B7:C7"/>
    <mergeCell ref="B8:C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ENFERMEDADES</vt:lpstr>
      <vt:lpstr>solucion nutritiva</vt:lpstr>
      <vt:lpstr>Hoja2</vt:lpstr>
      <vt:lpstr>TIPOS DE SISTEMAS HIDROPONICOS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Jessica Ruiz Rincon</cp:lastModifiedBy>
  <dcterms:created xsi:type="dcterms:W3CDTF">2024-02-17T23:38:11Z</dcterms:created>
  <dcterms:modified xsi:type="dcterms:W3CDTF">2025-02-27T14:38:59Z</dcterms:modified>
</cp:coreProperties>
</file>