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jforr\Dropbox\RMBL\RMBL trapnests\Trapnests 2019\Charlotte's project\"/>
    </mc:Choice>
  </mc:AlternateContent>
  <xr:revisionPtr revIDLastSave="0" documentId="13_ncr:1_{AA860967-F584-4D8E-AC2D-AFF0D6F1A87F}" xr6:coauthVersionLast="45" xr6:coauthVersionMax="45" xr10:uidLastSave="{00000000-0000-0000-0000-000000000000}"/>
  <bookViews>
    <workbookView xWindow="-120" yWindow="-120" windowWidth="29040" windowHeight="15840" activeTab="3" xr2:uid="{00000000-000D-0000-FFFF-FFFF00000000}"/>
  </bookViews>
  <sheets>
    <sheet name="data" sheetId="1" r:id="rId1"/>
    <sheet name="meta" sheetId="2" r:id="rId2"/>
    <sheet name="pivot" sheetId="4" r:id="rId3"/>
    <sheet name=" individual (2013-2019)" sheetId="7" r:id="rId4"/>
    <sheet name="cell-level data (2013-2019)" sheetId="5" r:id="rId5"/>
  </sheets>
  <definedNames>
    <definedName name="_xlnm._FilterDatabase" localSheetId="3" hidden="1">' individual (2013-2019)'!$A$1:$X$190</definedName>
    <definedName name="_xlnm._FilterDatabase" localSheetId="0" hidden="1">data!$A$1:$N$1973</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90" i="7" l="1"/>
  <c r="K189" i="7"/>
  <c r="K188" i="7"/>
  <c r="K187" i="7"/>
  <c r="K186" i="7"/>
  <c r="K185" i="7"/>
  <c r="K184" i="7"/>
  <c r="K183" i="7"/>
  <c r="K182" i="7"/>
  <c r="G190" i="7"/>
  <c r="G189" i="7"/>
  <c r="G188" i="7"/>
  <c r="G187" i="7"/>
  <c r="G186" i="7"/>
  <c r="G185" i="7"/>
  <c r="G184" i="7"/>
  <c r="G183" i="7"/>
  <c r="G182" i="7"/>
  <c r="E182" i="7"/>
  <c r="E183" i="7"/>
  <c r="E184" i="7"/>
  <c r="E185" i="7"/>
  <c r="E186" i="7"/>
  <c r="E187" i="7"/>
  <c r="E188" i="7"/>
  <c r="E189" i="7"/>
  <c r="E190" i="7"/>
  <c r="X190" i="7"/>
  <c r="X189" i="7"/>
  <c r="X188" i="7"/>
  <c r="X187" i="7"/>
  <c r="X186" i="7"/>
  <c r="X185" i="7"/>
  <c r="X184" i="7"/>
  <c r="X183" i="7"/>
  <c r="X182" i="7"/>
  <c r="X92" i="7" l="1"/>
  <c r="K92" i="7"/>
  <c r="G92" i="7"/>
  <c r="E92" i="7"/>
  <c r="X87" i="7" l="1"/>
  <c r="G87" i="7"/>
  <c r="E87" i="7"/>
  <c r="I493" i="5" l="1"/>
  <c r="I492" i="5"/>
  <c r="I491" i="5"/>
  <c r="I490" i="5"/>
  <c r="I489" i="5"/>
  <c r="I488" i="5"/>
  <c r="I487" i="5"/>
  <c r="I486" i="5"/>
  <c r="I485" i="5"/>
  <c r="I484" i="5"/>
  <c r="I483" i="5"/>
  <c r="I482" i="5"/>
  <c r="I481" i="5"/>
  <c r="I480" i="5"/>
  <c r="I479" i="5"/>
  <c r="I478" i="5"/>
  <c r="I477" i="5"/>
  <c r="I476" i="5"/>
  <c r="I475" i="5"/>
  <c r="I474" i="5"/>
  <c r="I473" i="5"/>
  <c r="I472" i="5"/>
  <c r="I471" i="5"/>
  <c r="I470" i="5"/>
  <c r="I469" i="5"/>
  <c r="I468" i="5"/>
  <c r="I467" i="5"/>
  <c r="I466" i="5"/>
  <c r="I465" i="5"/>
  <c r="I464" i="5"/>
  <c r="I463" i="5"/>
  <c r="I462" i="5"/>
  <c r="I461" i="5"/>
  <c r="I460" i="5"/>
  <c r="I459" i="5"/>
  <c r="I458" i="5"/>
  <c r="I457" i="5"/>
  <c r="I456" i="5"/>
  <c r="I455" i="5"/>
  <c r="I454" i="5"/>
  <c r="I453" i="5"/>
  <c r="I452" i="5"/>
  <c r="I451" i="5"/>
  <c r="I450" i="5"/>
  <c r="I449" i="5"/>
  <c r="I448" i="5"/>
  <c r="I447" i="5"/>
  <c r="I446" i="5"/>
  <c r="I445" i="5"/>
  <c r="I444" i="5"/>
  <c r="I443" i="5"/>
  <c r="I442" i="5"/>
  <c r="I441" i="5"/>
  <c r="I440" i="5"/>
  <c r="I439" i="5"/>
  <c r="I438" i="5"/>
  <c r="I437" i="5"/>
  <c r="I436" i="5"/>
  <c r="I435" i="5"/>
  <c r="I434" i="5"/>
  <c r="I433" i="5"/>
  <c r="I432" i="5"/>
  <c r="I431" i="5"/>
  <c r="I430" i="5"/>
  <c r="I429" i="5"/>
  <c r="I428" i="5"/>
  <c r="I427" i="5"/>
  <c r="I426" i="5"/>
  <c r="I425" i="5"/>
  <c r="I424" i="5"/>
  <c r="I423" i="5"/>
  <c r="I422" i="5"/>
  <c r="I421" i="5"/>
  <c r="I420" i="5"/>
  <c r="I419" i="5"/>
  <c r="I418" i="5"/>
  <c r="I417" i="5"/>
  <c r="I416" i="5"/>
  <c r="I415" i="5"/>
  <c r="I414" i="5"/>
  <c r="I413" i="5"/>
  <c r="I412" i="5"/>
  <c r="I411" i="5"/>
  <c r="I410" i="5"/>
  <c r="I409" i="5"/>
  <c r="I408" i="5"/>
  <c r="I407" i="5"/>
  <c r="I406" i="5"/>
  <c r="I405" i="5"/>
  <c r="I404" i="5"/>
  <c r="I403" i="5"/>
  <c r="I402" i="5"/>
  <c r="I401" i="5"/>
  <c r="I400" i="5"/>
  <c r="I399" i="5"/>
  <c r="I398" i="5"/>
  <c r="I397" i="5"/>
  <c r="I396" i="5"/>
  <c r="I395" i="5"/>
  <c r="I394" i="5"/>
  <c r="I393" i="5"/>
  <c r="I392" i="5"/>
  <c r="I391" i="5"/>
  <c r="I390" i="5"/>
  <c r="I389" i="5"/>
  <c r="I388" i="5"/>
  <c r="I387" i="5"/>
  <c r="I386" i="5"/>
  <c r="I385" i="5"/>
  <c r="I384" i="5"/>
  <c r="I383" i="5"/>
  <c r="I382" i="5"/>
  <c r="I381" i="5"/>
  <c r="I380" i="5"/>
  <c r="I379" i="5"/>
  <c r="I378" i="5"/>
  <c r="I377" i="5"/>
  <c r="I376" i="5"/>
  <c r="I375" i="5"/>
  <c r="I374" i="5"/>
  <c r="I373" i="5"/>
  <c r="I372" i="5"/>
  <c r="I371" i="5"/>
  <c r="I370" i="5"/>
  <c r="I369" i="5"/>
  <c r="I368" i="5"/>
  <c r="I367" i="5"/>
  <c r="I366" i="5"/>
  <c r="I365" i="5"/>
  <c r="I364" i="5"/>
  <c r="I363" i="5"/>
  <c r="I362" i="5"/>
  <c r="I361" i="5"/>
  <c r="I360" i="5"/>
  <c r="I359" i="5"/>
  <c r="I358" i="5"/>
  <c r="I357" i="5"/>
  <c r="I356" i="5"/>
  <c r="I355" i="5"/>
  <c r="I354" i="5"/>
  <c r="I353" i="5"/>
  <c r="I352" i="5"/>
  <c r="I351" i="5"/>
  <c r="I350" i="5"/>
  <c r="I349" i="5"/>
  <c r="I348" i="5"/>
  <c r="I347" i="5"/>
  <c r="I346" i="5"/>
  <c r="I345" i="5"/>
  <c r="I344" i="5"/>
  <c r="I343" i="5"/>
  <c r="I342" i="5"/>
  <c r="I341" i="5"/>
  <c r="I340" i="5"/>
  <c r="I339" i="5"/>
  <c r="I338" i="5"/>
  <c r="I337" i="5"/>
  <c r="I336" i="5"/>
  <c r="I335" i="5"/>
  <c r="I334" i="5"/>
  <c r="I333" i="5"/>
  <c r="I332" i="5"/>
  <c r="I331" i="5"/>
  <c r="I330" i="5"/>
  <c r="I329" i="5"/>
  <c r="I328" i="5"/>
  <c r="I327" i="5"/>
  <c r="I326" i="5"/>
  <c r="I325" i="5"/>
  <c r="I324" i="5"/>
  <c r="I323" i="5"/>
  <c r="I322" i="5"/>
  <c r="I321" i="5"/>
  <c r="I320" i="5"/>
  <c r="I319" i="5"/>
  <c r="I318" i="5"/>
  <c r="I317" i="5"/>
  <c r="I316" i="5"/>
  <c r="I315" i="5"/>
  <c r="I314" i="5"/>
  <c r="I313" i="5"/>
  <c r="I312" i="5"/>
  <c r="I311" i="5"/>
  <c r="I310" i="5"/>
  <c r="I309" i="5"/>
  <c r="I308" i="5"/>
  <c r="I307" i="5"/>
  <c r="I306" i="5"/>
  <c r="I305" i="5"/>
  <c r="I304" i="5"/>
  <c r="I303" i="5"/>
  <c r="I302" i="5"/>
  <c r="I301" i="5"/>
  <c r="I300" i="5"/>
  <c r="I299" i="5"/>
  <c r="I298" i="5"/>
  <c r="I297" i="5"/>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X181" i="7"/>
  <c r="X180" i="7"/>
  <c r="X179" i="7"/>
  <c r="X178" i="7"/>
  <c r="X177" i="7"/>
  <c r="X176" i="7"/>
  <c r="X175" i="7"/>
  <c r="X174" i="7"/>
  <c r="X173" i="7"/>
  <c r="X172" i="7"/>
  <c r="X171" i="7"/>
  <c r="X170" i="7"/>
  <c r="X169" i="7"/>
  <c r="X168" i="7"/>
  <c r="X167" i="7"/>
  <c r="X166" i="7"/>
  <c r="X165" i="7"/>
  <c r="X164" i="7"/>
  <c r="X163" i="7"/>
  <c r="X162" i="7"/>
  <c r="X161" i="7"/>
  <c r="X160" i="7"/>
  <c r="X159" i="7"/>
  <c r="X158" i="7"/>
  <c r="X157" i="7"/>
  <c r="X156" i="7"/>
  <c r="X155" i="7"/>
  <c r="X154" i="7"/>
  <c r="X153" i="7"/>
  <c r="X152" i="7"/>
  <c r="X151" i="7"/>
  <c r="X150" i="7"/>
  <c r="X149" i="7"/>
  <c r="X148" i="7"/>
  <c r="X147" i="7"/>
  <c r="X146" i="7"/>
  <c r="X145" i="7"/>
  <c r="X144" i="7"/>
  <c r="X143" i="7"/>
  <c r="X142" i="7"/>
  <c r="X141" i="7"/>
  <c r="X140" i="7"/>
  <c r="X139" i="7"/>
  <c r="X138" i="7"/>
  <c r="X137" i="7"/>
  <c r="X136" i="7"/>
  <c r="X135" i="7"/>
  <c r="X134" i="7"/>
  <c r="X133" i="7"/>
  <c r="X132" i="7"/>
  <c r="X131" i="7"/>
  <c r="X130" i="7"/>
  <c r="X129" i="7"/>
  <c r="X128" i="7"/>
  <c r="X127" i="7"/>
  <c r="X126" i="7"/>
  <c r="X125" i="7"/>
  <c r="X124" i="7"/>
  <c r="X123" i="7"/>
  <c r="X122" i="7"/>
  <c r="X121" i="7"/>
  <c r="X120" i="7"/>
  <c r="X119" i="7"/>
  <c r="X118" i="7"/>
  <c r="X117" i="7"/>
  <c r="X116" i="7"/>
  <c r="X115" i="7"/>
  <c r="X114" i="7"/>
  <c r="X113" i="7"/>
  <c r="X112" i="7"/>
  <c r="X111" i="7"/>
  <c r="X110" i="7"/>
  <c r="X109" i="7"/>
  <c r="X108" i="7"/>
  <c r="X107" i="7"/>
  <c r="X106" i="7"/>
  <c r="X105" i="7"/>
  <c r="X104" i="7"/>
  <c r="X103" i="7"/>
  <c r="X102" i="7"/>
  <c r="X101" i="7"/>
  <c r="X100" i="7"/>
  <c r="X99" i="7"/>
  <c r="X98" i="7"/>
  <c r="X97" i="7"/>
  <c r="X96" i="7"/>
  <c r="X95" i="7"/>
  <c r="X94" i="7"/>
  <c r="X93" i="7"/>
  <c r="X91" i="7"/>
  <c r="X90" i="7"/>
  <c r="X89" i="7"/>
  <c r="X88" i="7"/>
  <c r="X86" i="7"/>
  <c r="X85" i="7"/>
  <c r="X84" i="7"/>
  <c r="X83" i="7"/>
  <c r="X82" i="7"/>
  <c r="X81" i="7"/>
  <c r="X80" i="7"/>
  <c r="X79" i="7"/>
  <c r="X78" i="7"/>
  <c r="X77" i="7"/>
  <c r="X76" i="7"/>
  <c r="X75" i="7"/>
  <c r="X74" i="7"/>
  <c r="X73" i="7"/>
  <c r="X72" i="7"/>
  <c r="X71" i="7"/>
  <c r="X70" i="7"/>
  <c r="X69" i="7"/>
  <c r="X68" i="7"/>
  <c r="X67" i="7"/>
  <c r="X66" i="7"/>
  <c r="X65" i="7"/>
  <c r="X64" i="7"/>
  <c r="X63" i="7"/>
  <c r="X62" i="7"/>
  <c r="X61" i="7"/>
  <c r="X60" i="7"/>
  <c r="X59" i="7"/>
  <c r="X58" i="7"/>
  <c r="X57" i="7"/>
  <c r="X56" i="7"/>
  <c r="X55" i="7"/>
  <c r="X54" i="7"/>
  <c r="X53" i="7"/>
  <c r="X52" i="7"/>
  <c r="X51" i="7"/>
  <c r="X50" i="7"/>
  <c r="X49" i="7"/>
  <c r="X48" i="7"/>
  <c r="X47" i="7"/>
  <c r="X46" i="7"/>
  <c r="X45" i="7"/>
  <c r="X44" i="7"/>
  <c r="X43" i="7"/>
  <c r="X42" i="7"/>
  <c r="X41" i="7"/>
  <c r="X40" i="7"/>
  <c r="X39" i="7"/>
  <c r="X38" i="7"/>
  <c r="X37" i="7"/>
  <c r="X36" i="7"/>
  <c r="X35" i="7"/>
  <c r="X34" i="7"/>
  <c r="X33" i="7"/>
  <c r="X32" i="7"/>
  <c r="X31" i="7"/>
  <c r="X30" i="7"/>
  <c r="X29" i="7"/>
  <c r="X28" i="7"/>
  <c r="X27" i="7"/>
  <c r="X26" i="7"/>
  <c r="X25" i="7"/>
  <c r="X24" i="7"/>
  <c r="X23" i="7"/>
  <c r="X22" i="7"/>
  <c r="X21" i="7"/>
  <c r="X20" i="7"/>
  <c r="X19" i="7"/>
  <c r="X18" i="7"/>
  <c r="X17" i="7"/>
  <c r="X16" i="7"/>
  <c r="X15" i="7"/>
  <c r="X14" i="7"/>
  <c r="X13" i="7"/>
  <c r="X12" i="7"/>
  <c r="X11" i="7"/>
  <c r="X10" i="7"/>
  <c r="X9" i="7"/>
  <c r="X8" i="7"/>
  <c r="X7" i="7"/>
  <c r="X6" i="7"/>
  <c r="X5" i="7"/>
  <c r="X4" i="7"/>
  <c r="X3" i="7"/>
  <c r="X2" i="7"/>
  <c r="K156" i="7"/>
  <c r="K155" i="7"/>
  <c r="K154" i="7"/>
  <c r="K153" i="7"/>
  <c r="K152" i="7"/>
  <c r="K151" i="7"/>
  <c r="G156" i="7"/>
  <c r="G155" i="7"/>
  <c r="G154" i="7"/>
  <c r="G153" i="7"/>
  <c r="G152" i="7"/>
  <c r="G151" i="7"/>
  <c r="E156" i="7"/>
  <c r="E155" i="7"/>
  <c r="E154" i="7"/>
  <c r="E153" i="7"/>
  <c r="E152" i="7"/>
  <c r="E151" i="7"/>
  <c r="E119" i="7"/>
  <c r="K121" i="7"/>
  <c r="G121" i="7"/>
  <c r="E121" i="7"/>
  <c r="K105" i="7"/>
  <c r="G105" i="7"/>
  <c r="E105" i="7"/>
  <c r="K103" i="7"/>
  <c r="G103" i="7"/>
  <c r="E103" i="7"/>
  <c r="K101" i="7"/>
  <c r="G101" i="7"/>
  <c r="E101" i="7"/>
  <c r="K94" i="7"/>
  <c r="G94" i="7"/>
  <c r="E94" i="7"/>
  <c r="M493" i="5" l="1"/>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E493" i="5"/>
  <c r="E492" i="5"/>
  <c r="E491" i="5"/>
  <c r="E490" i="5"/>
  <c r="E489" i="5"/>
  <c r="E488" i="5"/>
  <c r="E487" i="5"/>
  <c r="E486" i="5"/>
  <c r="E485" i="5"/>
  <c r="E484" i="5"/>
  <c r="E483" i="5"/>
  <c r="E482" i="5"/>
  <c r="E481" i="5"/>
  <c r="E480" i="5"/>
  <c r="E479" i="5"/>
  <c r="E478" i="5"/>
  <c r="E477" i="5"/>
  <c r="E476" i="5"/>
  <c r="E475" i="5"/>
  <c r="E474" i="5"/>
  <c r="E473" i="5"/>
  <c r="E472" i="5"/>
  <c r="E471" i="5"/>
  <c r="E470" i="5"/>
  <c r="E469" i="5"/>
  <c r="E468" i="5"/>
  <c r="E467" i="5"/>
  <c r="E466" i="5"/>
  <c r="E465" i="5"/>
  <c r="E464" i="5"/>
  <c r="E463" i="5"/>
  <c r="E462" i="5"/>
  <c r="E461" i="5"/>
  <c r="E460" i="5"/>
  <c r="E459" i="5"/>
  <c r="E458" i="5"/>
  <c r="E457" i="5"/>
  <c r="E456" i="5"/>
  <c r="E455" i="5"/>
  <c r="E454" i="5"/>
  <c r="E453" i="5"/>
  <c r="E452" i="5"/>
  <c r="E451" i="5"/>
  <c r="E450" i="5"/>
  <c r="E449" i="5"/>
  <c r="E448" i="5"/>
  <c r="E447" i="5"/>
  <c r="E446" i="5"/>
  <c r="E445" i="5"/>
  <c r="E444" i="5"/>
  <c r="E443" i="5"/>
  <c r="E442" i="5"/>
  <c r="E441" i="5"/>
  <c r="E440" i="5"/>
  <c r="E439" i="5"/>
  <c r="E438" i="5"/>
  <c r="E437" i="5"/>
  <c r="E436" i="5"/>
  <c r="E435" i="5"/>
  <c r="E434" i="5"/>
  <c r="E433" i="5"/>
  <c r="E432" i="5"/>
  <c r="E431" i="5"/>
  <c r="E430" i="5"/>
  <c r="E429" i="5"/>
  <c r="E428" i="5"/>
  <c r="E427" i="5"/>
  <c r="E426" i="5"/>
  <c r="E425" i="5"/>
  <c r="E424" i="5"/>
  <c r="E423" i="5"/>
  <c r="E422" i="5"/>
  <c r="E421" i="5"/>
  <c r="E420" i="5"/>
  <c r="E419" i="5"/>
  <c r="E418" i="5"/>
  <c r="E417" i="5"/>
  <c r="E416" i="5"/>
  <c r="E415" i="5"/>
  <c r="E414" i="5"/>
  <c r="E413" i="5"/>
  <c r="E412" i="5"/>
  <c r="E411" i="5"/>
  <c r="E410" i="5"/>
  <c r="E409" i="5"/>
  <c r="E408" i="5"/>
  <c r="E407" i="5"/>
  <c r="E406" i="5"/>
  <c r="E405" i="5"/>
  <c r="E404" i="5"/>
  <c r="E403" i="5"/>
  <c r="E402" i="5"/>
  <c r="E401" i="5"/>
  <c r="E400" i="5"/>
  <c r="E399" i="5"/>
  <c r="E398" i="5"/>
  <c r="E397" i="5"/>
  <c r="E396" i="5"/>
  <c r="E395" i="5"/>
  <c r="E394" i="5"/>
  <c r="E393" i="5"/>
  <c r="E392" i="5"/>
  <c r="E391" i="5"/>
  <c r="E390" i="5"/>
  <c r="E389" i="5"/>
  <c r="E388" i="5"/>
  <c r="E387" i="5"/>
  <c r="E386" i="5"/>
  <c r="E385" i="5"/>
  <c r="E384" i="5"/>
  <c r="E383" i="5"/>
  <c r="E382" i="5"/>
  <c r="E381" i="5"/>
  <c r="E380" i="5"/>
  <c r="E379" i="5"/>
  <c r="I2" i="5"/>
  <c r="G181" i="7" l="1"/>
  <c r="G179" i="7"/>
  <c r="G176" i="7"/>
  <c r="G175" i="7"/>
  <c r="G170" i="7"/>
  <c r="G169" i="7"/>
  <c r="G168" i="7"/>
  <c r="G167" i="7"/>
  <c r="G166" i="7"/>
  <c r="G173" i="7"/>
  <c r="G165" i="7"/>
  <c r="G172" i="7"/>
  <c r="G164" i="7"/>
  <c r="G163" i="7"/>
  <c r="G158" i="7"/>
  <c r="G162" i="7"/>
  <c r="G157" i="7"/>
  <c r="G149" i="7"/>
  <c r="G129" i="7"/>
  <c r="G128" i="7"/>
  <c r="G136" i="7"/>
  <c r="G127" i="7"/>
  <c r="G132" i="7"/>
  <c r="G130" i="7"/>
  <c r="G126" i="7"/>
  <c r="G119" i="7"/>
  <c r="G118" i="7"/>
  <c r="G113" i="7"/>
  <c r="G115" i="7"/>
  <c r="G108" i="7"/>
  <c r="G104" i="7"/>
  <c r="G95" i="7"/>
  <c r="G90" i="7"/>
  <c r="G83" i="7"/>
  <c r="G74" i="7"/>
  <c r="G63" i="7"/>
  <c r="G48" i="7"/>
  <c r="G60" i="7"/>
  <c r="G45" i="7"/>
  <c r="G52" i="7"/>
  <c r="G51" i="7"/>
  <c r="G50" i="7"/>
  <c r="G39" i="7"/>
  <c r="G22" i="7"/>
  <c r="G38" i="7"/>
  <c r="G36" i="7"/>
  <c r="G21" i="7"/>
  <c r="G24" i="7"/>
  <c r="G32" i="7"/>
  <c r="G31" i="7"/>
  <c r="G23" i="7"/>
  <c r="G30" i="7"/>
  <c r="G20" i="7"/>
  <c r="G7" i="7"/>
  <c r="G2" i="7"/>
  <c r="G178" i="7"/>
  <c r="G177" i="7"/>
  <c r="G180" i="7"/>
  <c r="G174" i="7"/>
  <c r="G171" i="7"/>
  <c r="G150" i="7"/>
  <c r="G161" i="7"/>
  <c r="G160" i="7"/>
  <c r="G159" i="7"/>
  <c r="G143" i="7"/>
  <c r="G142" i="7"/>
  <c r="G141" i="7"/>
  <c r="G148" i="7"/>
  <c r="G146" i="7"/>
  <c r="G139" i="7"/>
  <c r="G147" i="7"/>
  <c r="G145" i="7"/>
  <c r="G144" i="7"/>
  <c r="G140" i="7"/>
  <c r="G138" i="7"/>
  <c r="G137" i="7"/>
  <c r="G135" i="7"/>
  <c r="G134" i="7"/>
  <c r="G133" i="7"/>
  <c r="G131" i="7"/>
  <c r="G122" i="7"/>
  <c r="G120" i="7"/>
  <c r="G125" i="7"/>
  <c r="G124" i="7"/>
  <c r="G114" i="7"/>
  <c r="G112" i="7"/>
  <c r="G111" i="7"/>
  <c r="G110" i="7"/>
  <c r="G109" i="7"/>
  <c r="G117" i="7"/>
  <c r="G116" i="7"/>
  <c r="G102" i="7"/>
  <c r="G99" i="7"/>
  <c r="G107" i="7"/>
  <c r="G106" i="7"/>
  <c r="G100" i="7"/>
  <c r="G98" i="7"/>
  <c r="G97" i="7"/>
  <c r="G96" i="7"/>
  <c r="G91" i="7"/>
  <c r="G93" i="7"/>
  <c r="G68" i="7"/>
  <c r="G84" i="7"/>
  <c r="G71" i="7"/>
  <c r="G77" i="7"/>
  <c r="G76" i="7"/>
  <c r="G75" i="7"/>
  <c r="G67" i="7"/>
  <c r="G89" i="7"/>
  <c r="G88" i="7"/>
  <c r="G70" i="7"/>
  <c r="G69" i="7"/>
  <c r="G86" i="7"/>
  <c r="G82" i="7"/>
  <c r="G81" i="7"/>
  <c r="G78" i="7"/>
  <c r="G66" i="7"/>
  <c r="G80" i="7"/>
  <c r="G85" i="7"/>
  <c r="G73" i="7"/>
  <c r="G72" i="7"/>
  <c r="G65" i="7"/>
  <c r="G79" i="7"/>
  <c r="G64" i="7"/>
  <c r="G49" i="7"/>
  <c r="G53" i="7"/>
  <c r="G47" i="7"/>
  <c r="G62" i="7"/>
  <c r="G61" i="7"/>
  <c r="G46" i="7"/>
  <c r="G59" i="7"/>
  <c r="G58" i="7"/>
  <c r="G44" i="7"/>
  <c r="G43" i="7"/>
  <c r="G57" i="7"/>
  <c r="G56" i="7"/>
  <c r="G42" i="7"/>
  <c r="G55" i="7"/>
  <c r="G41" i="7"/>
  <c r="G54" i="7"/>
  <c r="G40" i="7"/>
  <c r="G37" i="7"/>
  <c r="G28" i="7"/>
  <c r="G35" i="7"/>
  <c r="G25" i="7"/>
  <c r="G34" i="7"/>
  <c r="G27" i="7"/>
  <c r="G33" i="7"/>
  <c r="G29" i="7"/>
  <c r="G26" i="7"/>
  <c r="G19" i="7"/>
  <c r="G18" i="7"/>
  <c r="G17" i="7"/>
  <c r="G9" i="7"/>
  <c r="G16" i="7"/>
  <c r="G15" i="7"/>
  <c r="G11" i="7"/>
  <c r="G14" i="7"/>
  <c r="G10" i="7"/>
  <c r="G8" i="7"/>
  <c r="G12" i="7"/>
  <c r="G13" i="7"/>
  <c r="G5" i="7"/>
  <c r="G3" i="7"/>
  <c r="G4" i="7"/>
  <c r="G6" i="7"/>
  <c r="E181" i="7"/>
  <c r="E179" i="7"/>
  <c r="E176" i="7"/>
  <c r="E175" i="7"/>
  <c r="E170" i="7"/>
  <c r="E169" i="7"/>
  <c r="E168" i="7"/>
  <c r="E167" i="7"/>
  <c r="E166" i="7"/>
  <c r="E173" i="7"/>
  <c r="E165" i="7"/>
  <c r="E172" i="7"/>
  <c r="E164" i="7"/>
  <c r="E163" i="7"/>
  <c r="E158" i="7"/>
  <c r="E162" i="7"/>
  <c r="E157" i="7"/>
  <c r="E149" i="7"/>
  <c r="E129" i="7"/>
  <c r="E128" i="7"/>
  <c r="E136" i="7"/>
  <c r="E127" i="7"/>
  <c r="E132" i="7"/>
  <c r="E130" i="7"/>
  <c r="E126" i="7"/>
  <c r="E118" i="7"/>
  <c r="E113" i="7"/>
  <c r="E115" i="7"/>
  <c r="E108" i="7"/>
  <c r="E104" i="7"/>
  <c r="E95" i="7"/>
  <c r="E90" i="7"/>
  <c r="E83" i="7"/>
  <c r="E74" i="7"/>
  <c r="E63" i="7"/>
  <c r="E48" i="7"/>
  <c r="E60" i="7"/>
  <c r="E45" i="7"/>
  <c r="E52" i="7"/>
  <c r="E51" i="7"/>
  <c r="E50" i="7"/>
  <c r="E39" i="7"/>
  <c r="E22" i="7"/>
  <c r="E38" i="7"/>
  <c r="E36" i="7"/>
  <c r="E21" i="7"/>
  <c r="E24" i="7"/>
  <c r="E32" i="7"/>
  <c r="E31" i="7"/>
  <c r="E23" i="7"/>
  <c r="E30" i="7"/>
  <c r="E20" i="7"/>
  <c r="E7" i="7"/>
  <c r="E2" i="7"/>
  <c r="E178" i="7"/>
  <c r="E177" i="7"/>
  <c r="E180" i="7"/>
  <c r="E174" i="7"/>
  <c r="E171" i="7"/>
  <c r="E150" i="7"/>
  <c r="E161" i="7"/>
  <c r="E160" i="7"/>
  <c r="E159" i="7"/>
  <c r="E143" i="7"/>
  <c r="E142" i="7"/>
  <c r="E141" i="7"/>
  <c r="E148" i="7"/>
  <c r="E146" i="7"/>
  <c r="E139" i="7"/>
  <c r="E147" i="7"/>
  <c r="E145" i="7"/>
  <c r="E144" i="7"/>
  <c r="E140" i="7"/>
  <c r="E138" i="7"/>
  <c r="E137" i="7"/>
  <c r="E135" i="7"/>
  <c r="E134" i="7"/>
  <c r="E133" i="7"/>
  <c r="E131" i="7"/>
  <c r="E123" i="7"/>
  <c r="E122" i="7"/>
  <c r="E120" i="7"/>
  <c r="E125" i="7"/>
  <c r="E124" i="7"/>
  <c r="E114" i="7"/>
  <c r="E112" i="7"/>
  <c r="E111" i="7"/>
  <c r="E110" i="7"/>
  <c r="E109" i="7"/>
  <c r="E117" i="7"/>
  <c r="E116" i="7"/>
  <c r="E102" i="7"/>
  <c r="E99" i="7"/>
  <c r="E107" i="7"/>
  <c r="E106" i="7"/>
  <c r="E100" i="7"/>
  <c r="E98" i="7"/>
  <c r="E97" i="7"/>
  <c r="E96" i="7"/>
  <c r="E91" i="7"/>
  <c r="E93" i="7"/>
  <c r="E68" i="7"/>
  <c r="E84" i="7"/>
  <c r="E71" i="7"/>
  <c r="E77" i="7"/>
  <c r="E76" i="7"/>
  <c r="E75" i="7"/>
  <c r="E67" i="7"/>
  <c r="E89" i="7"/>
  <c r="E88" i="7"/>
  <c r="E70" i="7"/>
  <c r="E69" i="7"/>
  <c r="E86" i="7"/>
  <c r="E82" i="7"/>
  <c r="E81" i="7"/>
  <c r="E78" i="7"/>
  <c r="E66" i="7"/>
  <c r="E80" i="7"/>
  <c r="E85" i="7"/>
  <c r="E73" i="7"/>
  <c r="E72" i="7"/>
  <c r="E65" i="7"/>
  <c r="E79" i="7"/>
  <c r="E64" i="7"/>
  <c r="E49" i="7"/>
  <c r="E53" i="7"/>
  <c r="E47" i="7"/>
  <c r="E62" i="7"/>
  <c r="E61" i="7"/>
  <c r="E46" i="7"/>
  <c r="E59" i="7"/>
  <c r="E58" i="7"/>
  <c r="E44" i="7"/>
  <c r="E43" i="7"/>
  <c r="E57" i="7"/>
  <c r="E56" i="7"/>
  <c r="E42" i="7"/>
  <c r="E55" i="7"/>
  <c r="E41" i="7"/>
  <c r="E54" i="7"/>
  <c r="E40" i="7"/>
  <c r="E37" i="7"/>
  <c r="E28" i="7"/>
  <c r="E35" i="7"/>
  <c r="E25" i="7"/>
  <c r="E34" i="7"/>
  <c r="E27" i="7"/>
  <c r="E33" i="7"/>
  <c r="E29" i="7"/>
  <c r="E26" i="7"/>
  <c r="E19" i="7"/>
  <c r="E18" i="7"/>
  <c r="E17" i="7"/>
  <c r="E9" i="7"/>
  <c r="E16" i="7"/>
  <c r="E15" i="7"/>
  <c r="E11" i="7"/>
  <c r="E14" i="7"/>
  <c r="E10" i="7"/>
  <c r="E8" i="7"/>
  <c r="E12" i="7"/>
  <c r="E13" i="7"/>
  <c r="E5" i="7"/>
  <c r="E3" i="7"/>
  <c r="E4" i="7"/>
  <c r="E6" i="7"/>
  <c r="K167" i="7" l="1"/>
  <c r="K165" i="7"/>
  <c r="K166" i="7"/>
  <c r="K168" i="7"/>
  <c r="K169" i="7"/>
  <c r="K170" i="7"/>
  <c r="K171" i="7"/>
  <c r="K172" i="7"/>
  <c r="K173" i="7"/>
  <c r="K174" i="7"/>
  <c r="K175" i="7"/>
  <c r="K176" i="7"/>
  <c r="K177" i="7"/>
  <c r="K178" i="7"/>
  <c r="K179" i="7"/>
  <c r="K180" i="7"/>
  <c r="K181" i="7"/>
  <c r="K164" i="7" l="1"/>
  <c r="K163" i="7" l="1"/>
  <c r="K162" i="7"/>
  <c r="K161" i="7"/>
  <c r="K160" i="7"/>
  <c r="K159" i="7"/>
  <c r="K158" i="7"/>
  <c r="K157" i="7"/>
  <c r="K150" i="7"/>
  <c r="K149" i="7"/>
  <c r="K148" i="7"/>
  <c r="K147" i="7"/>
  <c r="K146" i="7"/>
  <c r="K145" i="7"/>
  <c r="K144" i="7"/>
  <c r="K143" i="7"/>
  <c r="K142" i="7"/>
  <c r="K141" i="7"/>
  <c r="K140" i="7"/>
  <c r="K139" i="7"/>
  <c r="K138" i="7"/>
  <c r="K137" i="7"/>
  <c r="K136" i="7"/>
  <c r="K135" i="7"/>
  <c r="K134" i="7"/>
  <c r="K133" i="7"/>
  <c r="K132" i="7"/>
  <c r="K131" i="7"/>
  <c r="K130" i="7"/>
  <c r="K129" i="7"/>
  <c r="K128" i="7"/>
  <c r="K127" i="7"/>
  <c r="K126" i="7"/>
  <c r="K125" i="7"/>
  <c r="K124" i="7"/>
  <c r="K123" i="7"/>
  <c r="K122" i="7"/>
  <c r="K120" i="7"/>
  <c r="K119" i="7"/>
  <c r="K118" i="7"/>
  <c r="K117" i="7"/>
  <c r="K116" i="7"/>
  <c r="K115" i="7"/>
  <c r="K114" i="7"/>
  <c r="K113" i="7"/>
  <c r="K112" i="7"/>
  <c r="K111" i="7"/>
  <c r="K110" i="7"/>
  <c r="K109" i="7"/>
  <c r="K108" i="7"/>
  <c r="K107" i="7"/>
  <c r="K106" i="7"/>
  <c r="K104" i="7"/>
  <c r="K102" i="7"/>
  <c r="K100" i="7"/>
  <c r="K99" i="7"/>
  <c r="K98" i="7"/>
  <c r="K97" i="7"/>
  <c r="K96" i="7"/>
  <c r="K95" i="7"/>
  <c r="K93" i="7"/>
  <c r="K91" i="7"/>
  <c r="K20" i="7"/>
  <c r="K19" i="7"/>
  <c r="K18" i="7"/>
  <c r="K9" i="7"/>
  <c r="K17" i="7"/>
  <c r="K16" i="7"/>
  <c r="K15" i="7"/>
  <c r="K14" i="7"/>
  <c r="K13" i="7"/>
  <c r="K12" i="7"/>
  <c r="K11" i="7"/>
  <c r="K10" i="7"/>
  <c r="K8" i="7"/>
  <c r="K7" i="7"/>
  <c r="K3" i="7"/>
  <c r="K6" i="7"/>
  <c r="K5" i="7"/>
  <c r="K4" i="7"/>
  <c r="K2" i="7"/>
  <c r="K90" i="7"/>
  <c r="K89" i="7"/>
  <c r="K88" i="7"/>
  <c r="K86" i="7"/>
  <c r="K85" i="7"/>
  <c r="K83" i="7"/>
  <c r="K84" i="7"/>
  <c r="K82" i="7"/>
  <c r="K81" i="7"/>
  <c r="K80" i="7"/>
  <c r="K79" i="7"/>
  <c r="K78" i="7"/>
  <c r="K77" i="7"/>
  <c r="K76" i="7"/>
  <c r="K75" i="7"/>
  <c r="K74" i="7"/>
  <c r="K73" i="7"/>
  <c r="K72" i="7"/>
  <c r="K71" i="7"/>
  <c r="K70" i="7"/>
  <c r="K69" i="7"/>
  <c r="K68" i="7"/>
  <c r="K67" i="7"/>
  <c r="K66" i="7"/>
  <c r="K65" i="7"/>
  <c r="K64" i="7"/>
  <c r="K63" i="7"/>
  <c r="K62" i="7"/>
  <c r="K61" i="7"/>
  <c r="K60" i="7"/>
  <c r="K59" i="7"/>
  <c r="K58" i="7"/>
  <c r="K57" i="7"/>
  <c r="K56" i="7"/>
  <c r="K55" i="7"/>
  <c r="K54" i="7"/>
  <c r="K53" i="7"/>
  <c r="K52" i="7"/>
  <c r="K51" i="7"/>
  <c r="K50" i="7"/>
  <c r="K49" i="7"/>
  <c r="K48" i="7"/>
  <c r="K47" i="7"/>
  <c r="K46" i="7"/>
  <c r="K45" i="7"/>
  <c r="K44" i="7"/>
  <c r="K43" i="7"/>
  <c r="K42" i="7"/>
  <c r="K41" i="7"/>
  <c r="K40" i="7"/>
  <c r="K39" i="7"/>
  <c r="K38" i="7"/>
  <c r="K37" i="7"/>
  <c r="K36" i="7"/>
  <c r="K35" i="7"/>
  <c r="K34" i="7"/>
  <c r="K33" i="7"/>
  <c r="K32" i="7"/>
  <c r="K31" i="7"/>
  <c r="K30" i="7"/>
  <c r="K29" i="7"/>
  <c r="K28" i="7"/>
  <c r="K27" i="7"/>
  <c r="K26" i="7"/>
  <c r="K25" i="7"/>
  <c r="K24" i="7"/>
  <c r="K23" i="7"/>
  <c r="K22" i="7"/>
  <c r="K21" i="7"/>
  <c r="M244" i="5" l="1"/>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M2" i="5"/>
  <c r="M3" i="5"/>
  <c r="M4" i="5"/>
  <c r="M5" i="5"/>
  <c r="M6" i="5"/>
  <c r="M9" i="5"/>
  <c r="M10" i="5"/>
  <c r="M11" i="5"/>
  <c r="M12" i="5"/>
  <c r="M13" i="5"/>
  <c r="M14" i="5"/>
  <c r="M15" i="5"/>
  <c r="M7" i="5"/>
  <c r="M8" i="5"/>
  <c r="M16" i="5"/>
  <c r="M17" i="5"/>
  <c r="M18" i="5"/>
  <c r="M19" i="5"/>
  <c r="M22" i="5"/>
  <c r="M23" i="5"/>
  <c r="M24" i="5"/>
  <c r="M25" i="5"/>
  <c r="M26" i="5"/>
  <c r="M27" i="5"/>
  <c r="M28" i="5"/>
  <c r="M29" i="5"/>
  <c r="M30" i="5"/>
  <c r="M31" i="5"/>
  <c r="M32" i="5"/>
  <c r="M33" i="5"/>
  <c r="M34" i="5"/>
  <c r="M35" i="5"/>
  <c r="M36" i="5"/>
  <c r="M37" i="5"/>
  <c r="M20" i="5"/>
  <c r="M21" i="5"/>
  <c r="M38" i="5"/>
  <c r="M39" i="5"/>
  <c r="M40" i="5"/>
  <c r="M41" i="5"/>
  <c r="M42" i="5"/>
  <c r="E2" i="5"/>
  <c r="E3" i="5"/>
  <c r="E4" i="5"/>
  <c r="E5" i="5"/>
  <c r="E6" i="5"/>
  <c r="E9" i="5"/>
  <c r="E10" i="5"/>
  <c r="E11" i="5"/>
  <c r="E12" i="5"/>
  <c r="E13" i="5"/>
  <c r="E14" i="5"/>
  <c r="E15" i="5"/>
  <c r="E7" i="5"/>
  <c r="E8" i="5"/>
  <c r="E16" i="5"/>
  <c r="E17" i="5"/>
  <c r="E18" i="5"/>
  <c r="E19" i="5"/>
  <c r="E22" i="5"/>
  <c r="E23" i="5"/>
  <c r="E24" i="5"/>
  <c r="E25" i="5"/>
  <c r="E26" i="5"/>
  <c r="E27" i="5"/>
  <c r="E28" i="5"/>
  <c r="E29" i="5"/>
  <c r="E30" i="5"/>
  <c r="E31" i="5"/>
  <c r="E32" i="5"/>
  <c r="E33" i="5"/>
  <c r="E34" i="5"/>
  <c r="E35" i="5"/>
  <c r="E36" i="5"/>
  <c r="E37" i="5"/>
  <c r="E20" i="5"/>
  <c r="E21" i="5"/>
  <c r="E38" i="5"/>
  <c r="E39" i="5"/>
  <c r="E40" i="5"/>
  <c r="E41" i="5"/>
  <c r="E42" i="5"/>
  <c r="M43" i="5" l="1"/>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05"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45" i="5"/>
  <c r="E46" i="5"/>
  <c r="E47" i="5"/>
  <c r="E48" i="5"/>
  <c r="E44" i="5"/>
  <c r="E43" i="5"/>
  <c r="E20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author>
    <author>tc={B607E26D-2BD9-4486-A72D-CFB563C9E274}</author>
    <author>tc={A56430B4-74A8-4A96-B95D-0D17778FC459}</author>
    <author>tc={F01C4777-4678-4107-93E8-04F9BD174A1B}</author>
    <author>tc={FCC1C620-573D-452C-B41C-CF7D274B4FC4}</author>
    <author>tc={3D7F04D8-507F-4453-8E41-30F33CA7C892}</author>
    <author>tc={899AE827-8834-4F37-B980-B68BBE61C2EF}</author>
    <author>tc={214B6F4C-25BC-42DF-9A82-D6739C9815EA}</author>
    <author>tc={B454E793-F8E4-4F97-A3B6-C83743737797}</author>
    <author>tc={1D6C7CD3-3794-4278-B4DB-B68C09A09B2D}</author>
    <author>tc={7703299F-ED0D-44F8-8EBD-6B4EC7C8A0F9}</author>
    <author>tc={561C7DC0-16C7-4099-A615-C28E690B62E5}</author>
    <author>tc={816B34E9-8D43-46C9-8840-920F42848BE3}</author>
    <author>tc={EA4633BD-4B39-4C35-8894-0C31774F3BAE}</author>
    <author>tc={FA92A9FE-6C42-4FEE-AE27-831981137965}</author>
    <author>tc={1076E9D3-1149-4382-BE49-B39EF69908DB}</author>
    <author>tc={A5F60563-A7C7-4CFF-A948-0EBC0EFFC741}</author>
    <author>tc={1E9D9323-DB41-4F9F-8972-A8B8C0E94B83}</author>
    <author>tc={29F6C538-8892-47B1-9C12-B71B33518448}</author>
    <author>tc={B6367331-C71E-450A-AB57-D9677AFEAEE6}</author>
    <author>tc={69438BB4-C760-4533-8046-C6935C714D8B}</author>
    <author>tc={39FDE293-2013-4EEE-BE09-99F088241989}</author>
    <author>tc={174171C4-E3AC-4E8D-85A3-2C685057E393}</author>
    <author>tc={39B0515E-4DA4-4037-A4EB-8C68B96BD8AD}</author>
    <author>tc={34D8186F-0DCA-416B-A47C-3B8532C89C20}</author>
    <author>tc={BAEA4BE0-D8A8-4F6B-B77B-8C04A920324A}</author>
    <author>tc={F64F0C4E-4B7D-4336-BCD9-6E20CECBFA1D}</author>
    <author>tc={43F08881-AC34-4B88-9CEC-CA487AC90508}</author>
    <author>tc={07514C9C-AFDE-40AA-B811-32FC9F98523D}</author>
    <author>tc={6595A53B-D419-4FBE-9D86-F15CE05EAB08}</author>
    <author>tc={A93BE50F-28D0-42AD-B6A6-D30B5264EE0A}</author>
    <author>tc={0055448C-5C9E-4E39-BC9A-D75D965A0F6C}</author>
    <author>tc={EA560E36-6E30-4AD2-A6F2-3876030EECAC}</author>
    <author>tc={D234ED1C-F0EC-466B-869B-094B1D2A4AC2}</author>
    <author>tc={A51CCB76-1B15-4C54-A2A8-5E224CDEEC88}</author>
    <author>tc={3F9E0452-265F-459D-83E2-57213B194D79}</author>
    <author>tc={1227BBB5-49DF-4E02-AEFE-BB54A30343AF}</author>
    <author>tc={167FC8C4-FCE5-4EC1-B8B6-119ED7727A79}</author>
    <author>tc={2A8A6D81-77FD-45A6-BF3A-B1DE8E99FF4F}</author>
    <author>tc={4759CD8F-E51F-4169-86BF-5828A377A14F}</author>
    <author>tc={32A19339-52D5-40EF-A012-A6F8C78CFEE8}</author>
    <author>tc={966FBFA1-DAF5-4DF6-8663-E55F599C9AB4}</author>
    <author>tc={97624257-1583-4D62-B08F-97CB1F0E63A9}</author>
    <author>tc={4B64E044-3E0C-4BC8-977E-D91ED4295A7B}</author>
    <author>tc={64B5C95D-7572-4AFF-B39B-2309E7DB4BD4}</author>
  </authors>
  <commentList>
    <comment ref="H466" authorId="0" shapeId="0" xr:uid="{00000000-0006-0000-0000-000001000000}">
      <text>
        <r>
          <rPr>
            <b/>
            <sz val="9"/>
            <color indexed="81"/>
            <rFont val="Tahoma"/>
            <family val="2"/>
          </rPr>
          <t>Jessica:</t>
        </r>
        <r>
          <rPr>
            <sz val="9"/>
            <color indexed="81"/>
            <rFont val="Tahoma"/>
            <family val="2"/>
          </rPr>
          <t xml:space="preserve">
assumed; sp not identified in field</t>
        </r>
      </text>
    </comment>
    <comment ref="H467" authorId="0" shapeId="0" xr:uid="{00000000-0006-0000-0000-000002000000}">
      <text>
        <r>
          <rPr>
            <b/>
            <sz val="9"/>
            <color indexed="81"/>
            <rFont val="Tahoma"/>
            <family val="2"/>
          </rPr>
          <t>Jessica:</t>
        </r>
        <r>
          <rPr>
            <sz val="9"/>
            <color indexed="81"/>
            <rFont val="Tahoma"/>
            <family val="2"/>
          </rPr>
          <t xml:space="preserve">
assumed; sp not identified in field</t>
        </r>
      </text>
    </comment>
    <comment ref="H468" authorId="0" shapeId="0" xr:uid="{00000000-0006-0000-0000-000003000000}">
      <text>
        <r>
          <rPr>
            <b/>
            <sz val="9"/>
            <color indexed="81"/>
            <rFont val="Tahoma"/>
            <family val="2"/>
          </rPr>
          <t>Jessica:</t>
        </r>
        <r>
          <rPr>
            <sz val="9"/>
            <color indexed="81"/>
            <rFont val="Tahoma"/>
            <family val="2"/>
          </rPr>
          <t xml:space="preserve">
assumed; sp not identified in field</t>
        </r>
      </text>
    </comment>
    <comment ref="H469" authorId="0" shapeId="0" xr:uid="{00000000-0006-0000-0000-000004000000}">
      <text>
        <r>
          <rPr>
            <b/>
            <sz val="9"/>
            <color indexed="81"/>
            <rFont val="Tahoma"/>
            <family val="2"/>
          </rPr>
          <t>Jessica:</t>
        </r>
        <r>
          <rPr>
            <sz val="9"/>
            <color indexed="81"/>
            <rFont val="Tahoma"/>
            <family val="2"/>
          </rPr>
          <t xml:space="preserve">
assumed; sp not identified in field</t>
        </r>
      </text>
    </comment>
    <comment ref="H550" authorId="1" shapeId="0" xr:uid="{B607E26D-2BD9-4486-A72D-CFB563C9E274}">
      <text>
        <t>[Threaded comment]
Your version of Excel allows you to read this threaded comment; however, any edits to it will get removed if the file is opened in a newer version of Excel. Learn more: https://go.microsoft.com/fwlink/?linkid=870924
Comment:
    was originally identified as O. coloradensis by VCM; corrected by JF</t>
      </text>
    </comment>
    <comment ref="H551" authorId="2" shapeId="0" xr:uid="{A56430B4-74A8-4A96-B95D-0D17778FC459}">
      <text>
        <t>[Threaded comment]
Your version of Excel allows you to read this threaded comment; however, any edits to it will get removed if the file is opened in a newer version of Excel. Learn more: https://go.microsoft.com/fwlink/?linkid=870924
Comment:
    was originally identified as O. coloradensis by VCM; corrected by JF</t>
      </text>
    </comment>
    <comment ref="H552" authorId="3" shapeId="0" xr:uid="{F01C4777-4678-4107-93E8-04F9BD174A1B}">
      <text>
        <t>[Threaded comment]
Your version of Excel allows you to read this threaded comment; however, any edits to it will get removed if the file is opened in a newer version of Excel. Learn more: https://go.microsoft.com/fwlink/?linkid=870924
Comment:
    was originally identified as O. coloradensis by VCM; corrected by JF</t>
      </text>
    </comment>
    <comment ref="H553" authorId="4" shapeId="0" xr:uid="{FCC1C620-573D-452C-B41C-CF7D274B4FC4}">
      <text>
        <t>[Threaded comment]
Your version of Excel allows you to read this threaded comment; however, any edits to it will get removed if the file is opened in a newer version of Excel. Learn more: https://go.microsoft.com/fwlink/?linkid=870924
Comment:
    was originally identified as O. coloradensis by VCM; corrected by JF</t>
      </text>
    </comment>
    <comment ref="G934" authorId="5" shapeId="0" xr:uid="{3D7F04D8-507F-4453-8E41-30F33CA7C892}">
      <text>
        <t>[Threaded comment]
Your version of Excel allows you to read this threaded comment; however, any edits to it will get removed if the file is opened in a newer version of Excel. Learn more: https://go.microsoft.com/fwlink/?linkid=870924
Comment:
    this must be a different individual than the sub-green nesting in block J</t>
      </text>
    </comment>
    <comment ref="G935" authorId="6" shapeId="0" xr:uid="{899AE827-8834-4F37-B980-B68BBE61C2EF}">
      <text>
        <t>[Threaded comment]
Your version of Excel allows you to read this threaded comment; however, any edits to it will get removed if the file is opened in a newer version of Excel. Learn more: https://go.microsoft.com/fwlink/?linkid=870924
Comment:
    this must be a different individual than the sub-green nesting in block J</t>
      </text>
    </comment>
    <comment ref="G936" authorId="7" shapeId="0" xr:uid="{214B6F4C-25BC-42DF-9A82-D6739C9815EA}">
      <text>
        <t>[Threaded comment]
Your version of Excel allows you to read this threaded comment; however, any edits to it will get removed if the file is opened in a newer version of Excel. Learn more: https://go.microsoft.com/fwlink/?linkid=870924
Comment:
    this must be a different individual than the sub-green nesting in block J</t>
      </text>
    </comment>
    <comment ref="G937" authorId="8" shapeId="0" xr:uid="{B454E793-F8E4-4F97-A3B6-C83743737797}">
      <text>
        <t>[Threaded comment]
Your version of Excel allows you to read this threaded comment; however, any edits to it will get removed if the file is opened in a newer version of Excel. Learn more: https://go.microsoft.com/fwlink/?linkid=870924
Comment:
    this must be a different individual than the sub-green nesting in block J</t>
      </text>
    </comment>
    <comment ref="G938" authorId="9" shapeId="0" xr:uid="{1D6C7CD3-3794-4278-B4DB-B68C09A09B2D}">
      <text>
        <t>[Threaded comment]
Your version of Excel allows you to read this threaded comment; however, any edits to it will get removed if the file is opened in a newer version of Excel. Learn more: https://go.microsoft.com/fwlink/?linkid=870924
Comment:
    this must be a different individual than the sub-green nesting in block J</t>
      </text>
    </comment>
    <comment ref="G939" authorId="10" shapeId="0" xr:uid="{7703299F-ED0D-44F8-8EBD-6B4EC7C8A0F9}">
      <text>
        <t>[Threaded comment]
Your version of Excel allows you to read this threaded comment; however, any edits to it will get removed if the file is opened in a newer version of Excel. Learn more: https://go.microsoft.com/fwlink/?linkid=870924
Comment:
    this must be a different individual than the sub-green nesting in block J</t>
      </text>
    </comment>
    <comment ref="G940" authorId="11" shapeId="0" xr:uid="{561C7DC0-16C7-4099-A615-C28E690B62E5}">
      <text>
        <t>[Threaded comment]
Your version of Excel allows you to read this threaded comment; however, any edits to it will get removed if the file is opened in a newer version of Excel. Learn more: https://go.microsoft.com/fwlink/?linkid=870924
Comment:
    this must be a different individual than the sub-green nesting in block J</t>
      </text>
    </comment>
    <comment ref="G941" authorId="12" shapeId="0" xr:uid="{816B34E9-8D43-46C9-8840-920F42848BE3}">
      <text>
        <t>[Threaded comment]
Your version of Excel allows you to read this threaded comment; however, any edits to it will get removed if the file is opened in a newer version of Excel. Learn more: https://go.microsoft.com/fwlink/?linkid=870924
Comment:
    this must be a different individual than the sub-green nesting in block J</t>
      </text>
    </comment>
    <comment ref="G1002" authorId="13" shapeId="0" xr:uid="{EA4633BD-4B39-4C35-8894-0C31774F3BAE}">
      <text>
        <t>[Threaded comment]
Your version of Excel allows you to read this threaded comment; however, any edits to it will get removed if the file is opened in a newer version of Excel. Learn more: https://go.microsoft.com/fwlink/?linkid=870924
Comment:
    was entered as blue/red-yellow</t>
      </text>
    </comment>
    <comment ref="G1003" authorId="14" shapeId="0" xr:uid="{FA92A9FE-6C42-4FEE-AE27-831981137965}">
      <text>
        <t>[Threaded comment]
Your version of Excel allows you to read this threaded comment; however, any edits to it will get removed if the file is opened in a newer version of Excel. Learn more: https://go.microsoft.com/fwlink/?linkid=870924
Comment:
    was entered as blue/red-yellow</t>
      </text>
    </comment>
    <comment ref="G1004" authorId="15" shapeId="0" xr:uid="{1076E9D3-1149-4382-BE49-B39EF69908DB}">
      <text>
        <t>[Threaded comment]
Your version of Excel allows you to read this threaded comment; however, any edits to it will get removed if the file is opened in a newer version of Excel. Learn more: https://go.microsoft.com/fwlink/?linkid=870924
Comment:
    was entered as blue/red-yellow</t>
      </text>
    </comment>
    <comment ref="G1005" authorId="16" shapeId="0" xr:uid="{A5F60563-A7C7-4CFF-A948-0EBC0EFFC741}">
      <text>
        <t>[Threaded comment]
Your version of Excel allows you to read this threaded comment; however, any edits to it will get removed if the file is opened in a newer version of Excel. Learn more: https://go.microsoft.com/fwlink/?linkid=870924
Comment:
    was entered as blue/red-yellow</t>
      </text>
    </comment>
    <comment ref="G1006" authorId="17" shapeId="0" xr:uid="{1E9D9323-DB41-4F9F-8972-A8B8C0E94B83}">
      <text>
        <t>[Threaded comment]
Your version of Excel allows you to read this threaded comment; however, any edits to it will get removed if the file is opened in a newer version of Excel. Learn more: https://go.microsoft.com/fwlink/?linkid=870924
Comment:
    was entered as blue/red-yellow</t>
      </text>
    </comment>
    <comment ref="G1007" authorId="18" shapeId="0" xr:uid="{29F6C538-8892-47B1-9C12-B71B33518448}">
      <text>
        <t>[Threaded comment]
Your version of Excel allows you to read this threaded comment; however, any edits to it will get removed if the file is opened in a newer version of Excel. Learn more: https://go.microsoft.com/fwlink/?linkid=870924
Comment:
    was entered as blue/red-yellow</t>
      </text>
    </comment>
    <comment ref="G1008" authorId="19" shapeId="0" xr:uid="{B6367331-C71E-450A-AB57-D9677AFEAEE6}">
      <text>
        <t>[Threaded comment]
Your version of Excel allows you to read this threaded comment; however, any edits to it will get removed if the file is opened in a newer version of Excel. Learn more: https://go.microsoft.com/fwlink/?linkid=870924
Comment:
    was entered as blue/red-yellow</t>
      </text>
    </comment>
    <comment ref="G1009" authorId="20" shapeId="0" xr:uid="{69438BB4-C760-4533-8046-C6935C714D8B}">
      <text>
        <t>[Threaded comment]
Your version of Excel allows you to read this threaded comment; however, any edits to it will get removed if the file is opened in a newer version of Excel. Learn more: https://go.microsoft.com/fwlink/?linkid=870924
Comment:
    was entered as blue/red-yellow</t>
      </text>
    </comment>
    <comment ref="G1258" authorId="21" shapeId="0" xr:uid="{39FDE293-2013-4EEE-BE09-99F088241989}">
      <text>
        <t>[Threaded comment]
Your version of Excel allows you to read this threaded comment; however, any edits to it will get removed if the file is opened in a newer version of Excel. Learn more: https://go.microsoft.com/fwlink/?linkid=870924
Comment:
    was entered as green, but should be pink-yellow based on occupant data
Reply:
    Confirmed Apr 23 2020 that 2017 occupant sheet says pink-yellow and 2017 dissection sheet says green</t>
      </text>
    </comment>
    <comment ref="G1259" authorId="22" shapeId="0" xr:uid="{174171C4-E3AC-4E8D-85A3-2C685057E393}">
      <text>
        <t>[Threaded comment]
Your version of Excel allows you to read this threaded comment; however, any edits to it will get removed if the file is opened in a newer version of Excel. Learn more: https://go.microsoft.com/fwlink/?linkid=870924
Comment:
    was entered as green, but should be pink-yellow based on occupant data
Reply:
    Confirmed Apr 23 2020 that 2017 occupant sheet says pink-yellow and 2017 dissection sheet says green</t>
      </text>
    </comment>
    <comment ref="G1260" authorId="23" shapeId="0" xr:uid="{39B0515E-4DA4-4037-A4EB-8C68B96BD8AD}">
      <text>
        <t>[Threaded comment]
Your version of Excel allows you to read this threaded comment; however, any edits to it will get removed if the file is opened in a newer version of Excel. Learn more: https://go.microsoft.com/fwlink/?linkid=870924
Comment:
    was entered as green, but should be pink-yellow based on occupant data
Reply:
    Confirmed Apr 23 2020 that 2017 occupant sheet says pink-yellow and 2017 dissection sheet says green</t>
      </text>
    </comment>
    <comment ref="G1261" authorId="24" shapeId="0" xr:uid="{34D8186F-0DCA-416B-A47C-3B8532C89C20}">
      <text>
        <t>[Threaded comment]
Your version of Excel allows you to read this threaded comment; however, any edits to it will get removed if the file is opened in a newer version of Excel. Learn more: https://go.microsoft.com/fwlink/?linkid=870924
Comment:
    was entered as green, but should be pink-yellow based on occupant data
Reply:
    Confirmed Apr 23 2020 that 2017 occupant sheet says pink-yellow and 2017 dissection sheet says green</t>
      </text>
    </comment>
    <comment ref="G1262" authorId="25" shapeId="0" xr:uid="{BAEA4BE0-D8A8-4F6B-B77B-8C04A920324A}">
      <text>
        <t>[Threaded comment]
Your version of Excel allows you to read this threaded comment; however, any edits to it will get removed if the file is opened in a newer version of Excel. Learn more: https://go.microsoft.com/fwlink/?linkid=870924
Comment:
    was entered as green, but should be pink-yellow based on occupant data
Reply:
    Confirmed Apr 23 2020 that 2017 occupant sheet says pink-yellow and 2017 dissection sheet says green</t>
      </text>
    </comment>
    <comment ref="G1263" authorId="26" shapeId="0" xr:uid="{F64F0C4E-4B7D-4336-BCD9-6E20CECBFA1D}">
      <text>
        <t>[Threaded comment]
Your version of Excel allows you to read this threaded comment; however, any edits to it will get removed if the file is opened in a newer version of Excel. Learn more: https://go.microsoft.com/fwlink/?linkid=870924
Comment:
    was entered as green, but should be pink-yellow based on occupant data
Reply:
    Confirmed Apr 23 2020 that 2017 occupant sheet says pink-yellow and 2017 dissection sheet says green</t>
      </text>
    </comment>
    <comment ref="G1264" authorId="27" shapeId="0" xr:uid="{43F08881-AC34-4B88-9CEC-CA487AC90508}">
      <text>
        <t>[Threaded comment]
Your version of Excel allows you to read this threaded comment; however, any edits to it will get removed if the file is opened in a newer version of Excel. Learn more: https://go.microsoft.com/fwlink/?linkid=870924
Comment:
    was entered as green, but should be pink-yellow based on occupant data
Reply:
    Confirmed Apr 23 2020 that 2017 occupant sheet says pink-yellow and 2017 dissection sheet says green</t>
      </text>
    </comment>
    <comment ref="G1265" authorId="28" shapeId="0" xr:uid="{07514C9C-AFDE-40AA-B811-32FC9F98523D}">
      <text>
        <t>[Threaded comment]
Your version of Excel allows you to read this threaded comment; however, any edits to it will get removed if the file is opened in a newer version of Excel. Learn more: https://go.microsoft.com/fwlink/?linkid=870924
Comment:
    was entered as green, but should be pink-yellow based on occupant data
Reply:
    Confirmed Apr 23 2020 that 2017 occupant sheet says pink-yellow and 2017 dissection sheet says green</t>
      </text>
    </comment>
    <comment ref="G1278" authorId="29" shapeId="0" xr:uid="{6595A53B-D419-4FBE-9D86-F15CE05EAB08}">
      <text>
        <t>[Threaded comment]
Your version of Excel allows you to read this threaded comment; however, any edits to it will get removed if the file is opened in a newer version of Excel. Learn more: https://go.microsoft.com/fwlink/?linkid=870924
Comment:
    "likely yellow-green"</t>
      </text>
    </comment>
    <comment ref="G1279" authorId="30" shapeId="0" xr:uid="{A93BE50F-28D0-42AD-B6A6-D30B5264EE0A}">
      <text>
        <t>[Threaded comment]
Your version of Excel allows you to read this threaded comment; however, any edits to it will get removed if the file is opened in a newer version of Excel. Learn more: https://go.microsoft.com/fwlink/?linkid=870924
Comment:
    "likely yellow-green"</t>
      </text>
    </comment>
    <comment ref="G1280" authorId="31" shapeId="0" xr:uid="{0055448C-5C9E-4E39-BC9A-D75D965A0F6C}">
      <text>
        <t>[Threaded comment]
Your version of Excel allows you to read this threaded comment; however, any edits to it will get removed if the file is opened in a newer version of Excel. Learn more: https://go.microsoft.com/fwlink/?linkid=870924
Comment:
    "likely yellow-green"</t>
      </text>
    </comment>
    <comment ref="G1281" authorId="32" shapeId="0" xr:uid="{EA560E36-6E30-4AD2-A6F2-3876030EECAC}">
      <text>
        <t>[Threaded comment]
Your version of Excel allows you to read this threaded comment; however, any edits to it will get removed if the file is opened in a newer version of Excel. Learn more: https://go.microsoft.com/fwlink/?linkid=870924
Comment:
    "likely yellow-green"</t>
      </text>
    </comment>
    <comment ref="G1282" authorId="33" shapeId="0" xr:uid="{D234ED1C-F0EC-466B-869B-094B1D2A4AC2}">
      <text>
        <t>[Threaded comment]
Your version of Excel allows you to read this threaded comment; however, any edits to it will get removed if the file is opened in a newer version of Excel. Learn more: https://go.microsoft.com/fwlink/?linkid=870924
Comment:
    "likely yellow-green"</t>
      </text>
    </comment>
    <comment ref="G1283" authorId="34" shapeId="0" xr:uid="{A51CCB76-1B15-4C54-A2A8-5E224CDEEC88}">
      <text>
        <t>[Threaded comment]
Your version of Excel allows you to read this threaded comment; however, any edits to it will get removed if the file is opened in a newer version of Excel. Learn more: https://go.microsoft.com/fwlink/?linkid=870924
Comment:
    "likely yellow-green"</t>
      </text>
    </comment>
    <comment ref="G1284" authorId="35" shapeId="0" xr:uid="{3F9E0452-265F-459D-83E2-57213B194D79}">
      <text>
        <t>[Threaded comment]
Your version of Excel allows you to read this threaded comment; however, any edits to it will get removed if the file is opened in a newer version of Excel. Learn more: https://go.microsoft.com/fwlink/?linkid=870924
Comment:
    "likely yellow-green"</t>
      </text>
    </comment>
    <comment ref="G1285" authorId="36" shapeId="0" xr:uid="{1227BBB5-49DF-4E02-AEFE-BB54A30343AF}">
      <text>
        <t>[Threaded comment]
Your version of Excel allows you to read this threaded comment; however, any edits to it will get removed if the file is opened in a newer version of Excel. Learn more: https://go.microsoft.com/fwlink/?linkid=870924
Comment:
    "likely yellow-green"</t>
      </text>
    </comment>
    <comment ref="G1962" authorId="37" shapeId="0" xr:uid="{167FC8C4-FCE5-4EC1-B8B6-119ED7727A79}">
      <text>
        <t>[Threaded comment]
Your version of Excel allows you to read this threaded comment; however, any edits to it will get removed if the file is opened in a newer version of Excel. Learn more: https://go.microsoft.com/fwlink/?linkid=870924
Comment:
    "probably coral"</t>
      </text>
    </comment>
    <comment ref="G1963" authorId="38" shapeId="0" xr:uid="{2A8A6D81-77FD-45A6-BF3A-B1DE8E99FF4F}">
      <text>
        <t>[Threaded comment]
Your version of Excel allows you to read this threaded comment; however, any edits to it will get removed if the file is opened in a newer version of Excel. Learn more: https://go.microsoft.com/fwlink/?linkid=870924
Comment:
    "probably coral"</t>
      </text>
    </comment>
    <comment ref="G1964" authorId="39" shapeId="0" xr:uid="{4759CD8F-E51F-4169-86BF-5828A377A14F}">
      <text>
        <t>[Threaded comment]
Your version of Excel allows you to read this threaded comment; however, any edits to it will get removed if the file is opened in a newer version of Excel. Learn more: https://go.microsoft.com/fwlink/?linkid=870924
Comment:
    "probably coral"</t>
      </text>
    </comment>
    <comment ref="G1965" authorId="40" shapeId="0" xr:uid="{32A19339-52D5-40EF-A012-A6F8C78CFEE8}">
      <text>
        <t>[Threaded comment]
Your version of Excel allows you to read this threaded comment; however, any edits to it will get removed if the file is opened in a newer version of Excel. Learn more: https://go.microsoft.com/fwlink/?linkid=870924
Comment:
    "probably coral"</t>
      </text>
    </comment>
    <comment ref="G1966" authorId="41" shapeId="0" xr:uid="{966FBFA1-DAF5-4DF6-8663-E55F599C9AB4}">
      <text>
        <t>[Threaded comment]
Your version of Excel allows you to read this threaded comment; however, any edits to it will get removed if the file is opened in a newer version of Excel. Learn more: https://go.microsoft.com/fwlink/?linkid=870924
Comment:
    "probably coral"</t>
      </text>
    </comment>
    <comment ref="G1967" authorId="42" shapeId="0" xr:uid="{97624257-1583-4D62-B08F-97CB1F0E63A9}">
      <text>
        <t>[Threaded comment]
Your version of Excel allows you to read this threaded comment; however, any edits to it will get removed if the file is opened in a newer version of Excel. Learn more: https://go.microsoft.com/fwlink/?linkid=870924
Comment:
    "probably coral"</t>
      </text>
    </comment>
    <comment ref="G1968" authorId="43" shapeId="0" xr:uid="{4B64E044-3E0C-4BC8-977E-D91ED4295A7B}">
      <text>
        <t>[Threaded comment]
Your version of Excel allows you to read this threaded comment; however, any edits to it will get removed if the file is opened in a newer version of Excel. Learn more: https://go.microsoft.com/fwlink/?linkid=870924
Comment:
    "probably coral"</t>
      </text>
    </comment>
    <comment ref="G1969" authorId="44" shapeId="0" xr:uid="{64B5C95D-7572-4AFF-B39B-2309E7DB4BD4}">
      <text>
        <t>[Threaded comment]
Your version of Excel allows you to read this threaded comment; however, any edits to it will get removed if the file is opened in a newer version of Excel. Learn more: https://go.microsoft.com/fwlink/?linkid=870924
Comment:
    "probably coral"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tc={50D176A5-2E22-4E8E-A2E7-A57DDFD76037}</author>
    <author>tc={439CB594-C626-42BE-9A6B-9EFF20272C9C}</author>
    <author>tc={42CC5C6C-BD05-4A5A-BB1F-CCE736262DBB}</author>
    <author>tc={29136BCD-B9D7-4C4D-ACEB-A46DB646E36D}</author>
    <author>tc={4B77F12A-4A6A-402A-8197-3D208E100C09}</author>
    <author>tc={A90CB4FF-5F52-4226-BB71-57C2A7B54339}</author>
    <author>tc={7A5F1FCA-8054-4AA4-BAC4-D6F89262BE3C}</author>
    <author>tc={CE264EF6-35D6-4E3C-8F4B-77353FAE1760}</author>
    <author>tc={B33AD867-0E4A-4DEA-A576-0E47F9C4DA2C}</author>
    <author>tc={D13A83EF-30D5-4A8F-9E6B-B0ED1636F6E1}</author>
    <author>tc={2BE19DCF-AC49-47FF-A6C8-367B937F76CE}</author>
    <author>tc={906E0AF3-DA2D-4C93-BC44-C5AA15D8559F}</author>
    <author>tc={FAECDCAC-DDDC-4AC0-860F-C70D3B945CA2}</author>
    <author>tc={77CECE4E-1AE1-4573-B5DD-EACFEEFD4EDE}</author>
    <author>tc={FD400746-0707-416B-A4B1-8ACBDCBED7F4}</author>
    <author>tc={0D814395-E583-44F9-9740-DEE357E45F84}</author>
    <author>tc={62E4C654-D114-4D58-A95A-FBA7E5BDC66A}</author>
    <author>tc={0513E2DC-2086-4064-868A-EDC5C446BC04}</author>
    <author>tc={47F33FA8-8081-4DC8-83DE-56082CBB2E82}</author>
    <author>tc={B8D0DCDA-1C58-4413-9BD9-835C7B1A621C}</author>
    <author>tc={F72116F2-4330-43F3-803A-AE343FE53995}</author>
    <author>tc={5232869B-1340-4ED2-9482-1BBCC51D5305}</author>
    <author>Charlotte Cahill</author>
    <author>tc={E53C6984-800D-48E3-A44A-46BC90D218D6}</author>
    <author>tc={1E37E8B9-D7D7-43D0-8F6E-1D7536F4C6FD}</author>
    <author>tc={2CA84754-AE9B-46FB-B0EC-22695A985887}</author>
    <author>tc={6DEDB534-985C-479F-91C0-77687C4AB5DA}</author>
    <author>tc={8F341B90-F181-44EC-B166-3A870FA1FDEC}</author>
    <author>tc={8AC9CC5F-E37A-4C8B-B45A-0BF6AF311A5E}</author>
    <author>tc={F4041AC2-E55A-4234-8A85-C8A90BB88A4D}</author>
    <author>tc={DE09E961-6647-4396-956A-7EBD81B633FD}</author>
    <author>tc={F3567DE5-D77B-4B9B-9ADB-0132BB5FBD3C}</author>
    <author>tc={DF17DBAA-664A-471B-8E90-9BA92E92A513}</author>
    <author>tc={4F09E33C-34E9-4EED-86F7-670BE8473220}</author>
    <author>tc={02288476-C044-453B-A490-78D5F534F4D5}</author>
    <author>tc={25171922-5715-48CC-9980-BA982CC6E957}</author>
    <author>tc={DE06DE91-B1A1-48E1-A486-529DBD47C7F1}</author>
    <author>tc={6D2DB119-E0A7-4DBD-8788-1583D9079DC9}</author>
    <author>tc={F283A184-D0A0-451D-8D8F-AEF474F6443D}</author>
    <author>tc={7604DFF8-E140-4340-A24A-2732F9F5BF38}</author>
    <author>tc={AA360F03-E124-4A15-99C3-6E70C6D84F44}</author>
    <author>tc={35628B43-C88A-4094-84AC-100F8C2DFBA7}</author>
    <author>tc={28829F05-92C4-4F9F-8FA4-50C271BA9B1F}</author>
    <author>tc={6D8B9D8C-D42D-4F67-A1D1-3B5EA1961D57}</author>
    <author>tc={98E670D1-62F7-40EE-8471-A11087EA8DE4}</author>
    <author>tc={10AF543C-4ADC-4D55-992E-1215D8FA2D47}</author>
    <author>tc={41510E7C-91B6-4CD6-9A93-E38B7EFA0141}</author>
    <author>tc={BB9F4784-6635-49D1-A857-ABAC56B25455}</author>
    <author>tc={F8ACC28C-C0C8-4730-9F79-E17134BB848F}</author>
    <author>tc={819FC4F4-B08A-43A6-A6EF-5FF8F2D28FB7}</author>
    <author>tc={D4545903-CFDA-43F4-AA3E-6FFAC330F99E}</author>
    <author>tc={99A167F4-93CF-4C48-B4F7-52C33334568E}</author>
    <author>tc={836BDE73-C46D-41D3-9302-02311F3E004D}</author>
    <author>tc={D65B7A9A-1E3C-48A6-95CF-3EBD221414FD}</author>
    <author>tc={C9D370A6-33D8-4BDE-8236-F87572E4EED7}</author>
    <author>tc={911DD198-3F57-47CD-8BFC-1965654C86BF}</author>
    <author>tc={2032FF1F-6101-45BD-8B0E-CFBBC52E7B05}</author>
    <author>tc={8F1071F4-0993-49A9-88E7-92AF07BD7DF3}</author>
    <author>tc={196F9F86-50B2-492E-B7A3-7F481A469039}</author>
    <author>tc={7D12D8C3-6A26-4A2F-8FA9-982C8EF94273}</author>
    <author>tc={F518E08A-1D64-4F36-9E94-353D8DBD0BFA}</author>
    <author>tc={759FB372-0439-4CE3-8C7A-DF5336CF229A}</author>
    <author>tc={DF01935A-8D7C-41E2-A05E-5CBB925ABFF6}</author>
    <author>tc={EF76C95D-8660-4D07-B54D-9D4947D0BC51}</author>
    <author>tc={1168BE5A-30BB-4655-8779-C51E6759337F}</author>
    <author>tc={9397CD72-FD2A-4997-9F50-C6506B070BF1}</author>
    <author>tc={111328D7-A24C-4712-B1EB-3675BD8C9572}</author>
    <author>tc={9BE3554B-7697-4BB5-9B66-2736A132B792}</author>
    <author>tc={8C9C0326-49F5-45B1-B4A2-9D195A417D31}</author>
    <author>tc={F9D99671-E7CB-4E88-997A-0C67E02A9794}</author>
    <author>tc={E0A62B0F-8C1E-4258-9CEB-2CFF793B0681}</author>
    <author>tc={CADE2FFA-D164-4825-B26B-333CB40954FB}</author>
    <author>tc={AF5F4542-7A79-48D5-BE44-75B4262E331C}</author>
    <author>tc={9DA184D2-C37E-4C1B-87AD-2F524CF5E362}</author>
    <author>tc={75C4907F-3BE9-44E3-8BE4-C8B56A4ECE71}</author>
    <author>tc={C3A65FCB-A3CB-4F90-B342-E851A1CC8291}</author>
    <author>tc={432E2808-608B-4DDB-AD56-D2C8F462159D}</author>
    <author>tc={906F8C1A-3EA3-4A0F-8CB0-1E019AD434D4}</author>
    <author>tc={4300295C-EBA5-4B84-8110-7322E9BA8923}</author>
    <author>tc={36AA6446-2AA5-4125-B0E1-98605E6252F2}</author>
    <author>tc={D0ED0D59-5746-4DC4-AE56-C89F599E71B8}</author>
    <author>tc={89ADDBA6-5D4E-4390-8417-0256E100E207}</author>
    <author>tc={E3868A7C-AD80-4E12-9058-1562E69A2CF9}</author>
    <author>tc={C5140B5A-4E40-4FBA-82FF-6ABDD7E6C64F}</author>
    <author>tc={0A37801E-647D-4A19-BA93-68FC4D85FCC8}</author>
    <author>tc={B2E1F46D-4940-4BE0-9A55-B502B391F3C0}</author>
    <author>tc={F501E4AC-BEA9-44EF-AF94-E56A39CE29BC}</author>
    <author>tc={F9855446-0FB9-4043-B746-9A0B04241E8E}</author>
    <author>tc={6C3AD3BE-139B-4615-BD5F-8669A20E6E94}</author>
    <author>tc={947C3354-E88F-40C5-9C80-0AD3C455A596}</author>
    <author>tc={27FA731E-FB81-47F0-ADC0-FA867AA25103}</author>
    <author>tc={29AF813E-567C-44C8-9F3E-01A60FD62A1A}</author>
    <author>tc={6E758BA1-01A7-4EEF-92AF-8700FC974D22}</author>
    <author>tc={1FABDD12-8327-4BB3-B466-72DCD1DCFE0A}</author>
    <author>tc={E85F7473-91C9-46F4-AA84-BF96CEFC75E2}</author>
    <author>tc={729A49FA-063E-4881-BE65-A5B1ED00A24F}</author>
    <author>tc={7B05F8B5-BD56-493E-AC9A-BB15B8A9C3A3}</author>
    <author>tc={CD77A0A4-F0EF-4032-ACE8-C07D0B6ED05A}</author>
    <author>tc={3CF55EDD-CDC1-46A5-8357-E11B22306CF9}</author>
    <author>tc={823E27BB-C916-4284-B734-5A47096F4C4F}</author>
    <author>tc={DB244BF8-8C97-4B3F-B3AA-2D4485120E78}</author>
    <author>tc={4BDF18AC-D574-4F85-B4CC-66540769FA42}</author>
    <author>tc={53A1CB1A-F1EE-4729-9568-900E09C3D14B}</author>
    <author>tc={6FAE659B-CA4E-4C35-9401-53C356D6C4D0}</author>
    <author>tc={3FBED113-FF65-42C9-A986-64D6A231AD5B}</author>
    <author>tc={C8779BA4-E07D-4FBD-89AD-EF626DD1D17F}</author>
    <author>tc={5D33CB74-23F5-435F-8C61-33058E7EB602}</author>
    <author>tc={A05184C1-13EB-4581-99D2-7E4EA10425D9}</author>
    <author>tc={1688CAFD-D292-447D-A2C0-13B4F2AFF09D}</author>
    <author>tc={C96E61AA-DCC1-4F8E-9077-1B3C593BF9AC}</author>
    <author>tc={6770960D-1C7B-4699-BEF8-6CEC26C89A3B}</author>
    <author>tc={C5A4C542-4B7C-4574-AE30-54D640EF5F62}</author>
    <author>tc={21734D23-52D2-4331-A126-F2F6F6B7D877}</author>
    <author>tc={D087C13D-1938-4B63-94AF-5FFB3040C300}</author>
    <author>tc={39C26ED9-A7D4-47E5-AC2B-43FE1BD1D8AE}</author>
    <author>tc={E5BCD9A3-FE6E-4E6B-83DC-8828023602FC}</author>
    <author>tc={AB2C1FA7-840C-423D-A950-5134B6A4C5AB}</author>
    <author>tc={B1D58844-BEC9-460F-A1C6-9B56BFD4DBAB}</author>
    <author>tc={9845B432-99CE-43BD-81D1-564B8EED97D4}</author>
    <author>tc={77CD37B6-C8AC-4102-BE0D-2F2E5B7918D3}</author>
    <author>tc={89DC9A9F-5680-4273-A2E4-F70FD219285A}</author>
    <author>tc={5D5180F2-A1B8-41ED-B34A-66EC6EEBCF18}</author>
  </authors>
  <commentList>
    <comment ref="A1" authorId="0" shapeId="0" xr:uid="{50D176A5-2E22-4E8E-A2E7-A57DDFD76037}">
      <text>
        <t>[Threaded comment]
Your version of Excel allows you to read this threaded comment; however, any edits to it will get removed if the file is opened in a newer version of Excel. Learn more: https://go.microsoft.com/fwlink/?linkid=870924
Comment:
    Green highlights in first four columns = checked by JF
Green highlights in data = corrected by JF, based on "Osmia nest dissection data compiled 2013-2016.xlsx", which includes estimated dates laid for every cell.
Reply:
    I have checked everything that needs checking prior to 2019.
Reply:
    Yellow highlights = added 7-10 July 2020 after searching for bees with missing data</t>
      </text>
    </comment>
    <comment ref="D1" authorId="1" shapeId="0" xr:uid="{439CB594-C626-42BE-9A6B-9EFF20272C9C}">
      <text>
        <t>[Threaded comment]
Your version of Excel allows you to read this threaded comment; however, any edits to it will get removed if the file is opened in a newer version of Excel. Learn more: https://go.microsoft.com/fwlink/?linkid=870924
Comment:
    Highlighted cells are individuals that were not included in the previous file version for some reason</t>
      </text>
    </comment>
    <comment ref="E1" authorId="2" shapeId="0" xr:uid="{42CC5C6C-BD05-4A5A-BB1F-CCE736262DBB}">
      <text>
        <t>[Threaded comment]
Your version of Excel allows you to read this threaded comment; however, any edits to it will get removed if the file is opened in a newer version of Excel. Learn more: https://go.microsoft.com/fwlink/?linkid=870924
Comment:
    Known individuals only (unknown, uncertain, and unmarked individuals excluded).
A few others excluded for other reasons:
Individuals with blue and yellow markings at RP in 2015 b/c uncertainty about individuals and species IDs.</t>
      </text>
    </comment>
    <comment ref="F1" authorId="3" shapeId="0" xr:uid="{29136BCD-B9D7-4C4D-ACEB-A46DB646E36D}">
      <text>
        <t>[Threaded comment]
Your version of Excel allows you to read this threaded comment; however, any edits to it will get removed if the file is opened in a newer version of Excel. Learn more: https://go.microsoft.com/fwlink/?linkid=870924
Comment:
    Lower boundary of date of first cell construction (first date) in the case when the date is a range</t>
      </text>
    </comment>
    <comment ref="G1" authorId="4" shapeId="0" xr:uid="{4B77F12A-4A6A-402A-8197-3D208E100C09}">
      <text>
        <t>[Threaded comment]
Your version of Excel allows you to read this threaded comment; however, any edits to it will get removed if the file is opened in a newer version of Excel. Learn more: https://go.microsoft.com/fwlink/?linkid=870924
Comment:
    Day of year that corresponds to date of first cell construction</t>
      </text>
    </comment>
    <comment ref="H1" authorId="5" shapeId="0" xr:uid="{A90CB4FF-5F52-4226-BB71-57C2A7B54339}">
      <text>
        <t>[Threaded comment]
Your version of Excel allows you to read this threaded comment; however, any edits to it will get removed if the file is opened in a newer version of Excel. Learn more: https://go.microsoft.com/fwlink/?linkid=870924
Comment:
    sum across cells and nests for this individual, for the entire nesting season (not just before Aug 1)</t>
      </text>
    </comment>
    <comment ref="I1" authorId="6" shapeId="0" xr:uid="{7A5F1FCA-8054-4AA4-BAC4-D6F89262BE3C}">
      <text>
        <t>[Threaded comment]
Your version of Excel allows you to read this threaded comment; however, any edits to it will get removed if the file is opened in a newer version of Excel. Learn more: https://go.microsoft.com/fwlink/?linkid=870924
Comment:
    sum across cells and nests for this individual, for the entire nesting season (not just before Aug 1)</t>
      </text>
    </comment>
    <comment ref="J1" authorId="7" shapeId="0" xr:uid="{CE264EF6-35D6-4E3C-8F4B-77353FAE1760}">
      <text>
        <t>[Threaded comment]
Your version of Excel allows you to read this threaded comment; however, any edits to it will get removed if the file is opened in a newer version of Excel. Learn more: https://go.microsoft.com/fwlink/?linkid=870924
Comment:
    sum across cells and nests for this individual, for the entire nesting season (not just before Aug 1)</t>
      </text>
    </comment>
    <comment ref="K1" authorId="8" shapeId="0" xr:uid="{B33AD867-0E4A-4DEA-A576-0E47F9C4DA2C}">
      <text>
        <t>[Threaded comment]
Your version of Excel allows you to read this threaded comment; however, any edits to it will get removed if the file is opened in a newer version of Excel. Learn more: https://go.microsoft.com/fwlink/?linkid=870924
Comment:
    N for no Taraxacum used in any nests, Y for at least some Taraxacum used in any nests.</t>
      </text>
    </comment>
    <comment ref="L1" authorId="9" shapeId="0" xr:uid="{D13A83EF-30D5-4A8F-9E6B-B0ED1636F6E1}">
      <text>
        <t>[Threaded comment]
Your version of Excel allows you to read this threaded comment; however, any edits to it will get removed if the file is opened in a newer version of Excel. Learn more: https://go.microsoft.com/fwlink/?linkid=870924
Comment:
    Eggs laid before Jul 22. Partially Completed cells not included. Rounded down.
Reply:
    Occupant sheet used to gather these numbers, and dissection used to double check some coloradensis totals. Total always used over the sum of the "cells completed since last date" if the two don't match.</t>
      </text>
    </comment>
    <comment ref="M1" authorId="10" shapeId="0" xr:uid="{2BE19DCF-AC49-47FF-A6C8-367B937F76CE}">
      <text>
        <t>[Threaded comment]
Your version of Excel allows you to read this threaded comment; however, any edits to it will get removed if the file is opened in a newer version of Excel. Learn more: https://go.microsoft.com/fwlink/?linkid=870924
Comment:
    Eggs laid before Jul 22 plus partially completed cells made before Jul 22</t>
      </text>
    </comment>
    <comment ref="N1" authorId="11" shapeId="0" xr:uid="{906E0AF3-DA2D-4C93-BC44-C5AA15D8559F}">
      <text>
        <t>[Threaded comment]
Your version of Excel allows you to read this threaded comment; however, any edits to it will get removed if the file is opened in a newer version of Excel. Learn more: https://go.microsoft.com/fwlink/?linkid=870924
Comment:
    Eggs laid before Jul 27. Partially Completed cells not included. Rounded down.</t>
      </text>
    </comment>
    <comment ref="O1" authorId="12" shapeId="0" xr:uid="{FAECDCAC-DDDC-4AC0-860F-C70D3B945CA2}">
      <text>
        <t>[Threaded comment]
Your version of Excel allows you to read this threaded comment; however, any edits to it will get removed if the file is opened in a newer version of Excel. Learn more: https://go.microsoft.com/fwlink/?linkid=870924
Comment:
    Eggs laid before Jul 27 plus partially completed cells made before Jul 27</t>
      </text>
    </comment>
    <comment ref="P1" authorId="13"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Eggs laid before Aug 1. Partially Completed cells not included. Rounded down.</t>
      </text>
    </comment>
    <comment ref="Q1" authorId="14" shapeId="0" xr:uid="{FD400746-0707-416B-A4B1-8ACBDCBED7F4}">
      <text>
        <t>[Threaded comment]
Your version of Excel allows you to read this threaded comment; however, any edits to it will get removed if the file is opened in a newer version of Excel. Learn more: https://go.microsoft.com/fwlink/?linkid=870924
Comment:
    Eggs laid before Aug 1 plus partially completed cells made before Aug 1</t>
      </text>
    </comment>
    <comment ref="R1" authorId="15" shapeId="0" xr:uid="{0D814395-E583-44F9-9740-DEE357E45F84}">
      <text>
        <t>[Threaded comment]
Your version of Excel allows you to read this threaded comment; however, any edits to it will get removed if the file is opened in a newer version of Excel. Learn more: https://go.microsoft.com/fwlink/?linkid=870924
Comment:
    Eggs laid before Aug 6. Partially Completed cells not included. Rounded down.</t>
      </text>
    </comment>
    <comment ref="S1" authorId="16" shapeId="0" xr:uid="{62E4C654-D114-4D58-A95A-FBA7E5BDC66A}">
      <text>
        <t>[Threaded comment]
Your version of Excel allows you to read this threaded comment; however, any edits to it will get removed if the file is opened in a newer version of Excel. Learn more: https://go.microsoft.com/fwlink/?linkid=870924
Comment:
    Eggs laid before Aug 6 plus partially completed cells made before Aug 6</t>
      </text>
    </comment>
    <comment ref="T1" authorId="17" shapeId="0" xr:uid="{0513E2DC-2086-4064-868A-EDC5C446BC04}">
      <text>
        <t>[Threaded comment]
Your version of Excel allows you to read this threaded comment; however, any edits to it will get removed if the file is opened in a newer version of Excel. Learn more: https://go.microsoft.com/fwlink/?linkid=870924
Comment:
    Eggs laid before Aug 11. Partially Completed cells not included. Rounded down.</t>
      </text>
    </comment>
    <comment ref="U1" authorId="18" shapeId="0" xr:uid="{47F33FA8-8081-4DC8-83DE-56082CBB2E82}">
      <text>
        <t>[Threaded comment]
Your version of Excel allows you to read this threaded comment; however, any edits to it will get removed if the file is opened in a newer version of Excel. Learn more: https://go.microsoft.com/fwlink/?linkid=870924
Comment:
    Eggs laid before Aug 11 plus partially completed cells made before Aug 11</t>
      </text>
    </comment>
    <comment ref="V1" authorId="19" shapeId="0" xr:uid="{B8D0DCDA-1C58-4413-9BD9-835C7B1A621C}">
      <text>
        <t>[Threaded comment]
Your version of Excel allows you to read this threaded comment; however, any edits to it will get removed if the file is opened in a newer version of Excel. Learn more: https://go.microsoft.com/fwlink/?linkid=870924
Comment:
    Number of eggs laid during the entire nesting season</t>
      </text>
    </comment>
    <comment ref="W1" authorId="20" shapeId="0" xr:uid="{F72116F2-4330-43F3-803A-AE343FE53995}">
      <text>
        <t>[Threaded comment]
Your version of Excel allows you to read this threaded comment; however, any edits to it will get removed if the file is opened in a newer version of Excel. Learn more: https://go.microsoft.com/fwlink/?linkid=870924
Comment:
    = number of brood cells scored divided by 4</t>
      </text>
    </comment>
    <comment ref="N2" authorId="21" shapeId="0" xr:uid="{5232869B-1340-4ED2-9482-1BBCC51D5305}">
      <text>
        <t>[Threaded comment]
Your version of Excel allows you to read this threaded comment; however, any edits to it will get removed if the file is opened in a newer version of Excel. Learn more: https://go.microsoft.com/fwlink/?linkid=870924
Comment:
    25 here and beyond because 26th cell did not have egg according to dissection sheet</t>
      </text>
    </comment>
    <comment ref="L5" authorId="22" shapeId="0" xr:uid="{3AF44EDB-B1CD-4752-88DF-972BBA9BCB77}">
      <text>
        <r>
          <rPr>
            <b/>
            <sz val="9"/>
            <color indexed="81"/>
            <rFont val="Tahoma"/>
            <family val="2"/>
          </rPr>
          <t>Charlotte Cahill:</t>
        </r>
        <r>
          <rPr>
            <sz val="9"/>
            <color indexed="81"/>
            <rFont val="Tahoma"/>
            <family val="2"/>
          </rPr>
          <t xml:space="preserve">
rounded up because notes say egg was laid in this cell</t>
        </r>
      </text>
    </comment>
    <comment ref="M5" authorId="23" shapeId="0" xr:uid="{E53C6984-800D-48E3-A44A-46BC90D218D6}">
      <text>
        <t>[Threaded comment]
Your version of Excel allows you to read this threaded comment; however, any edits to it will get removed if the file is opened in a newer version of Excel. Learn more: https://go.microsoft.com/fwlink/?linkid=870924
Comment:
    Would be 1.6, but rounded up because notes say egg was laid in this cell</t>
      </text>
    </comment>
    <comment ref="N5" authorId="22" shapeId="0" xr:uid="{6ADC380A-126F-4595-BAC1-5CF9DBB7F4C3}">
      <text>
        <r>
          <rPr>
            <b/>
            <sz val="9"/>
            <color indexed="81"/>
            <rFont val="Tahoma"/>
            <family val="2"/>
          </rPr>
          <t>Charlotte Cahill:</t>
        </r>
        <r>
          <rPr>
            <sz val="9"/>
            <color indexed="81"/>
            <rFont val="Tahoma"/>
            <family val="2"/>
          </rPr>
          <t xml:space="preserve">
rounded up because notes say egg was laid in this cell</t>
        </r>
      </text>
    </comment>
    <comment ref="O5" authorId="24" shapeId="0" xr:uid="{1E37E8B9-D7D7-43D0-8F6E-1D7536F4C6FD}">
      <text>
        <t>[Threaded comment]
Your version of Excel allows you to read this threaded comment; however, any edits to it will get removed if the file is opened in a newer version of Excel. Learn more: https://go.microsoft.com/fwlink/?linkid=870924
Comment:
    Would be 1.6, but rounded up because notes say egg was laid in this cell</t>
      </text>
    </comment>
    <comment ref="P5" authorId="22" shapeId="0" xr:uid="{00000000-0006-0000-0300-000002000000}">
      <text>
        <r>
          <rPr>
            <b/>
            <sz val="9"/>
            <color indexed="81"/>
            <rFont val="Tahoma"/>
            <family val="2"/>
          </rPr>
          <t>Charlotte Cahill:</t>
        </r>
        <r>
          <rPr>
            <sz val="9"/>
            <color indexed="81"/>
            <rFont val="Tahoma"/>
            <family val="2"/>
          </rPr>
          <t xml:space="preserve">
rounded up because notes say egg was laid in this cell</t>
        </r>
      </text>
    </comment>
    <comment ref="Q5" authorId="25" shapeId="0" xr:uid="{2CA84754-AE9B-46FB-B0EC-22695A985887}">
      <text>
        <t>[Threaded comment]
Your version of Excel allows you to read this threaded comment; however, any edits to it will get removed if the file is opened in a newer version of Excel. Learn more: https://go.microsoft.com/fwlink/?linkid=870924
Comment:
    Would be 1.6, but rounded up because notes say egg was laid in this cell</t>
      </text>
    </comment>
    <comment ref="R5" authorId="22" shapeId="0" xr:uid="{C1956CEF-FBE6-4ACF-B10F-2F813B356BA2}">
      <text>
        <r>
          <rPr>
            <b/>
            <sz val="9"/>
            <color indexed="81"/>
            <rFont val="Tahoma"/>
            <family val="2"/>
          </rPr>
          <t>Charlotte Cahill:</t>
        </r>
        <r>
          <rPr>
            <sz val="9"/>
            <color indexed="81"/>
            <rFont val="Tahoma"/>
            <family val="2"/>
          </rPr>
          <t xml:space="preserve">
rounded up because notes say egg was laid in this cell</t>
        </r>
      </text>
    </comment>
    <comment ref="S5" authorId="26" shapeId="0" xr:uid="{6DEDB534-985C-479F-91C0-77687C4AB5DA}">
      <text>
        <t>[Threaded comment]
Your version of Excel allows you to read this threaded comment; however, any edits to it will get removed if the file is opened in a newer version of Excel. Learn more: https://go.microsoft.com/fwlink/?linkid=870924
Comment:
    Would be 1.6, but rounded up because notes say egg was laid in this cell</t>
      </text>
    </comment>
    <comment ref="T5" authorId="22" shapeId="0" xr:uid="{190C868B-FF1A-4BD2-BFCE-CC13022827A3}">
      <text>
        <r>
          <rPr>
            <b/>
            <sz val="9"/>
            <color indexed="81"/>
            <rFont val="Tahoma"/>
            <family val="2"/>
          </rPr>
          <t>Charlotte Cahill:</t>
        </r>
        <r>
          <rPr>
            <sz val="9"/>
            <color indexed="81"/>
            <rFont val="Tahoma"/>
            <family val="2"/>
          </rPr>
          <t xml:space="preserve">
rounded up because notes say egg was laid in this cell</t>
        </r>
      </text>
    </comment>
    <comment ref="U5" authorId="27" shapeId="0" xr:uid="{8F341B90-F181-44EC-B166-3A870FA1FDEC}">
      <text>
        <t>[Threaded comment]
Your version of Excel allows you to read this threaded comment; however, any edits to it will get removed if the file is opened in a newer version of Excel. Learn more: https://go.microsoft.com/fwlink/?linkid=870924
Comment:
    Would be 1.6, but rounded up because notes say egg was laid in this cell</t>
      </text>
    </comment>
    <comment ref="V5" authorId="28" shapeId="0" xr:uid="{8AC9CC5F-E37A-4C8B-B45A-0BF6AF311A5E}">
      <text>
        <t>[Threaded comment]
Your version of Excel allows you to read this threaded comment; however, any edits to it will get removed if the file is opened in a newer version of Excel. Learn more: https://go.microsoft.com/fwlink/?linkid=870924
Comment:
    Would be 1.6, but rounded up because notes say egg was laid in this cell</t>
      </text>
    </comment>
    <comment ref="P6" authorId="29" shapeId="0" xr:uid="{F4041AC2-E55A-4234-8A85-C8A90BB88A4D}">
      <text>
        <t>[Threaded comment]
Your version of Excel allows you to read this threaded comment; however, any edits to it will get removed if the file is opened in a newer version of Excel. Learn more: https://go.microsoft.com/fwlink/?linkid=870924
Comment:
    originally entered as 3; not sure why
Reply:
    I think this should be 5
Reply:
    I get 7, based on dissection data</t>
      </text>
    </comment>
    <comment ref="Q6" authorId="30" shapeId="0" xr:uid="{DE09E961-6647-4396-956A-7EBD81B633FD}">
      <text>
        <t>[Threaded comment]
Your version of Excel allows you to read this threaded comment; however, any edits to it will get removed if the file is opened in a newer version of Excel. Learn more: https://go.microsoft.com/fwlink/?linkid=870924
Comment:
    originally entered as 3; not sure why
Reply:
    I think this should be 5
Reply:
    I get 7, based on dissection data</t>
      </text>
    </comment>
    <comment ref="P8" authorId="31" shapeId="0" xr:uid="{F3567DE5-D77B-4B9B-9ADB-0132BB5FBD3C}">
      <text>
        <t>[Threaded comment]
Your version of Excel allows you to read this threaded comment; however, any edits to it will get removed if the file is opened in a newer version of Excel. Learn more: https://go.microsoft.com/fwlink/?linkid=870924
Comment:
    was entered as 6</t>
      </text>
    </comment>
    <comment ref="Q8" authorId="32" shapeId="0" xr:uid="{DF17DBAA-664A-471B-8E90-9BA92E92A513}">
      <text>
        <t>[Threaded comment]
Your version of Excel allows you to read this threaded comment; however, any edits to it will get removed if the file is opened in a newer version of Excel. Learn more: https://go.microsoft.com/fwlink/?linkid=870924
Comment:
    was entered as 6</t>
      </text>
    </comment>
    <comment ref="P10" authorId="33" shapeId="0" xr:uid="{4F09E33C-34E9-4EED-86F7-670BE8473220}">
      <text>
        <t>[Threaded comment]
Your version of Excel allows you to read this threaded comment; however, any edits to it will get removed if the file is opened in a newer version of Excel. Learn more: https://go.microsoft.com/fwlink/?linkid=870924
Comment:
    was entered as 7
Reply:
    was entered this way because was using date before Aug 1 (Jul 25) rather than after Aug 1 (Aug 2) to be most conservative. Will check dissection sheet to decide best number.</t>
      </text>
    </comment>
    <comment ref="Q10" authorId="34" shapeId="0" xr:uid="{02288476-C044-453B-A490-78D5F534F4D5}">
      <text>
        <t>[Threaded comment]
Your version of Excel allows you to read this threaded comment; however, any edits to it will get removed if the file is opened in a newer version of Excel. Learn more: https://go.microsoft.com/fwlink/?linkid=870924
Comment:
    was entered as 7.5</t>
      </text>
    </comment>
    <comment ref="V14" authorId="35" shapeId="0" xr:uid="{25171922-5715-48CC-9980-BA982CC6E957}">
      <text>
        <t>[Threaded comment]
Your version of Excel allows you to read this threaded comment; however, any edits to it will get removed if the file is opened in a newer version of Excel. Learn more: https://go.microsoft.com/fwlink/?linkid=870924
Comment:
    not 4.5 because this nest was usurped</t>
      </text>
    </comment>
    <comment ref="W16" authorId="36" shapeId="0" xr:uid="{DE06DE91-B1A1-48E1-A486-529DBD47C7F1}">
      <text>
        <t>[Threaded comment]
Your version of Excel allows you to read this threaded comment; however, any edits to it will get removed if the file is opened in a newer version of Excel. Learn more: https://go.microsoft.com/fwlink/?linkid=870924
Comment:
    Was entered as 8. Not sure why.</t>
      </text>
    </comment>
    <comment ref="P21" authorId="37" shapeId="0" xr:uid="{6D2DB119-E0A7-4DBD-8788-1583D9079DC9}">
      <text>
        <t>[Threaded comment]
Your version of Excel allows you to read this threaded comment; however, any edits to it will get removed if the file is opened in a newer version of Excel. Learn more: https://go.microsoft.com/fwlink/?linkid=870924
Comment:
    entered as 10</t>
      </text>
    </comment>
    <comment ref="Q21" authorId="38" shapeId="0" xr:uid="{F283A184-D0A0-451D-8D8F-AEF474F6443D}">
      <text>
        <t>[Threaded comment]
Your version of Excel allows you to read this threaded comment; however, any edits to it will get removed if the file is opened in a newer version of Excel. Learn more: https://go.microsoft.com/fwlink/?linkid=870924
Comment:
    entered as 10.9</t>
      </text>
    </comment>
    <comment ref="P22" authorId="39" shapeId="0" xr:uid="{7604DFF8-E140-4340-A24A-2732F9F5BF38}">
      <text>
        <t>[Threaded comment]
Your version of Excel allows you to read this threaded comment; however, any edits to it will get removed if the file is opened in a newer version of Excel. Learn more: https://go.microsoft.com/fwlink/?linkid=870924
Comment:
    based on dissection sheet</t>
      </text>
    </comment>
    <comment ref="Q22" authorId="40" shapeId="0" xr:uid="{AA360F03-E124-4A15-99C3-6E70C6D84F44}">
      <text>
        <t>[Threaded comment]
Your version of Excel allows you to read this threaded comment; however, any edits to it will get removed if the file is opened in a newer version of Excel. Learn more: https://go.microsoft.com/fwlink/?linkid=870924
Comment:
    based on dissection sheet</t>
      </text>
    </comment>
    <comment ref="R22" authorId="41" shapeId="0" xr:uid="{35628B43-C88A-4094-84AC-100F8C2DFBA7}">
      <text>
        <t>[Threaded comment]
Your version of Excel allows you to read this threaded comment; however, any edits to it will get removed if the file is opened in a newer version of Excel. Learn more: https://go.microsoft.com/fwlink/?linkid=870924
Comment:
    based on dissection sheet</t>
      </text>
    </comment>
    <comment ref="S22" authorId="42" shapeId="0" xr:uid="{28829F05-92C4-4F9F-8FA4-50C271BA9B1F}">
      <text>
        <t>[Threaded comment]
Your version of Excel allows you to read this threaded comment; however, any edits to it will get removed if the file is opened in a newer version of Excel. Learn more: https://go.microsoft.com/fwlink/?linkid=870924
Comment:
    based on dissection sheet</t>
      </text>
    </comment>
    <comment ref="T22" authorId="43" shapeId="0" xr:uid="{6D8B9D8C-D42D-4F67-A1D1-3B5EA1961D57}">
      <text>
        <t>[Threaded comment]
Your version of Excel allows you to read this threaded comment; however, any edits to it will get removed if the file is opened in a newer version of Excel. Learn more: https://go.microsoft.com/fwlink/?linkid=870924
Comment:
    based on dissection sheet</t>
      </text>
    </comment>
    <comment ref="U22" authorId="44" shapeId="0" xr:uid="{98E670D1-62F7-40EE-8471-A11087EA8DE4}">
      <text>
        <t>[Threaded comment]
Your version of Excel allows you to read this threaded comment; however, any edits to it will get removed if the file is opened in a newer version of Excel. Learn more: https://go.microsoft.com/fwlink/?linkid=870924
Comment:
    based on dissection sheet</t>
      </text>
    </comment>
    <comment ref="V22" authorId="45" shapeId="0" xr:uid="{10AF543C-4ADC-4D55-992E-1215D8FA2D47}">
      <text>
        <t>[Threaded comment]
Your version of Excel allows you to read this threaded comment; however, any edits to it will get removed if the file is opened in a newer version of Excel. Learn more: https://go.microsoft.com/fwlink/?linkid=870924
Comment:
    On dissection sheet only 17 cells were opened. All had eggs.</t>
      </text>
    </comment>
    <comment ref="Q24" authorId="46" shapeId="0" xr:uid="{41510E7C-91B6-4CD6-9A93-E38B7EFA0141}">
      <text>
        <t>[Threaded comment]
Your version of Excel allows you to read this threaded comment; however, any edits to it will get removed if the file is opened in a newer version of Excel. Learn more: https://go.microsoft.com/fwlink/?linkid=870924
Comment:
    was entered as 4</t>
      </text>
    </comment>
    <comment ref="F28" authorId="47" shapeId="0" xr:uid="{BB9F4784-6635-49D1-A857-ABAC56B25455}">
      <text>
        <t>[Threaded comment]
Your version of Excel allows you to read this threaded comment; however, any edits to it will get removed if the file is opened in a newer version of Excel. Learn more: https://go.microsoft.com/fwlink/?linkid=870924
Comment:
    was entered as 1 Aug because that's the earliest date for the only sampled cell for this bee, but her first nesting date was earlier.</t>
      </text>
    </comment>
    <comment ref="V29" authorId="48" shapeId="0" xr:uid="{F8ACC28C-C0C8-4730-9F79-E17134BB848F}">
      <text>
        <t>[Threaded comment]
Your version of Excel allows you to read this threaded comment; however, any edits to it will get removed if the file is opened in a newer version of Excel. Learn more: https://go.microsoft.com/fwlink/?linkid=870924
Comment:
    only 17 cells opened, 10 from one nest and 7 from another</t>
      </text>
    </comment>
    <comment ref="V30" authorId="49" shapeId="0" xr:uid="{819FC4F4-B08A-43A6-A6EF-5FF8F2D28FB7}">
      <text>
        <t>[Threaded comment]
Your version of Excel allows you to read this threaded comment; however, any edits to it will get removed if the file is opened in a newer version of Excel. Learn more: https://go.microsoft.com/fwlink/?linkid=870924
Comment:
    no egg in 4th cell according to dissection sheet, maybe change to 3</t>
      </text>
    </comment>
    <comment ref="P34" authorId="50" shapeId="0" xr:uid="{D4545903-CFDA-43F4-AA3E-6FFAC330F99E}">
      <text>
        <t>[Threaded comment]
Your version of Excel allows you to read this threaded comment; however, any edits to it will get removed if the file is opened in a newer version of Excel. Learn more: https://go.microsoft.com/fwlink/?linkid=870924
Comment:
    was entered as 12</t>
      </text>
    </comment>
    <comment ref="Q34" authorId="51" shapeId="0" xr:uid="{99A167F4-93CF-4C48-B4F7-52C33334568E}">
      <text>
        <t>[Threaded comment]
Your version of Excel allows you to read this threaded comment; however, any edits to it will get removed if the file is opened in a newer version of Excel. Learn more: https://go.microsoft.com/fwlink/?linkid=870924
Comment:
    was entered as 12</t>
      </text>
    </comment>
    <comment ref="V36" authorId="22" shapeId="0" xr:uid="{3A2AB47D-3D91-4F51-AC02-B2416FE32DB3}">
      <text>
        <r>
          <rPr>
            <b/>
            <sz val="9"/>
            <color indexed="81"/>
            <rFont val="Tahoma"/>
            <charset val="1"/>
          </rPr>
          <t>Charlotte Cahill:</t>
        </r>
        <r>
          <rPr>
            <sz val="9"/>
            <color indexed="81"/>
            <rFont val="Tahoma"/>
            <charset val="1"/>
          </rPr>
          <t xml:space="preserve">
only opened 6 cells in dissection sheet</t>
        </r>
      </text>
    </comment>
    <comment ref="V38" authorId="52" shapeId="0" xr:uid="{836BDE73-C46D-41D3-9302-02311F3E004D}">
      <text>
        <t>[Threaded comment]
Your version of Excel allows you to read this threaded comment; however, any edits to it will get removed if the file is opened in a newer version of Excel. Learn more: https://go.microsoft.com/fwlink/?linkid=870924
Comment:
    according to dissection sheet 2 cells not included here (which would be 9.5), but these two also were not opened it looks like
Reply:
    Yeah, I can't make sense of this discrepancy. Let's just omit that 2-cell nest.</t>
      </text>
    </comment>
    <comment ref="V40" authorId="53" shapeId="0" xr:uid="{D65B7A9A-1E3C-48A6-95CF-3EBD221414FD}">
      <text>
        <t>[Threaded comment]
Your version of Excel allows you to read this threaded comment; however, any edits to it will get removed if the file is opened in a newer version of Excel. Learn more: https://go.microsoft.com/fwlink/?linkid=870924
Comment:
    dissection sheet indicates 17 cells with eggs</t>
      </text>
    </comment>
    <comment ref="P85" authorId="54" shapeId="0" xr:uid="{C9D370A6-33D8-4BDE-8236-F87572E4EED7}">
      <text>
        <t>[Threaded comment]
Your version of Excel allows you to read this threaded comment; however, any edits to it will get removed if the file is opened in a newer version of Excel. Learn more: https://go.microsoft.com/fwlink/?linkid=870924
Comment:
    was entered as 0</t>
      </text>
    </comment>
    <comment ref="Q85" authorId="55" shapeId="0" xr:uid="{911DD198-3F57-47CD-8BFC-1965654C86BF}">
      <text>
        <t>[Threaded comment]
Your version of Excel allows you to read this threaded comment; however, any edits to it will get removed if the file is opened in a newer version of Excel. Learn more: https://go.microsoft.com/fwlink/?linkid=870924
Comment:
    was entered as 0</t>
      </text>
    </comment>
    <comment ref="P86" authorId="56" shapeId="0" xr:uid="{2032FF1F-6101-45BD-8B0E-CFBBC52E7B05}">
      <text>
        <t>[Threaded comment]
Your version of Excel allows you to read this threaded comment; however, any edits to it will get removed if the file is opened in a newer version of Excel. Learn more: https://go.microsoft.com/fwlink/?linkid=870924
Comment:
    was entered as 10</t>
      </text>
    </comment>
    <comment ref="Q86" authorId="57" shapeId="0" xr:uid="{8F1071F4-0993-49A9-88E7-92AF07BD7DF3}">
      <text>
        <t>[Threaded comment]
Your version of Excel allows you to read this threaded comment; however, any edits to it will get removed if the file is opened in a newer version of Excel. Learn more: https://go.microsoft.com/fwlink/?linkid=870924
Comment:
    was entered as 10.1</t>
      </text>
    </comment>
    <comment ref="P89" authorId="58" shapeId="0" xr:uid="{196F9F86-50B2-492E-B7A3-7F481A469039}">
      <text>
        <t>[Threaded comment]
Your version of Excel allows you to read this threaded comment; however, any edits to it will get removed if the file is opened in a newer version of Excel. Learn more: https://go.microsoft.com/fwlink/?linkid=870924
Comment:
    was entered as 1</t>
      </text>
    </comment>
    <comment ref="Q89" authorId="59" shapeId="0" xr:uid="{7D12D8C3-6A26-4A2F-8FA9-982C8EF94273}">
      <text>
        <t>[Threaded comment]
Your version of Excel allows you to read this threaded comment; however, any edits to it will get removed if the file is opened in a newer version of Excel. Learn more: https://go.microsoft.com/fwlink/?linkid=870924
Comment:
    was entered as 1.1</t>
      </text>
    </comment>
    <comment ref="P90" authorId="60" shapeId="0" xr:uid="{F518E08A-1D64-4F36-9E94-353D8DBD0BFA}">
      <text>
        <t>[Threaded comment]
Your version of Excel allows you to read this threaded comment; however, any edits to it will get removed if the file is opened in a newer version of Excel. Learn more: https://go.microsoft.com/fwlink/?linkid=870924
Comment:
    was entered as 0</t>
      </text>
    </comment>
    <comment ref="Q90" authorId="61" shapeId="0" xr:uid="{759FB372-0439-4CE3-8C7A-DF5336CF229A}">
      <text>
        <t>[Threaded comment]
Your version of Excel allows you to read this threaded comment; however, any edits to it will get removed if the file is opened in a newer version of Excel. Learn more: https://go.microsoft.com/fwlink/?linkid=870924
Comment:
    was entered as 0.3</t>
      </text>
    </comment>
    <comment ref="V96" authorId="62" shapeId="0" xr:uid="{DF01935A-8D7C-41E2-A05E-5CBB925ABFF6}">
      <text>
        <t>[Threaded comment]
Your version of Excel allows you to read this threaded comment; however, any edits to it will get removed if the file is opened in a newer version of Excel. Learn more: https://go.microsoft.com/fwlink/?linkid=870924
Comment:
    totals add to 4.7, but unclear where this 0.7 comes from
Reply:
    yeah, that's strange... but it doesn't really matter for analysis.</t>
      </text>
    </comment>
    <comment ref="P103" authorId="63" shapeId="0" xr:uid="{EF76C95D-8660-4D07-B54D-9D4947D0BC51}">
      <text>
        <t>[Threaded comment]
Your version of Excel allows you to read this threaded comment; however, any edits to it will get removed if the file is opened in a newer version of Excel. Learn more: https://go.microsoft.com/fwlink/?linkid=870924
Comment:
    was entered as 1</t>
      </text>
    </comment>
    <comment ref="Q103" authorId="64" shapeId="0" xr:uid="{1168BE5A-30BB-4655-8779-C51E6759337F}">
      <text>
        <t>[Threaded comment]
Your version of Excel allows you to read this threaded comment; however, any edits to it will get removed if the file is opened in a newer version of Excel. Learn more: https://go.microsoft.com/fwlink/?linkid=870924
Comment:
    was entered as 1</t>
      </text>
    </comment>
    <comment ref="W103" authorId="65" shapeId="0" xr:uid="{9397CD72-FD2A-4997-9F50-C6506B070BF1}">
      <text>
        <t>[Threaded comment]
Your version of Excel allows you to read this threaded comment; however, any edits to it will get removed if the file is opened in a newer version of Excel. Learn more: https://go.microsoft.com/fwlink/?linkid=870924
Comment:
    8 scored, but all from a single cell.</t>
      </text>
    </comment>
    <comment ref="V108" authorId="66" shapeId="0" xr:uid="{111328D7-A24C-4712-B1EB-3675BD8C9572}">
      <text>
        <t>[Threaded comment]
Your version of Excel allows you to read this threaded comment; however, any edits to it will get removed if the file is opened in a newer version of Excel. Learn more: https://go.microsoft.com/fwlink/?linkid=870924
Comment:
    outer cell excavated by O. montana, so max. 5 offspring surviving</t>
      </text>
    </comment>
    <comment ref="P123" authorId="67" shapeId="0" xr:uid="{9BE3554B-7697-4BB5-9B66-2736A132B792}">
      <text>
        <t>[Threaded comment]
Your version of Excel allows you to read this threaded comment; however, any edits to it will get removed if the file is opened in a newer version of Excel. Learn more: https://go.microsoft.com/fwlink/?linkid=870924
Comment:
    was entered as 4
Reply:
    I am including "likely yellow-green" here, hence the 4.3 totl cells.</t>
      </text>
    </comment>
    <comment ref="Q123" authorId="68" shapeId="0" xr:uid="{8C9C0326-49F5-45B1-B4A2-9D195A417D31}">
      <text>
        <t>[Threaded comment]
Your version of Excel allows you to read this threaded comment; however, any edits to it will get removed if the file is opened in a newer version of Excel. Learn more: https://go.microsoft.com/fwlink/?linkid=870924
Comment:
    was entered as 4.3</t>
      </text>
    </comment>
    <comment ref="V123" authorId="69" shapeId="0" xr:uid="{F9D99671-E7CB-4E88-997A-0C67E02A9794}">
      <text>
        <t>[Threaded comment]
Your version of Excel allows you to read this threaded comment; however, any edits to it will get removed if the file is opened in a newer version of Excel. Learn more: https://go.microsoft.com/fwlink/?linkid=870924
Comment:
    was entered as 4.3</t>
      </text>
    </comment>
    <comment ref="V126" authorId="70" shapeId="0" xr:uid="{E0A62B0F-8C1E-4258-9CEB-2CFF793B0681}">
      <text>
        <t>[Threaded comment]
Your version of Excel allows you to read this threaded comment; however, any edits to it will get removed if the file is opened in a newer version of Excel. Learn more: https://go.microsoft.com/fwlink/?linkid=870924
Comment:
    was completely excavated by Jul 17, so no offspring surviving</t>
      </text>
    </comment>
    <comment ref="V128" authorId="71" shapeId="0" xr:uid="{CADE2FFA-D164-4825-B26B-333CB40954FB}">
      <text>
        <t>[Threaded comment]
Your version of Excel allows you to read this threaded comment; however, any edits to it will get removed if the file is opened in a newer version of Excel. Learn more: https://go.microsoft.com/fwlink/?linkid=870924
Comment:
    went with total, but adding "cells completed since last date" adds up to 2.2</t>
      </text>
    </comment>
    <comment ref="P139" authorId="72" shapeId="0" xr:uid="{AF5F4542-7A79-48D5-BE44-75B4262E331C}">
      <text>
        <t>[Threaded comment]
Your version of Excel allows you to read this threaded comment; however, any edits to it will get removed if the file is opened in a newer version of Excel. Learn more: https://go.microsoft.com/fwlink/?linkid=870924
Comment:
    if looking at "cells completed since last" would add up to 2 by Aug 1, but total says 1.9</t>
      </text>
    </comment>
    <comment ref="Q139" authorId="73" shapeId="0" xr:uid="{9DA184D2-C37E-4C1B-87AD-2F524CF5E362}">
      <text>
        <t>[Threaded comment]
Your version of Excel allows you to read this threaded comment; however, any edits to it will get removed if the file is opened in a newer version of Excel. Learn more: https://go.microsoft.com/fwlink/?linkid=870924
Comment:
    if looking at "cells completed since last" would add up to 2 by Aug 1, but total says 1.9</t>
      </text>
    </comment>
    <comment ref="R139" authorId="74" shapeId="0" xr:uid="{75C4907F-3BE9-44E3-8BE4-C8B56A4ECE71}">
      <text>
        <t>[Threaded comment]
Your version of Excel allows you to read this threaded comment; however, any edits to it will get removed if the file is opened in a newer version of Excel. Learn more: https://go.microsoft.com/fwlink/?linkid=870924
Comment:
    if looking at "cells completed since last" would add up to 2 by Aug 1, but total says 1.9</t>
      </text>
    </comment>
    <comment ref="S139" authorId="75" shapeId="0" xr:uid="{C3A65FCB-A3CB-4F90-B342-E851A1CC8291}">
      <text>
        <t>[Threaded comment]
Your version of Excel allows you to read this threaded comment; however, any edits to it will get removed if the file is opened in a newer version of Excel. Learn more: https://go.microsoft.com/fwlink/?linkid=870924
Comment:
    if looking at "cells completed since last" would add up to 2 by Aug 1, but total says 1.9</t>
      </text>
    </comment>
    <comment ref="T139" authorId="76" shapeId="0" xr:uid="{432E2808-608B-4DDB-AD56-D2C8F462159D}">
      <text>
        <t>[Threaded comment]
Your version of Excel allows you to read this threaded comment; however, any edits to it will get removed if the file is opened in a newer version of Excel. Learn more: https://go.microsoft.com/fwlink/?linkid=870924
Comment:
    if looking at "cells completed since last" would add up to 2 by Aug 1, but total says 1.9</t>
      </text>
    </comment>
    <comment ref="U139" authorId="77" shapeId="0" xr:uid="{906F8C1A-3EA3-4A0F-8CB0-1E019AD434D4}">
      <text>
        <t>[Threaded comment]
Your version of Excel allows you to read this threaded comment; however, any edits to it will get removed if the file is opened in a newer version of Excel. Learn more: https://go.microsoft.com/fwlink/?linkid=870924
Comment:
    if looking at "cells completed since last" would add up to 2 by Aug 1, but total says 1.9</t>
      </text>
    </comment>
    <comment ref="V139" authorId="78" shapeId="0" xr:uid="{4300295C-EBA5-4B84-8110-7322E9BA8923}">
      <text>
        <t>[Threaded comment]
Your version of Excel allows you to read this threaded comment; however, any edits to it will get removed if the file is opened in a newer version of Excel. Learn more: https://go.microsoft.com/fwlink/?linkid=870924
Comment:
    if looking at "cells completed since last" would add up to 2 by Aug 1, but total says 1.9</t>
      </text>
    </comment>
    <comment ref="P147" authorId="79" shapeId="0" xr:uid="{36AA6446-2AA5-4125-B0E1-98605E6252F2}">
      <text>
        <t>[Threaded comment]
Your version of Excel allows you to read this threaded comment; however, any edits to it will get removed if the file is opened in a newer version of Excel. Learn more: https://go.microsoft.com/fwlink/?linkid=870924
Comment:
    "cells completed" only adds up to 5.8
Reply:
    It should actually be 6, because although the first cell in the nest was started by another bee, it was usurped by this one, who probably laid the egg.</t>
      </text>
    </comment>
    <comment ref="Q147" authorId="80" shapeId="0" xr:uid="{D0ED0D59-5746-4DC4-AE56-C89F599E71B8}">
      <text>
        <t>[Threaded comment]
Your version of Excel allows you to read this threaded comment; however, any edits to it will get removed if the file is opened in a newer version of Excel. Learn more: https://go.microsoft.com/fwlink/?linkid=870924
Comment:
    "cells completed" only adds up to 5.8
Reply:
    It should actually be 6, because although the first cell in the nest was started by another bee, it was usurped by this one, who probably laid the egg.</t>
      </text>
    </comment>
    <comment ref="R147" authorId="81" shapeId="0" xr:uid="{89ADDBA6-5D4E-4390-8417-0256E100E207}">
      <text>
        <t>[Threaded comment]
Your version of Excel allows you to read this threaded comment; however, any edits to it will get removed if the file is opened in a newer version of Excel. Learn more: https://go.microsoft.com/fwlink/?linkid=870924
Comment:
    "cells completed" only adds up to 5.8
Reply:
    It should actually be 6, because although the first cell in the nest was started by another bee, it was usurped by this one, who probably laid the egg.</t>
      </text>
    </comment>
    <comment ref="S147" authorId="82" shapeId="0" xr:uid="{E3868A7C-AD80-4E12-9058-1562E69A2CF9}">
      <text>
        <t>[Threaded comment]
Your version of Excel allows you to read this threaded comment; however, any edits to it will get removed if the file is opened in a newer version of Excel. Learn more: https://go.microsoft.com/fwlink/?linkid=870924
Comment:
    "cells completed" only adds up to 5.8
Reply:
    It should actually be 6, because although the first cell in the nest was started by another bee, it was usurped by this one, who probably laid the egg.</t>
      </text>
    </comment>
    <comment ref="T147" authorId="83" shapeId="0" xr:uid="{C5140B5A-4E40-4FBA-82FF-6ABDD7E6C64F}">
      <text>
        <t>[Threaded comment]
Your version of Excel allows you to read this threaded comment; however, any edits to it will get removed if the file is opened in a newer version of Excel. Learn more: https://go.microsoft.com/fwlink/?linkid=870924
Comment:
    "cells completed" only adds up to 5.8
Reply:
    It should actually be 6, because although the first cell in the nest was started by another bee, it was usurped by this one, who probably laid the egg.</t>
      </text>
    </comment>
    <comment ref="U147" authorId="84" shapeId="0" xr:uid="{0A37801E-647D-4A19-BA93-68FC4D85FCC8}">
      <text>
        <t>[Threaded comment]
Your version of Excel allows you to read this threaded comment; however, any edits to it will get removed if the file is opened in a newer version of Excel. Learn more: https://go.microsoft.com/fwlink/?linkid=870924
Comment:
    "cells completed" only adds up to 5.8
Reply:
    It should actually be 6, because although the first cell in the nest was started by another bee, it was usurped by this one, who probably laid the egg.</t>
      </text>
    </comment>
    <comment ref="V147" authorId="85" shapeId="0" xr:uid="{B2E1F46D-4940-4BE0-9A55-B502B391F3C0}">
      <text>
        <t>[Threaded comment]
Your version of Excel allows you to read this threaded comment; however, any edits to it will get removed if the file is opened in a newer version of Excel. Learn more: https://go.microsoft.com/fwlink/?linkid=870924
Comment:
    "cells completed" only adds up to 5.8
Reply:
    It should actually be 6, because although the first cell in the nest was started by another bee, it was usurped by this one, who probably laid the egg.</t>
      </text>
    </comment>
    <comment ref="P151" authorId="86" shapeId="0" xr:uid="{F501E4AC-BEA9-44EF-AF94-E56A39CE29BC}">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Q151" authorId="87" shapeId="0" xr:uid="{F9855446-0FB9-4043-B746-9A0B04241E8E}">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R151" authorId="88" shapeId="0" xr:uid="{6C3AD3BE-139B-4615-BD5F-8669A20E6E94}">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S151" authorId="89" shapeId="0" xr:uid="{947C3354-E88F-40C5-9C80-0AD3C455A596}">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T151" authorId="90" shapeId="0" xr:uid="{27FA731E-FB81-47F0-ADC0-FA867AA25103}">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U151" authorId="91" shapeId="0" xr:uid="{29AF813E-567C-44C8-9F3E-01A60FD62A1A}">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V151" authorId="92" shapeId="0" xr:uid="{6E758BA1-01A7-4EEF-92AF-8700FC974D22}">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P152" authorId="93" shapeId="0" xr:uid="{1FABDD12-8327-4BB3-B466-72DCD1DCFE0A}">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Q152" authorId="94" shapeId="0" xr:uid="{E85F7473-91C9-46F4-AA84-BF96CEFC75E2}">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R152" authorId="95" shapeId="0" xr:uid="{729A49FA-063E-4881-BE65-A5B1ED00A24F}">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S152" authorId="96" shapeId="0" xr:uid="{7B05F8B5-BD56-493E-AC9A-BB15B8A9C3A3}">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T152" authorId="97" shapeId="0" xr:uid="{CD77A0A4-F0EF-4032-ACE8-C07D0B6ED05A}">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U152" authorId="98" shapeId="0" xr:uid="{3CF55EDD-CDC1-46A5-8357-E11B22306CF9}">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V152" authorId="99" shapeId="0" xr:uid="{823E27BB-C916-4284-B734-5A47096F4C4F}">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P154" authorId="100" shapeId="0" xr:uid="{DB244BF8-8C97-4B3F-B3AA-2D4485120E78}">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Q154" authorId="101" shapeId="0" xr:uid="{4BDF18AC-D574-4F85-B4CC-66540769FA42}">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R154" authorId="102" shapeId="0" xr:uid="{53A1CB1A-F1EE-4729-9568-900E09C3D14B}">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S154" authorId="103" shapeId="0" xr:uid="{6FAE659B-CA4E-4C35-9401-53C356D6C4D0}">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T154" authorId="104" shapeId="0" xr:uid="{3FBED113-FF65-42C9-A986-64D6A231AD5B}">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U154" authorId="105" shapeId="0" xr:uid="{C8779BA4-E07D-4FBD-89AD-EF626DD1D17F}">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V154" authorId="106" shapeId="0" xr:uid="{5D33CB74-23F5-435F-8C61-33058E7EB602}">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P155" authorId="107" shapeId="0" xr:uid="{A05184C1-13EB-4581-99D2-7E4EA10425D9}">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Q155" authorId="108" shapeId="0" xr:uid="{1688CAFD-D292-447D-A2C0-13B4F2AFF09D}">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R155" authorId="109" shapeId="0" xr:uid="{C96E61AA-DCC1-4F8E-9077-1B3C593BF9AC}">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S155" authorId="110" shapeId="0" xr:uid="{6770960D-1C7B-4699-BEF8-6CEC26C89A3B}">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T155" authorId="111" shapeId="0" xr:uid="{C5A4C542-4B7C-4574-AE30-54D640EF5F62}">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U155" authorId="112" shapeId="0" xr:uid="{21734D23-52D2-4331-A126-F2F6F6B7D877}">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V155" authorId="113" shapeId="0" xr:uid="{D087C13D-1938-4B63-94AF-5FFB3040C300}">
      <text>
        <t>[Threaded comment]
Your version of Excel allows you to read this threaded comment; however, any edits to it will get removed if the file is opened in a newer version of Excel. Learn more: https://go.microsoft.com/fwlink/?linkid=870924
Comment:
    confirmed Apr 23, 2020</t>
      </text>
    </comment>
    <comment ref="V159" authorId="114" shapeId="0" xr:uid="{39C26ED9-A7D4-47E5-AC2B-43FE1BD1D8AE}">
      <text>
        <t>[Threaded comment]
Your version of Excel allows you to read this threaded comment; however, any edits to it will get removed if the file is opened in a newer version of Excel. Learn more: https://go.microsoft.com/fwlink/?linkid=870924
Comment:
    Is this nest by this bee? New bee nesting in here
Reply:
    Impossible to be sure, but it seems this bee built 2.6 cells, even if they were later excavated by someone else.</t>
      </text>
    </comment>
    <comment ref="L161" authorId="115" shapeId="0" xr:uid="{E5BCD9A3-FE6E-4E6B-83DC-8828023602FC}">
      <text>
        <t>[Threaded comment]
Your version of Excel allows you to read this threaded comment; however, any edits to it will get removed if the file is opened in a newer version of Excel. Learn more: https://go.microsoft.com/fwlink/?linkid=870924
Comment:
    double check these numbers, some cells excavated
Reply:
    I think we should count all the cells she built, even if some later were excavated. That means 7 from H2b (assuming the first two cells in that nest were built by another bee), 6.5 in H6, 2 in I7, and 4 in K1 = 19.5</t>
      </text>
    </comment>
    <comment ref="N161" authorId="116" shapeId="0" xr:uid="{AB2C1FA7-840C-423D-A950-5134B6A4C5AB}">
      <text>
        <t>[Threaded comment]
Your version of Excel allows you to read this threaded comment; however, any edits to it will get removed if the file is opened in a newer version of Excel. Learn more: https://go.microsoft.com/fwlink/?linkid=870924
Comment:
    double check these numbers, some cells excavated
Reply:
    I think we should count all the cells she built, even if some later were excavated. That means 7 from H2b (assuming the first two cells in that nest were built by another bee), 6.5 in H6, 2 in I7, and 4 in K1 = 19.5</t>
      </text>
    </comment>
    <comment ref="P161" authorId="117" shapeId="0" xr:uid="{B1D58844-BEC9-460F-A1C6-9B56BFD4DBAB}">
      <text>
        <t>[Threaded comment]
Your version of Excel allows you to read this threaded comment; however, any edits to it will get removed if the file is opened in a newer version of Excel. Learn more: https://go.microsoft.com/fwlink/?linkid=870924
Comment:
    double check these numbers, some cells excavated
Reply:
    I think we should count all the cells she built, even if some later were excavated. That means 7 from H2b (assuming the first two cells in that nest were built by another bee), 6.5 in H6, 2 in I7, and 4 in K1 = 19.5</t>
      </text>
    </comment>
    <comment ref="R161" authorId="118" shapeId="0" xr:uid="{9845B432-99CE-43BD-81D1-564B8EED97D4}">
      <text>
        <t>[Threaded comment]
Your version of Excel allows you to read this threaded comment; however, any edits to it will get removed if the file is opened in a newer version of Excel. Learn more: https://go.microsoft.com/fwlink/?linkid=870924
Comment:
    double check these numbers, some cells excavated
Reply:
    I think we should count all the cells she built, even if some later were excavated. That means 7 from H2b (assuming the first two cells in that nest were built by another bee), 6.5 in H6, 2 in I7, and 4 in K1 = 19.5</t>
      </text>
    </comment>
    <comment ref="T161" authorId="119" shapeId="0" xr:uid="{77CD37B6-C8AC-4102-BE0D-2F2E5B7918D3}">
      <text>
        <t>[Threaded comment]
Your version of Excel allows you to read this threaded comment; however, any edits to it will get removed if the file is opened in a newer version of Excel. Learn more: https://go.microsoft.com/fwlink/?linkid=870924
Comment:
    double check these numbers, some cells excavated
Reply:
    I think we should count all the cells she built, even if some later were excavated. That means 7 from H2b (assuming the first two cells in that nest were built by another bee), 6.5 in H6, 2 in I7, and 4 in K1 = 19.5</t>
      </text>
    </comment>
    <comment ref="V164" authorId="120" shapeId="0" xr:uid="{89DC9A9F-5680-4273-A2E4-F70FD219285A}">
      <text>
        <t>[Threaded comment]
Your version of Excel allows you to read this threaded comment; however, any edits to it will get removed if the file is opened in a newer version of Excel. Learn more: https://go.microsoft.com/fwlink/?linkid=870924
Comment:
    was entered as 57</t>
      </text>
    </comment>
    <comment ref="V179" authorId="121" shapeId="0" xr:uid="{5D5180F2-A1B8-41ED-B34A-66EC6EEBCF18}">
      <text>
        <t>[Threaded comment]
Your version of Excel allows you to read this threaded comment; however, any edits to it will get removed if the file is opened in a newer version of Excel. Learn more: https://go.microsoft.com/fwlink/?linkid=870924
Comment:
    including "probably coral" here.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tc={6DDFC613-AA06-4BD3-B60A-4B2876962A92}</author>
    <author>Jessica</author>
    <author>tc={CB210C5C-2389-4DE1-AAA7-3E9917F69D38}</author>
    <author>tc={ABDF6CC9-FBCC-4B4D-BA33-36044CA1D0FA}</author>
  </authors>
  <commentList>
    <comment ref="A1" authorId="0" shapeId="0" xr:uid="{6DDFC613-AA06-4BD3-B60A-4B2876962A92}">
      <text>
        <t>[Threaded comment]
Your version of Excel allows you to read this threaded comment; however, any edits to it will get removed if the file is opened in a newer version of Excel. Learn more: https://go.microsoft.com/fwlink/?linkid=870924
Comment:
    This sheet updated by JF on 9 March 2020 to include 2020 data; updating also added some rows from previous years, e.g. unmarked individuals.</t>
      </text>
    </comment>
    <comment ref="B205" authorId="1" shapeId="0" xr:uid="{00000000-0006-0000-0600-000001000000}">
      <text>
        <r>
          <rPr>
            <b/>
            <sz val="9"/>
            <color indexed="81"/>
            <rFont val="Tahoma"/>
            <family val="2"/>
          </rPr>
          <t>Jessica:</t>
        </r>
        <r>
          <rPr>
            <sz val="9"/>
            <color indexed="81"/>
            <rFont val="Tahoma"/>
            <family val="2"/>
          </rPr>
          <t xml:space="preserve">
assumed; sp not identified in field</t>
        </r>
      </text>
    </comment>
    <comment ref="D317" authorId="2" shapeId="0" xr:uid="{CB210C5C-2389-4DE1-AAA7-3E9917F69D38}">
      <text>
        <t>[Threaded comment]
Your version of Excel allows you to read this threaded comment; however, any edits to it will get removed if the file is opened in a newer version of Excel. Learn more: https://go.microsoft.com/fwlink/?linkid=870924
Comment:
    was entered as green, but should be pink-yellow based on occupant data</t>
      </text>
    </comment>
    <comment ref="D318" authorId="3" shapeId="0" xr:uid="{ABDF6CC9-FBCC-4B4D-BA33-36044CA1D0FA}">
      <text>
        <t>[Threaded comment]
Your version of Excel allows you to read this threaded comment; however, any edits to it will get removed if the file is opened in a newer version of Excel. Learn more: https://go.microsoft.com/fwlink/?linkid=870924
Comment:
    was entered as green, but should be pink-yellow based on occupant data</t>
      </text>
    </comment>
  </commentList>
</comments>
</file>

<file path=xl/sharedStrings.xml><?xml version="1.0" encoding="utf-8"?>
<sst xmlns="http://schemas.openxmlformats.org/spreadsheetml/2006/main" count="11500" uniqueCount="340">
  <si>
    <t>Year of nest construction</t>
  </si>
  <si>
    <t>site code</t>
  </si>
  <si>
    <t>nest code</t>
  </si>
  <si>
    <t>cell number</t>
  </si>
  <si>
    <t>bee id</t>
  </si>
  <si>
    <t>species</t>
  </si>
  <si>
    <t>transect number</t>
  </si>
  <si>
    <t>count taraxacum</t>
  </si>
  <si>
    <t>count other</t>
  </si>
  <si>
    <t>Column name</t>
  </si>
  <si>
    <t>Explanation</t>
  </si>
  <si>
    <t>count asteraceae</t>
  </si>
  <si>
    <t>a letter</t>
  </si>
  <si>
    <t>hole number</t>
  </si>
  <si>
    <t>could be 1-3 or 4 if need it, count 60-100, total so 20 per transect</t>
  </si>
  <si>
    <t>two letters</t>
  </si>
  <si>
    <t>VB</t>
  </si>
  <si>
    <t>Osmia subaustralis</t>
  </si>
  <si>
    <t>unknown</t>
  </si>
  <si>
    <t>date of sampling</t>
  </si>
  <si>
    <t>date of cell construction-L</t>
  </si>
  <si>
    <t>date of cell construction - U</t>
  </si>
  <si>
    <t>date of cell construction - L</t>
  </si>
  <si>
    <t>Lower boundary (1st date)</t>
  </si>
  <si>
    <t>Upper boundary (2nd date)</t>
  </si>
  <si>
    <t>date of cell construction -U</t>
  </si>
  <si>
    <t>H1</t>
  </si>
  <si>
    <t>green</t>
  </si>
  <si>
    <t>J1</t>
  </si>
  <si>
    <t>J2</t>
  </si>
  <si>
    <t>J2c</t>
  </si>
  <si>
    <t>pink</t>
  </si>
  <si>
    <t>L2</t>
  </si>
  <si>
    <t>M1</t>
  </si>
  <si>
    <t>red</t>
  </si>
  <si>
    <t>M2</t>
  </si>
  <si>
    <t>white</t>
  </si>
  <si>
    <t>M3</t>
  </si>
  <si>
    <t>coral</t>
  </si>
  <si>
    <t>M4</t>
  </si>
  <si>
    <t>M5</t>
  </si>
  <si>
    <t>yellow-red</t>
  </si>
  <si>
    <t>FT</t>
  </si>
  <si>
    <t>A4</t>
  </si>
  <si>
    <t>B2</t>
  </si>
  <si>
    <t>coral-white</t>
  </si>
  <si>
    <t>Osmia coloradensis</t>
  </si>
  <si>
    <t>D10</t>
  </si>
  <si>
    <t>Osmia montana</t>
  </si>
  <si>
    <t>yellow</t>
  </si>
  <si>
    <t>D5</t>
  </si>
  <si>
    <t>D7</t>
  </si>
  <si>
    <t>D9</t>
  </si>
  <si>
    <t>D8</t>
  </si>
  <si>
    <t>F1</t>
  </si>
  <si>
    <t>blue-green</t>
  </si>
  <si>
    <t>I1</t>
  </si>
  <si>
    <t>I4</t>
  </si>
  <si>
    <t>yellow-blue</t>
  </si>
  <si>
    <t>I2b</t>
  </si>
  <si>
    <t>green-white</t>
  </si>
  <si>
    <t>I6</t>
  </si>
  <si>
    <t>J4</t>
  </si>
  <si>
    <t>white-pink</t>
  </si>
  <si>
    <t>J8</t>
  </si>
  <si>
    <t>L1</t>
  </si>
  <si>
    <t>red-coral</t>
  </si>
  <si>
    <t xml:space="preserve">M4b </t>
  </si>
  <si>
    <t>M6</t>
  </si>
  <si>
    <t>N6</t>
  </si>
  <si>
    <t>green-yellow</t>
  </si>
  <si>
    <t>KC</t>
  </si>
  <si>
    <t>A10</t>
  </si>
  <si>
    <t>A1b</t>
  </si>
  <si>
    <t>green-pink</t>
  </si>
  <si>
    <t>A6c</t>
  </si>
  <si>
    <t>F3</t>
  </si>
  <si>
    <t>yellow-green</t>
  </si>
  <si>
    <t>F7</t>
  </si>
  <si>
    <t>G10</t>
  </si>
  <si>
    <t>I8c</t>
  </si>
  <si>
    <t>green-red</t>
  </si>
  <si>
    <t>KP</t>
  </si>
  <si>
    <t>ND</t>
  </si>
  <si>
    <t>red-green</t>
  </si>
  <si>
    <t>A5</t>
  </si>
  <si>
    <t>A7</t>
  </si>
  <si>
    <t>D6</t>
  </si>
  <si>
    <t>yellow-coral</t>
  </si>
  <si>
    <t>G7</t>
  </si>
  <si>
    <t>blue</t>
  </si>
  <si>
    <t>G8</t>
  </si>
  <si>
    <t>J3d</t>
  </si>
  <si>
    <t>J4b</t>
  </si>
  <si>
    <t>Sum of count taraxacum</t>
  </si>
  <si>
    <t>Sum of count asteraceae</t>
  </si>
  <si>
    <t>Sum of count other</t>
  </si>
  <si>
    <t>Min of date of cell construction-L</t>
  </si>
  <si>
    <t>K5</t>
  </si>
  <si>
    <t>K9</t>
  </si>
  <si>
    <t>white-green</t>
  </si>
  <si>
    <t>blue-white</t>
  </si>
  <si>
    <t>M7</t>
  </si>
  <si>
    <t>MCB</t>
  </si>
  <si>
    <t>F4b</t>
  </si>
  <si>
    <t>F10</t>
  </si>
  <si>
    <t>F2</t>
  </si>
  <si>
    <t>F6</t>
  </si>
  <si>
    <t>F8</t>
  </si>
  <si>
    <t>G3</t>
  </si>
  <si>
    <t>coral-yellow</t>
  </si>
  <si>
    <t>RP</t>
  </si>
  <si>
    <t>AH2</t>
  </si>
  <si>
    <t>AH3</t>
  </si>
  <si>
    <t>AL2</t>
  </si>
  <si>
    <t>AL2b</t>
  </si>
  <si>
    <t>AL3</t>
  </si>
  <si>
    <t>AL3b</t>
  </si>
  <si>
    <t>unmarked</t>
  </si>
  <si>
    <t>AL4b</t>
  </si>
  <si>
    <t>AL9</t>
  </si>
  <si>
    <t>BH3</t>
  </si>
  <si>
    <t>BH5</t>
  </si>
  <si>
    <t>white-blue</t>
  </si>
  <si>
    <t>BH7</t>
  </si>
  <si>
    <t>BH9b</t>
  </si>
  <si>
    <t>BL3</t>
  </si>
  <si>
    <t>BL6</t>
  </si>
  <si>
    <t>BL8</t>
  </si>
  <si>
    <t>BL9</t>
  </si>
  <si>
    <t>CH10</t>
  </si>
  <si>
    <t>pink-white</t>
  </si>
  <si>
    <t>CH6</t>
  </si>
  <si>
    <t>CH7</t>
  </si>
  <si>
    <t>blue-yellow</t>
  </si>
  <si>
    <t>CH8</t>
  </si>
  <si>
    <t>CL9</t>
  </si>
  <si>
    <t>DH10</t>
  </si>
  <si>
    <t>DH9</t>
  </si>
  <si>
    <t xml:space="preserve">RP </t>
  </si>
  <si>
    <t>DL1</t>
  </si>
  <si>
    <t>EH4</t>
  </si>
  <si>
    <t>EH4b</t>
  </si>
  <si>
    <t>EL1c</t>
  </si>
  <si>
    <t>EL2b</t>
  </si>
  <si>
    <t>EL3</t>
  </si>
  <si>
    <t>EL6</t>
  </si>
  <si>
    <t>FH2</t>
  </si>
  <si>
    <t>GL1</t>
  </si>
  <si>
    <t>blue-coral</t>
  </si>
  <si>
    <t>GL4</t>
  </si>
  <si>
    <t>IL10</t>
  </si>
  <si>
    <t>IL10b</t>
  </si>
  <si>
    <t>outer</t>
  </si>
  <si>
    <t>blue-red</t>
  </si>
  <si>
    <t>IL5</t>
  </si>
  <si>
    <t>IL7</t>
  </si>
  <si>
    <t>IL9</t>
  </si>
  <si>
    <t>JL7</t>
  </si>
  <si>
    <t>KH1</t>
  </si>
  <si>
    <t>pink-red</t>
  </si>
  <si>
    <t>KL1</t>
  </si>
  <si>
    <t>KL2</t>
  </si>
  <si>
    <t>red-yellow</t>
  </si>
  <si>
    <t>KL3b</t>
  </si>
  <si>
    <t>coral-blue</t>
  </si>
  <si>
    <t>KL4b</t>
  </si>
  <si>
    <t>KL6b</t>
  </si>
  <si>
    <t>LH1</t>
  </si>
  <si>
    <t>LH3</t>
  </si>
  <si>
    <t>LH4</t>
  </si>
  <si>
    <t>LH1b</t>
  </si>
  <si>
    <t>LH3b</t>
  </si>
  <si>
    <t>LL10</t>
  </si>
  <si>
    <t>coral-green</t>
  </si>
  <si>
    <t>LL6</t>
  </si>
  <si>
    <t>LL8</t>
  </si>
  <si>
    <t>coral-red</t>
  </si>
  <si>
    <t>BC</t>
  </si>
  <si>
    <t>I5b</t>
  </si>
  <si>
    <t>M10</t>
  </si>
  <si>
    <t>Day of year</t>
  </si>
  <si>
    <t>IL3</t>
  </si>
  <si>
    <t>IL4</t>
  </si>
  <si>
    <t>L6</t>
  </si>
  <si>
    <t>L8</t>
  </si>
  <si>
    <t>C3</t>
  </si>
  <si>
    <t>C5</t>
  </si>
  <si>
    <t>C6</t>
  </si>
  <si>
    <t>H1b</t>
  </si>
  <si>
    <t>N2</t>
  </si>
  <si>
    <t>M9</t>
  </si>
  <si>
    <t xml:space="preserve">FT </t>
  </si>
  <si>
    <t>N3</t>
  </si>
  <si>
    <t>BH8</t>
  </si>
  <si>
    <t>BL7</t>
  </si>
  <si>
    <t>CL10</t>
  </si>
  <si>
    <t>CL6</t>
  </si>
  <si>
    <t>coral/green-blue/green-coral/yellow</t>
  </si>
  <si>
    <t>CL8b</t>
  </si>
  <si>
    <t>EL4c</t>
  </si>
  <si>
    <t>LL4</t>
  </si>
  <si>
    <t>N7</t>
  </si>
  <si>
    <t>N9</t>
  </si>
  <si>
    <t>Osmia</t>
  </si>
  <si>
    <t>G2</t>
  </si>
  <si>
    <t>L10</t>
  </si>
  <si>
    <t>L4</t>
  </si>
  <si>
    <t>pink-yellow</t>
  </si>
  <si>
    <t>blue/red-yellow</t>
  </si>
  <si>
    <t>A2</t>
  </si>
  <si>
    <t>white-yellow</t>
  </si>
  <si>
    <t>A5b</t>
  </si>
  <si>
    <t>K10</t>
  </si>
  <si>
    <t>pink-green</t>
  </si>
  <si>
    <t>L5</t>
  </si>
  <si>
    <t>L9</t>
  </si>
  <si>
    <t>G1b</t>
  </si>
  <si>
    <t>G5</t>
  </si>
  <si>
    <t>B1</t>
  </si>
  <si>
    <t>B3</t>
  </si>
  <si>
    <t>B7</t>
  </si>
  <si>
    <t>7 or 2</t>
  </si>
  <si>
    <t>B7 or B7b</t>
  </si>
  <si>
    <t>blue or red</t>
  </si>
  <si>
    <t>Osmia coloradensis or Osmia Montana</t>
  </si>
  <si>
    <t>B7b</t>
  </si>
  <si>
    <t>potentially the outer cell</t>
  </si>
  <si>
    <t>J2b</t>
  </si>
  <si>
    <t>B4</t>
  </si>
  <si>
    <t>B8</t>
  </si>
  <si>
    <t>I4b</t>
  </si>
  <si>
    <t>A3</t>
  </si>
  <si>
    <t>B5</t>
  </si>
  <si>
    <t>G4</t>
  </si>
  <si>
    <t>unknown, likely green-red</t>
  </si>
  <si>
    <t>Cephalosmia</t>
  </si>
  <si>
    <t>H2</t>
  </si>
  <si>
    <t>likely yellow-green</t>
  </si>
  <si>
    <t>H6</t>
  </si>
  <si>
    <t>C4</t>
  </si>
  <si>
    <t>D4</t>
  </si>
  <si>
    <t>H2b</t>
  </si>
  <si>
    <t>I5</t>
  </si>
  <si>
    <t>K8</t>
  </si>
  <si>
    <t>H3</t>
  </si>
  <si>
    <t>I8</t>
  </si>
  <si>
    <t>F2b</t>
  </si>
  <si>
    <t>F5</t>
  </si>
  <si>
    <t>J3b</t>
  </si>
  <si>
    <t>K4</t>
  </si>
  <si>
    <t>A8</t>
  </si>
  <si>
    <t>C8</t>
  </si>
  <si>
    <t>E1</t>
  </si>
  <si>
    <t>E3</t>
  </si>
  <si>
    <t>E3b</t>
  </si>
  <si>
    <t>E8</t>
  </si>
  <si>
    <t>H8</t>
  </si>
  <si>
    <t>H8b</t>
  </si>
  <si>
    <t>I1b</t>
  </si>
  <si>
    <t>Osmia subaustralis/Osmia</t>
  </si>
  <si>
    <t>A9</t>
  </si>
  <si>
    <t>B4b</t>
  </si>
  <si>
    <t>blue-pink</t>
  </si>
  <si>
    <t>B6</t>
  </si>
  <si>
    <t>blue-pink-yellow</t>
  </si>
  <si>
    <t>F3b</t>
  </si>
  <si>
    <t>green-pink-yellow</t>
  </si>
  <si>
    <t>G7b</t>
  </si>
  <si>
    <t>G8b</t>
  </si>
  <si>
    <t>J9</t>
  </si>
  <si>
    <t>K6</t>
  </si>
  <si>
    <t>green-pink-white</t>
  </si>
  <si>
    <t>D3</t>
  </si>
  <si>
    <t>E7</t>
  </si>
  <si>
    <t>J7c</t>
  </si>
  <si>
    <t>B10</t>
  </si>
  <si>
    <t>B9b</t>
  </si>
  <si>
    <t>H5</t>
  </si>
  <si>
    <t>H7b</t>
  </si>
  <si>
    <t>I7</t>
  </si>
  <si>
    <t>I9</t>
  </si>
  <si>
    <t>K1</t>
  </si>
  <si>
    <t>Year</t>
  </si>
  <si>
    <t>Notes</t>
  </si>
  <si>
    <t>might be other ligulate rather than taraxacum</t>
  </si>
  <si>
    <t>G10b</t>
  </si>
  <si>
    <t>H4</t>
  </si>
  <si>
    <t>H4b</t>
  </si>
  <si>
    <t>other ligulate composite?</t>
  </si>
  <si>
    <t>J7</t>
  </si>
  <si>
    <t>K7</t>
  </si>
  <si>
    <t>F1b</t>
  </si>
  <si>
    <t>I9b</t>
  </si>
  <si>
    <t>I3b</t>
  </si>
  <si>
    <t>red-white</t>
  </si>
  <si>
    <t>B10b</t>
  </si>
  <si>
    <t>probably coral</t>
  </si>
  <si>
    <t>I10</t>
  </si>
  <si>
    <t>K5b</t>
  </si>
  <si>
    <t>J6</t>
  </si>
  <si>
    <t>L8b</t>
  </si>
  <si>
    <t>H7</t>
  </si>
  <si>
    <t>E4</t>
  </si>
  <si>
    <t>Total offspring</t>
  </si>
  <si>
    <t>Species</t>
  </si>
  <si>
    <t>Site code</t>
  </si>
  <si>
    <t>Bee id</t>
  </si>
  <si>
    <t>Individual</t>
  </si>
  <si>
    <t>Day of year first cell</t>
  </si>
  <si>
    <t>Sum of count Asteraceae</t>
  </si>
  <si>
    <t>Sum of count Taraxacum</t>
  </si>
  <si>
    <t>Taraxacum Y.N</t>
  </si>
  <si>
    <t>Offspring produced Aug1</t>
  </si>
  <si>
    <t>Offspring unrounded Aug1</t>
  </si>
  <si>
    <t>NA</t>
  </si>
  <si>
    <t>Count of cell number</t>
  </si>
  <si>
    <t>Brood cells scored</t>
  </si>
  <si>
    <t>Slide transects scored</t>
  </si>
  <si>
    <t>subaustralis nest, taken over at some unknown point by O. montana</t>
  </si>
  <si>
    <t>Offspring produced Jul 27</t>
  </si>
  <si>
    <t>Offspring produced Jul 22</t>
  </si>
  <si>
    <t>Offspring produced Aug 6</t>
  </si>
  <si>
    <t>Offspring produced Aug 11</t>
  </si>
  <si>
    <t>Offspring unrounded Jul 22</t>
  </si>
  <si>
    <t>Offspring unrounded Jul 27</t>
  </si>
  <si>
    <t>Offspring unrounded Aug 6</t>
  </si>
  <si>
    <t>Offspring unrounded Aug 11</t>
  </si>
  <si>
    <t>green2</t>
  </si>
  <si>
    <t>N</t>
  </si>
  <si>
    <t>K2b</t>
  </si>
  <si>
    <t>K3b</t>
  </si>
  <si>
    <t>H10</t>
  </si>
  <si>
    <t>G1</t>
  </si>
  <si>
    <t>JF</t>
  </si>
  <si>
    <t>JF: two samples from this cell</t>
  </si>
  <si>
    <t>Min date of cell construction</t>
  </si>
  <si>
    <t>Min date of first cell</t>
  </si>
  <si>
    <t>Nest code</t>
  </si>
  <si>
    <t>Cell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</si>
</sst>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d/mmm/yy;@"/>
  </numFmts>
  <fonts count="11" x14ac:knownFonts="1">
    <font>
      <sz val="11"/>
      <color theme="1"/>
      <name val="Calibri"/>
      <family val="2"/>
      <scheme val="minor"/>
    </font>
    <font>
      <i/>
      <sz val="11"/>
      <color theme="1"/>
      <name val="Calibri"/>
      <family val="2"/>
      <scheme val="minor"/>
    </font>
    <font>
      <sz val="11"/>
      <color rgb="FF9C6500"/>
      <name val="Calibri"/>
      <family val="2"/>
      <scheme val="minor"/>
    </font>
    <font>
      <sz val="9"/>
      <color indexed="81"/>
      <name val="Tahoma"/>
      <family val="2"/>
    </font>
    <font>
      <b/>
      <sz val="9"/>
      <color indexed="81"/>
      <name val="Tahoma"/>
      <family val="2"/>
    </font>
    <font>
      <sz val="11"/>
      <name val="Calibri"/>
      <family val="2"/>
      <scheme val="minor"/>
    </font>
    <font>
      <b/>
      <sz val="11"/>
      <color theme="1"/>
      <name val="Calibri"/>
      <family val="2"/>
      <scheme val="minor"/>
    </font>
    <font>
      <sz val="11"/>
      <color rgb="FF9C0006"/>
      <name val="Calibri"/>
      <family val="2"/>
      <scheme val="minor"/>
    </font>
    <font>
      <sz val="9"/>
      <color indexed="81"/>
      <name val="Tahoma"/>
      <charset val="1"/>
    </font>
    <font>
      <b/>
      <sz val="9"/>
      <color indexed="81"/>
      <name val="Tahoma"/>
      <charset val="1"/>
    </font>
    <font>
      <sz val="11"/>
      <name val="Calibri"/>
      <family val="2"/>
    </font>
  </fonts>
  <fills count="7">
    <fill>
      <patternFill patternType="none"/>
    </fill>
    <fill>
      <patternFill patternType="gray125"/>
    </fill>
    <fill>
      <patternFill patternType="solid">
        <fgColor rgb="FFFFEB9C"/>
      </patternFill>
    </fill>
    <fill>
      <patternFill patternType="solid">
        <fgColor theme="0"/>
        <bgColor indexed="64"/>
      </patternFill>
    </fill>
    <fill>
      <patternFill patternType="solid">
        <fgColor rgb="FFFFC7CE"/>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3">
    <xf numFmtId="0" fontId="0" fillId="0" borderId="0"/>
    <xf numFmtId="0" fontId="2" fillId="2" borderId="0" applyNumberFormat="0" applyBorder="0" applyAlignment="0" applyProtection="0"/>
    <xf numFmtId="0" fontId="7" fillId="4" borderId="0" applyNumberFormat="0" applyBorder="0" applyAlignment="0" applyProtection="0"/>
  </cellStyleXfs>
  <cellXfs count="57">
    <xf numFmtId="0" fontId="0" fillId="0" borderId="0" xfId="0"/>
    <xf numFmtId="16" fontId="0" fillId="0" borderId="0" xfId="0" applyNumberFormat="1"/>
    <xf numFmtId="0" fontId="1" fillId="0" borderId="0" xfId="0" applyFont="1"/>
    <xf numFmtId="0" fontId="0" fillId="0" borderId="0" xfId="0" applyFont="1"/>
    <xf numFmtId="0" fontId="0" fillId="0" borderId="0" xfId="0" applyNumberFormat="1"/>
    <xf numFmtId="0" fontId="0" fillId="0" borderId="0" xfId="0" applyAlignment="1">
      <alignment wrapText="1"/>
    </xf>
    <xf numFmtId="0" fontId="0" fillId="0" borderId="0" xfId="0" pivotButton="1"/>
    <xf numFmtId="15" fontId="0" fillId="0" borderId="0" xfId="0" applyNumberFormat="1"/>
    <xf numFmtId="0" fontId="0" fillId="0" borderId="0" xfId="0" applyFill="1"/>
    <xf numFmtId="0" fontId="5" fillId="0" borderId="0" xfId="0" applyFont="1" applyFill="1"/>
    <xf numFmtId="1" fontId="0" fillId="0" borderId="0" xfId="0" applyNumberFormat="1"/>
    <xf numFmtId="0" fontId="0" fillId="0" borderId="0" xfId="0" applyNumberFormat="1" applyFont="1"/>
    <xf numFmtId="0" fontId="0" fillId="0" borderId="0" xfId="0" applyFont="1" applyBorder="1"/>
    <xf numFmtId="0" fontId="0" fillId="0" borderId="0" xfId="0" applyFont="1" applyFill="1"/>
    <xf numFmtId="0" fontId="0" fillId="0" borderId="0" xfId="0" applyNumberFormat="1" applyFont="1" applyFill="1"/>
    <xf numFmtId="0" fontId="0" fillId="0" borderId="0" xfId="0" applyFont="1" applyFill="1" applyBorder="1"/>
    <xf numFmtId="16" fontId="0" fillId="0" borderId="0" xfId="0" applyNumberFormat="1" applyFill="1"/>
    <xf numFmtId="0" fontId="1" fillId="0" borderId="0" xfId="0" applyFont="1" applyFill="1"/>
    <xf numFmtId="0" fontId="5" fillId="3" borderId="0" xfId="0" applyFont="1" applyFill="1" applyBorder="1"/>
    <xf numFmtId="0" fontId="5" fillId="3" borderId="0" xfId="0" applyFont="1" applyFill="1"/>
    <xf numFmtId="0" fontId="5" fillId="3" borderId="0" xfId="0" applyNumberFormat="1" applyFont="1" applyFill="1"/>
    <xf numFmtId="14" fontId="0" fillId="0" borderId="0" xfId="0" applyNumberFormat="1"/>
    <xf numFmtId="0" fontId="0" fillId="0" borderId="0" xfId="0" applyBorder="1"/>
    <xf numFmtId="1" fontId="0" fillId="0" borderId="0" xfId="0" applyNumberFormat="1" applyFill="1"/>
    <xf numFmtId="0" fontId="6" fillId="0" borderId="0" xfId="0" applyFont="1"/>
    <xf numFmtId="0" fontId="6" fillId="0" borderId="1" xfId="0" applyFont="1" applyBorder="1"/>
    <xf numFmtId="0" fontId="0" fillId="0" borderId="1" xfId="0" applyFont="1" applyFill="1" applyBorder="1"/>
    <xf numFmtId="164" fontId="0" fillId="0" borderId="0" xfId="0" applyNumberFormat="1" applyFont="1" applyFill="1"/>
    <xf numFmtId="164" fontId="0" fillId="0" borderId="0" xfId="0" applyNumberFormat="1" applyFont="1"/>
    <xf numFmtId="164" fontId="0" fillId="0" borderId="0" xfId="0" applyNumberFormat="1"/>
    <xf numFmtId="164" fontId="5" fillId="3" borderId="0" xfId="0" applyNumberFormat="1" applyFont="1" applyFill="1"/>
    <xf numFmtId="0" fontId="0" fillId="5" borderId="0" xfId="0" applyFill="1"/>
    <xf numFmtId="0" fontId="0" fillId="5" borderId="0" xfId="0" applyFont="1" applyFill="1"/>
    <xf numFmtId="0" fontId="0" fillId="5" borderId="0" xfId="0" applyFont="1" applyFill="1" applyBorder="1"/>
    <xf numFmtId="0" fontId="5" fillId="5" borderId="0" xfId="0" applyFont="1" applyFill="1"/>
    <xf numFmtId="0" fontId="5" fillId="5" borderId="0" xfId="1" applyFont="1" applyFill="1"/>
    <xf numFmtId="0" fontId="0" fillId="5" borderId="0" xfId="0" applyFill="1" applyBorder="1"/>
    <xf numFmtId="0" fontId="0" fillId="5" borderId="1" xfId="0" applyFill="1" applyBorder="1"/>
    <xf numFmtId="0" fontId="6" fillId="5" borderId="1" xfId="0" applyFont="1" applyFill="1" applyBorder="1"/>
    <xf numFmtId="0" fontId="5" fillId="5" borderId="0" xfId="2" applyFont="1" applyFill="1"/>
    <xf numFmtId="0" fontId="5" fillId="0" borderId="0" xfId="2" applyFont="1" applyFill="1"/>
    <xf numFmtId="0" fontId="0" fillId="5" borderId="1" xfId="0" applyFont="1" applyFill="1" applyBorder="1"/>
    <xf numFmtId="1" fontId="0" fillId="5" borderId="0" xfId="0" applyNumberFormat="1" applyFill="1"/>
    <xf numFmtId="0" fontId="0" fillId="5" borderId="0" xfId="0" applyNumberFormat="1" applyFont="1" applyFill="1"/>
    <xf numFmtId="0" fontId="0" fillId="0" borderId="0" xfId="2" applyNumberFormat="1" applyFont="1" applyFill="1"/>
    <xf numFmtId="0" fontId="5" fillId="0" borderId="0" xfId="0" applyFont="1" applyFill="1" applyBorder="1"/>
    <xf numFmtId="0" fontId="5" fillId="0" borderId="0" xfId="2" applyNumberFormat="1" applyFont="1" applyFill="1"/>
    <xf numFmtId="0" fontId="6" fillId="6" borderId="0" xfId="0" applyFont="1" applyFill="1"/>
    <xf numFmtId="0" fontId="0" fillId="6" borderId="0" xfId="0" applyFill="1"/>
    <xf numFmtId="0" fontId="0" fillId="6" borderId="0" xfId="0" applyFont="1" applyFill="1"/>
    <xf numFmtId="164" fontId="0" fillId="6" borderId="0" xfId="0" applyNumberFormat="1" applyFill="1"/>
    <xf numFmtId="1" fontId="0" fillId="6" borderId="0" xfId="0" applyNumberFormat="1" applyFill="1"/>
    <xf numFmtId="0" fontId="0" fillId="6" borderId="0" xfId="0" applyNumberFormat="1" applyFill="1"/>
    <xf numFmtId="0" fontId="6" fillId="6" borderId="1" xfId="0" applyFont="1" applyFill="1" applyBorder="1"/>
    <xf numFmtId="165" fontId="0" fillId="6" borderId="0" xfId="0" applyNumberFormat="1" applyFill="1"/>
    <xf numFmtId="14" fontId="10" fillId="0" borderId="0" xfId="0" applyNumberFormat="1" applyFont="1" applyFill="1" applyAlignment="1">
      <alignment wrapText="1"/>
    </xf>
    <xf numFmtId="15" fontId="0" fillId="0" borderId="0" xfId="0" applyNumberFormat="1" applyFill="1"/>
  </cellXfs>
  <cellStyles count="3">
    <cellStyle name="Bad" xfId="2" builtinId="27"/>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harlotte Cahill" id="{BDDF0E3E-E039-43AD-A6D4-600184D5F2E5}" userId="24fb421a04fc9b93" providerId="Windows Live"/>
  <person displayName="Jessica Forrest" id="{47DFD6EB-6604-4EC6-A104-A00B6D8B65C5}" userId="263e72aaf4283e95"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ica Forrest" refreshedDate="44035.642531134261" createdVersion="6" refreshedVersion="6" minRefreshableVersion="3" recordCount="2044" xr:uid="{783000B0-0122-4E3A-BD3F-84853825D1A1}">
  <cacheSource type="worksheet">
    <worksheetSource ref="A1:M2045" sheet="data"/>
  </cacheSource>
  <cacheFields count="13">
    <cacheField name="Year of nest construction" numFmtId="0">
      <sharedItems containsSemiMixedTypes="0" containsString="0" containsNumber="1" containsInteger="1" minValue="2013" maxValue="2019" count="7">
        <n v="2013"/>
        <n v="2014"/>
        <n v="2015"/>
        <n v="2016"/>
        <n v="2017"/>
        <n v="2018"/>
        <n v="2019"/>
      </sharedItems>
    </cacheField>
    <cacheField name="site code" numFmtId="0">
      <sharedItems count="9">
        <s v="RP"/>
        <s v="BC"/>
        <s v="FT "/>
        <s v="KC"/>
        <s v="KP"/>
        <s v="FT"/>
        <s v="MCB"/>
        <s v="RP "/>
        <s v="VB"/>
      </sharedItems>
    </cacheField>
    <cacheField name="nest code" numFmtId="0">
      <sharedItems/>
    </cacheField>
    <cacheField name="cell number" numFmtId="0">
      <sharedItems containsMixedTypes="1" containsNumber="1" containsInteger="1" minValue="1" maxValue="13"/>
    </cacheField>
    <cacheField name="date of cell construction-L" numFmtId="0">
      <sharedItems containsDate="1" containsMixedTypes="1" minDate="2013-06-27T00:00:00" maxDate="2019-08-12T00:00:00"/>
    </cacheField>
    <cacheField name="date of cell construction -U" numFmtId="0">
      <sharedItems containsDate="1" containsMixedTypes="1" minDate="2013-06-27T00:00:00" maxDate="2019-08-14T00:00:00"/>
    </cacheField>
    <cacheField name="bee id" numFmtId="0">
      <sharedItems count="47">
        <s v="red-coral"/>
        <s v="blue"/>
        <s v="coral"/>
        <s v="green"/>
        <s v="white"/>
        <s v="blue-white"/>
        <s v="coral-green"/>
        <s v="yellow-green"/>
        <s v="unmarked"/>
        <s v="coral/green-blue/green-coral/yellow"/>
        <s v="coral-yellow"/>
        <s v="yellow"/>
        <s v="pink"/>
        <s v="blue-red"/>
        <s v="green-white"/>
        <s v="green-yellow"/>
        <s v="red"/>
        <s v="unknown"/>
        <s v="white-pink"/>
        <s v="yellow-blue"/>
        <s v="blue-green"/>
        <s v="coral-white"/>
        <s v="yellow-red"/>
        <s v="green-red"/>
        <s v="green-pink"/>
        <s v="red-green"/>
        <s v="white-green"/>
        <s v="yellow-coral"/>
        <s v="blue-yellow"/>
        <s v="coral-blue"/>
        <s v="pink-red"/>
        <s v="red-yellow"/>
        <s v="coral-red"/>
        <s v="pink-white"/>
        <s v="white-blue"/>
        <s v="blue-coral"/>
        <s v="green2"/>
        <s v="pink-yellow"/>
        <s v="pink-green"/>
        <s v="white-yellow"/>
        <s v="blue or red"/>
        <s v="unknown, likely green-red"/>
        <s v="blue-pink"/>
        <s v="blue-pink-yellow"/>
        <s v="green-pink-white"/>
        <s v="green-pink-yellow"/>
        <s v="red-white"/>
      </sharedItems>
    </cacheField>
    <cacheField name="species" numFmtId="0">
      <sharedItems count="7">
        <s v="Osmia coloradensis"/>
        <s v="Osmia montana"/>
        <s v="Osmia subaustralis"/>
        <s v="Osmia"/>
        <s v="Osmia subaustralis/Osmia"/>
        <s v="Osmia coloradensis or Osmia Montana"/>
        <s v="Cephalosmia"/>
      </sharedItems>
    </cacheField>
    <cacheField name="transect number" numFmtId="0">
      <sharedItems containsSemiMixedTypes="0" containsString="0" containsNumber="1" containsInteger="1" minValue="1" maxValue="4"/>
    </cacheField>
    <cacheField name="count taraxacum" numFmtId="0">
      <sharedItems containsSemiMixedTypes="0" containsString="0" containsNumber="1" containsInteger="1" minValue="0" maxValue="20"/>
    </cacheField>
    <cacheField name="count asteraceae" numFmtId="0">
      <sharedItems containsSemiMixedTypes="0" containsString="0" containsNumber="1" containsInteger="1" minValue="0" maxValue="20"/>
    </cacheField>
    <cacheField name="count other" numFmtId="0">
      <sharedItems containsString="0" containsBlank="1" containsNumber="1" containsInteger="1" minValue="0" maxValue="20"/>
    </cacheField>
    <cacheField name="date of sampling" numFmtId="16">
      <sharedItems containsSemiMixedTypes="0" containsNonDate="0" containsDate="1" containsString="0" minDate="2016-11-29T00:00:00" maxDate="2020-07-11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4">
  <r>
    <x v="0"/>
    <x v="0"/>
    <s v="IL10"/>
    <n v="1"/>
    <d v="2013-07-10T00:00:00"/>
    <d v="2013-07-10T00:00:00"/>
    <x v="0"/>
    <x v="0"/>
    <n v="1"/>
    <n v="0"/>
    <n v="20"/>
    <n v="0"/>
    <d v="2017-03-13T00:00:00"/>
  </r>
  <r>
    <x v="0"/>
    <x v="0"/>
    <s v="IL10"/>
    <n v="1"/>
    <d v="2013-07-10T00:00:00"/>
    <d v="2013-07-10T00:00:00"/>
    <x v="0"/>
    <x v="0"/>
    <n v="2"/>
    <n v="0"/>
    <n v="20"/>
    <n v="0"/>
    <d v="2017-03-13T00:00:00"/>
  </r>
  <r>
    <x v="0"/>
    <x v="0"/>
    <s v="IL10"/>
    <n v="1"/>
    <d v="2013-07-10T00:00:00"/>
    <d v="2013-07-10T00:00:00"/>
    <x v="0"/>
    <x v="0"/>
    <n v="3"/>
    <n v="0"/>
    <n v="17"/>
    <n v="1"/>
    <d v="2017-03-13T00:00:00"/>
  </r>
  <r>
    <x v="0"/>
    <x v="0"/>
    <s v="IL10"/>
    <n v="1"/>
    <d v="2013-07-10T00:00:00"/>
    <d v="2013-07-10T00:00:00"/>
    <x v="0"/>
    <x v="0"/>
    <n v="4"/>
    <n v="0"/>
    <n v="20"/>
    <n v="0"/>
    <d v="2017-03-13T00:00:00"/>
  </r>
  <r>
    <x v="0"/>
    <x v="0"/>
    <s v="IL10"/>
    <n v="4"/>
    <d v="2013-07-13T00:00:00"/>
    <d v="2013-07-13T00:00:00"/>
    <x v="0"/>
    <x v="0"/>
    <n v="1"/>
    <n v="0"/>
    <n v="20"/>
    <n v="0"/>
    <d v="2017-03-13T00:00:00"/>
  </r>
  <r>
    <x v="0"/>
    <x v="0"/>
    <s v="IL10"/>
    <n v="4"/>
    <d v="2013-07-13T00:00:00"/>
    <d v="2013-07-13T00:00:00"/>
    <x v="0"/>
    <x v="0"/>
    <n v="2"/>
    <n v="0"/>
    <n v="20"/>
    <n v="0"/>
    <d v="2017-03-13T00:00:00"/>
  </r>
  <r>
    <x v="0"/>
    <x v="0"/>
    <s v="IL10"/>
    <n v="4"/>
    <d v="2013-07-13T00:00:00"/>
    <d v="2013-07-13T00:00:00"/>
    <x v="0"/>
    <x v="0"/>
    <n v="3"/>
    <n v="0"/>
    <n v="20"/>
    <n v="0"/>
    <d v="2017-03-13T00:00:00"/>
  </r>
  <r>
    <x v="0"/>
    <x v="0"/>
    <s v="IL10"/>
    <n v="4"/>
    <d v="2013-07-13T00:00:00"/>
    <d v="2013-07-13T00:00:00"/>
    <x v="0"/>
    <x v="0"/>
    <n v="4"/>
    <n v="0"/>
    <n v="20"/>
    <n v="0"/>
    <d v="2017-03-13T00:00:00"/>
  </r>
  <r>
    <x v="0"/>
    <x v="0"/>
    <s v="IL3"/>
    <n v="1"/>
    <d v="2013-06-27T00:00:00"/>
    <d v="2013-06-27T00:00:00"/>
    <x v="0"/>
    <x v="0"/>
    <n v="1"/>
    <n v="0"/>
    <n v="20"/>
    <n v="0"/>
    <d v="2017-03-13T00:00:00"/>
  </r>
  <r>
    <x v="0"/>
    <x v="0"/>
    <s v="IL3"/>
    <n v="1"/>
    <d v="2013-06-27T00:00:00"/>
    <d v="2013-06-27T00:00:00"/>
    <x v="0"/>
    <x v="0"/>
    <n v="2"/>
    <n v="0"/>
    <n v="11"/>
    <n v="0"/>
    <d v="2017-03-13T00:00:00"/>
  </r>
  <r>
    <x v="0"/>
    <x v="0"/>
    <s v="IL3"/>
    <n v="1"/>
    <d v="2013-06-27T00:00:00"/>
    <d v="2013-06-27T00:00:00"/>
    <x v="0"/>
    <x v="0"/>
    <n v="3"/>
    <n v="0"/>
    <n v="18"/>
    <n v="2"/>
    <d v="2017-03-13T00:00:00"/>
  </r>
  <r>
    <x v="0"/>
    <x v="0"/>
    <s v="IL3"/>
    <n v="1"/>
    <d v="2013-06-27T00:00:00"/>
    <d v="2013-06-27T00:00:00"/>
    <x v="0"/>
    <x v="0"/>
    <n v="4"/>
    <n v="0"/>
    <n v="10"/>
    <n v="0"/>
    <d v="2017-03-13T00:00:00"/>
  </r>
  <r>
    <x v="0"/>
    <x v="0"/>
    <s v="IL3"/>
    <n v="10"/>
    <d v="2013-07-05T00:00:00"/>
    <d v="2013-07-05T00:00:00"/>
    <x v="0"/>
    <x v="0"/>
    <n v="1"/>
    <n v="2"/>
    <n v="18"/>
    <n v="0"/>
    <d v="2017-03-13T00:00:00"/>
  </r>
  <r>
    <x v="0"/>
    <x v="0"/>
    <s v="IL3"/>
    <n v="10"/>
    <d v="2013-07-05T00:00:00"/>
    <d v="2013-07-05T00:00:00"/>
    <x v="0"/>
    <x v="0"/>
    <n v="2"/>
    <n v="1"/>
    <n v="17"/>
    <n v="0"/>
    <d v="2017-03-13T00:00:00"/>
  </r>
  <r>
    <x v="0"/>
    <x v="0"/>
    <s v="IL3"/>
    <n v="10"/>
    <d v="2013-07-05T00:00:00"/>
    <d v="2013-07-05T00:00:00"/>
    <x v="0"/>
    <x v="0"/>
    <n v="3"/>
    <n v="0"/>
    <n v="20"/>
    <n v="0"/>
    <d v="2017-03-13T00:00:00"/>
  </r>
  <r>
    <x v="0"/>
    <x v="0"/>
    <s v="IL3"/>
    <n v="10"/>
    <d v="2013-07-05T00:00:00"/>
    <d v="2013-07-05T00:00:00"/>
    <x v="0"/>
    <x v="0"/>
    <n v="4"/>
    <n v="2"/>
    <n v="18"/>
    <n v="0"/>
    <d v="2017-03-13T00:00:00"/>
  </r>
  <r>
    <x v="0"/>
    <x v="0"/>
    <s v="IL4"/>
    <n v="2"/>
    <d v="2013-07-19T00:00:00"/>
    <d v="2013-07-25T00:00:00"/>
    <x v="0"/>
    <x v="0"/>
    <n v="1"/>
    <n v="0"/>
    <n v="20"/>
    <n v="0"/>
    <d v="2017-03-13T00:00:00"/>
  </r>
  <r>
    <x v="0"/>
    <x v="0"/>
    <s v="IL4"/>
    <n v="2"/>
    <d v="2013-07-19T00:00:00"/>
    <d v="2013-07-25T00:00:00"/>
    <x v="0"/>
    <x v="0"/>
    <n v="2"/>
    <n v="0"/>
    <n v="20"/>
    <n v="0"/>
    <d v="2017-03-13T00:00:00"/>
  </r>
  <r>
    <x v="0"/>
    <x v="0"/>
    <s v="IL4"/>
    <n v="2"/>
    <d v="2013-07-19T00:00:00"/>
    <d v="2013-07-25T00:00:00"/>
    <x v="0"/>
    <x v="0"/>
    <n v="3"/>
    <n v="0"/>
    <n v="20"/>
    <n v="0"/>
    <d v="2017-03-13T00:00:00"/>
  </r>
  <r>
    <x v="0"/>
    <x v="0"/>
    <s v="IL4"/>
    <n v="2"/>
    <d v="2013-07-19T00:00:00"/>
    <d v="2013-07-25T00:00:00"/>
    <x v="0"/>
    <x v="0"/>
    <n v="4"/>
    <n v="0"/>
    <n v="20"/>
    <n v="0"/>
    <d v="2017-03-13T00:00:00"/>
  </r>
  <r>
    <x v="1"/>
    <x v="1"/>
    <s v="L8"/>
    <n v="1"/>
    <d v="2014-07-08T00:00:00"/>
    <d v="2014-07-08T00:00:00"/>
    <x v="1"/>
    <x v="1"/>
    <n v="1"/>
    <n v="0"/>
    <n v="20"/>
    <n v="0"/>
    <d v="2017-03-22T00:00:00"/>
  </r>
  <r>
    <x v="1"/>
    <x v="1"/>
    <s v="L8"/>
    <n v="1"/>
    <d v="2014-07-08T00:00:00"/>
    <d v="2014-07-08T00:00:00"/>
    <x v="1"/>
    <x v="1"/>
    <n v="2"/>
    <n v="0"/>
    <n v="20"/>
    <n v="0"/>
    <d v="2017-03-22T00:00:00"/>
  </r>
  <r>
    <x v="1"/>
    <x v="1"/>
    <s v="L8"/>
    <n v="1"/>
    <d v="2014-07-08T00:00:00"/>
    <d v="2014-07-08T00:00:00"/>
    <x v="1"/>
    <x v="1"/>
    <n v="3"/>
    <n v="0"/>
    <n v="20"/>
    <n v="0"/>
    <d v="2017-03-22T00:00:00"/>
  </r>
  <r>
    <x v="1"/>
    <x v="1"/>
    <s v="L8"/>
    <n v="1"/>
    <d v="2014-07-08T00:00:00"/>
    <d v="2014-07-08T00:00:00"/>
    <x v="1"/>
    <x v="1"/>
    <n v="4"/>
    <n v="0"/>
    <n v="6"/>
    <n v="0"/>
    <d v="2017-03-22T00:00:00"/>
  </r>
  <r>
    <x v="1"/>
    <x v="1"/>
    <s v="L8"/>
    <n v="9"/>
    <d v="2014-07-18T00:00:00"/>
    <d v="2014-07-18T00:00:00"/>
    <x v="1"/>
    <x v="1"/>
    <n v="1"/>
    <n v="1"/>
    <n v="10"/>
    <n v="0"/>
    <d v="2017-03-22T00:00:00"/>
  </r>
  <r>
    <x v="1"/>
    <x v="1"/>
    <s v="L8"/>
    <n v="9"/>
    <d v="2014-07-18T00:00:00"/>
    <d v="2014-07-18T00:00:00"/>
    <x v="1"/>
    <x v="1"/>
    <n v="2"/>
    <n v="0"/>
    <n v="20"/>
    <n v="0"/>
    <d v="2017-03-22T00:00:00"/>
  </r>
  <r>
    <x v="1"/>
    <x v="1"/>
    <s v="L8"/>
    <n v="9"/>
    <d v="2014-07-18T00:00:00"/>
    <d v="2014-07-18T00:00:00"/>
    <x v="1"/>
    <x v="1"/>
    <n v="3"/>
    <n v="0"/>
    <n v="20"/>
    <n v="0"/>
    <d v="2017-03-22T00:00:00"/>
  </r>
  <r>
    <x v="1"/>
    <x v="1"/>
    <s v="L8"/>
    <n v="9"/>
    <d v="2014-07-18T00:00:00"/>
    <d v="2014-07-18T00:00:00"/>
    <x v="1"/>
    <x v="1"/>
    <n v="4"/>
    <n v="0"/>
    <n v="20"/>
    <n v="0"/>
    <d v="2017-03-22T00:00:00"/>
  </r>
  <r>
    <x v="1"/>
    <x v="1"/>
    <s v="L6"/>
    <n v="1"/>
    <d v="2014-07-21T00:00:00"/>
    <d v="2014-07-21T00:00:00"/>
    <x v="2"/>
    <x v="1"/>
    <n v="1"/>
    <n v="0"/>
    <n v="9"/>
    <n v="0"/>
    <d v="2017-03-22T00:00:00"/>
  </r>
  <r>
    <x v="1"/>
    <x v="1"/>
    <s v="L6"/>
    <n v="1"/>
    <d v="2014-07-21T00:00:00"/>
    <d v="2014-07-21T00:00:00"/>
    <x v="2"/>
    <x v="1"/>
    <n v="2"/>
    <n v="0"/>
    <n v="12"/>
    <n v="0"/>
    <d v="2017-03-22T00:00:00"/>
  </r>
  <r>
    <x v="1"/>
    <x v="1"/>
    <s v="L6"/>
    <n v="1"/>
    <d v="2014-07-21T00:00:00"/>
    <d v="2014-07-21T00:00:00"/>
    <x v="2"/>
    <x v="1"/>
    <n v="3"/>
    <n v="0"/>
    <n v="20"/>
    <n v="0"/>
    <d v="2017-03-22T00:00:00"/>
  </r>
  <r>
    <x v="1"/>
    <x v="1"/>
    <s v="L6"/>
    <n v="1"/>
    <d v="2014-07-21T00:00:00"/>
    <d v="2014-07-21T00:00:00"/>
    <x v="2"/>
    <x v="1"/>
    <n v="4"/>
    <n v="0"/>
    <n v="20"/>
    <n v="0"/>
    <d v="2017-03-22T00:00:00"/>
  </r>
  <r>
    <x v="1"/>
    <x v="1"/>
    <s v="L6"/>
    <n v="6"/>
    <d v="2014-07-31T00:00:00"/>
    <d v="2014-07-31T00:00:00"/>
    <x v="2"/>
    <x v="1"/>
    <n v="1"/>
    <n v="0"/>
    <n v="20"/>
    <n v="0"/>
    <d v="2017-03-22T00:00:00"/>
  </r>
  <r>
    <x v="1"/>
    <x v="1"/>
    <s v="L6"/>
    <n v="6"/>
    <d v="2014-07-31T00:00:00"/>
    <d v="2014-07-31T00:00:00"/>
    <x v="2"/>
    <x v="1"/>
    <n v="2"/>
    <n v="0"/>
    <n v="20"/>
    <n v="0"/>
    <d v="2017-03-22T00:00:00"/>
  </r>
  <r>
    <x v="1"/>
    <x v="1"/>
    <s v="L6"/>
    <n v="6"/>
    <d v="2014-07-31T00:00:00"/>
    <d v="2014-07-31T00:00:00"/>
    <x v="2"/>
    <x v="1"/>
    <n v="3"/>
    <n v="0"/>
    <n v="20"/>
    <n v="0"/>
    <d v="2017-03-22T00:00:00"/>
  </r>
  <r>
    <x v="1"/>
    <x v="1"/>
    <s v="L6"/>
    <n v="6"/>
    <d v="2014-07-31T00:00:00"/>
    <d v="2014-07-31T00:00:00"/>
    <x v="2"/>
    <x v="1"/>
    <n v="4"/>
    <n v="0"/>
    <n v="20"/>
    <n v="0"/>
    <d v="2017-03-22T00:00:00"/>
  </r>
  <r>
    <x v="1"/>
    <x v="2"/>
    <s v="F10"/>
    <n v="1"/>
    <d v="2014-07-15T00:00:00"/>
    <d v="2014-07-17T00:00:00"/>
    <x v="3"/>
    <x v="0"/>
    <n v="1"/>
    <n v="0"/>
    <n v="20"/>
    <n v="0"/>
    <d v="2017-03-22T00:00:00"/>
  </r>
  <r>
    <x v="1"/>
    <x v="2"/>
    <s v="F10"/>
    <n v="1"/>
    <d v="2014-07-15T00:00:00"/>
    <d v="2014-07-17T00:00:00"/>
    <x v="3"/>
    <x v="0"/>
    <n v="2"/>
    <n v="0"/>
    <n v="20"/>
    <n v="0"/>
    <d v="2017-03-22T00:00:00"/>
  </r>
  <r>
    <x v="1"/>
    <x v="2"/>
    <s v="F10"/>
    <n v="1"/>
    <d v="2014-07-15T00:00:00"/>
    <d v="2014-07-17T00:00:00"/>
    <x v="3"/>
    <x v="0"/>
    <n v="3"/>
    <n v="0"/>
    <n v="20"/>
    <n v="0"/>
    <d v="2017-03-22T00:00:00"/>
  </r>
  <r>
    <x v="1"/>
    <x v="2"/>
    <s v="F10"/>
    <n v="1"/>
    <d v="2014-07-15T00:00:00"/>
    <d v="2014-07-17T00:00:00"/>
    <x v="3"/>
    <x v="0"/>
    <n v="4"/>
    <n v="0"/>
    <n v="20"/>
    <n v="0"/>
    <d v="2017-03-22T00:00:00"/>
  </r>
  <r>
    <x v="1"/>
    <x v="2"/>
    <s v="F10"/>
    <n v="4"/>
    <d v="2014-07-22T00:00:00"/>
    <d v="2014-07-22T00:00:00"/>
    <x v="3"/>
    <x v="0"/>
    <n v="1"/>
    <n v="0"/>
    <n v="20"/>
    <n v="0"/>
    <d v="2017-03-22T00:00:00"/>
  </r>
  <r>
    <x v="1"/>
    <x v="2"/>
    <s v="F10"/>
    <n v="4"/>
    <d v="2014-07-22T00:00:00"/>
    <d v="2014-07-22T00:00:00"/>
    <x v="3"/>
    <x v="0"/>
    <n v="2"/>
    <n v="0"/>
    <n v="20"/>
    <n v="0"/>
    <d v="2017-03-22T00:00:00"/>
  </r>
  <r>
    <x v="1"/>
    <x v="2"/>
    <s v="F10"/>
    <n v="4"/>
    <d v="2014-07-22T00:00:00"/>
    <d v="2014-07-22T00:00:00"/>
    <x v="3"/>
    <x v="0"/>
    <n v="3"/>
    <n v="0"/>
    <n v="20"/>
    <n v="0"/>
    <d v="2017-03-22T00:00:00"/>
  </r>
  <r>
    <x v="1"/>
    <x v="2"/>
    <s v="F10"/>
    <n v="4"/>
    <d v="2014-07-22T00:00:00"/>
    <d v="2014-07-22T00:00:00"/>
    <x v="3"/>
    <x v="0"/>
    <n v="4"/>
    <n v="0"/>
    <n v="20"/>
    <n v="0"/>
    <d v="2017-03-22T00:00:00"/>
  </r>
  <r>
    <x v="1"/>
    <x v="2"/>
    <s v="M7"/>
    <n v="1"/>
    <d v="2014-07-12T00:00:00"/>
    <d v="2014-07-14T00:00:00"/>
    <x v="4"/>
    <x v="1"/>
    <n v="1"/>
    <n v="0"/>
    <n v="20"/>
    <n v="0"/>
    <d v="2017-03-22T00:00:00"/>
  </r>
  <r>
    <x v="1"/>
    <x v="2"/>
    <s v="M7"/>
    <n v="1"/>
    <d v="2014-07-12T00:00:00"/>
    <d v="2014-07-14T00:00:00"/>
    <x v="4"/>
    <x v="1"/>
    <n v="2"/>
    <n v="0"/>
    <n v="20"/>
    <n v="0"/>
    <d v="2017-03-22T00:00:00"/>
  </r>
  <r>
    <x v="1"/>
    <x v="2"/>
    <s v="M7"/>
    <n v="1"/>
    <d v="2014-07-12T00:00:00"/>
    <d v="2014-07-14T00:00:00"/>
    <x v="4"/>
    <x v="1"/>
    <n v="3"/>
    <n v="0"/>
    <n v="20"/>
    <n v="0"/>
    <d v="2017-03-22T00:00:00"/>
  </r>
  <r>
    <x v="1"/>
    <x v="2"/>
    <s v="M7"/>
    <n v="1"/>
    <d v="2014-07-12T00:00:00"/>
    <d v="2014-07-14T00:00:00"/>
    <x v="4"/>
    <x v="1"/>
    <n v="4"/>
    <n v="0"/>
    <n v="20"/>
    <n v="0"/>
    <d v="2017-03-22T00:00:00"/>
  </r>
  <r>
    <x v="1"/>
    <x v="2"/>
    <s v="M7"/>
    <n v="8"/>
    <d v="2014-07-22T00:00:00"/>
    <d v="2014-07-23T00:00:00"/>
    <x v="4"/>
    <x v="1"/>
    <n v="1"/>
    <n v="0"/>
    <n v="20"/>
    <n v="0"/>
    <d v="2017-03-22T00:00:00"/>
  </r>
  <r>
    <x v="1"/>
    <x v="2"/>
    <s v="M7"/>
    <n v="8"/>
    <d v="2014-07-22T00:00:00"/>
    <d v="2014-07-23T00:00:00"/>
    <x v="4"/>
    <x v="1"/>
    <n v="2"/>
    <n v="0"/>
    <n v="20"/>
    <n v="0"/>
    <d v="2017-03-22T00:00:00"/>
  </r>
  <r>
    <x v="1"/>
    <x v="2"/>
    <s v="M7"/>
    <n v="8"/>
    <d v="2014-07-22T00:00:00"/>
    <d v="2014-07-23T00:00:00"/>
    <x v="4"/>
    <x v="1"/>
    <n v="3"/>
    <n v="0"/>
    <n v="20"/>
    <n v="0"/>
    <d v="2017-03-22T00:00:00"/>
  </r>
  <r>
    <x v="1"/>
    <x v="2"/>
    <s v="M7"/>
    <n v="8"/>
    <d v="2014-07-22T00:00:00"/>
    <d v="2014-07-23T00:00:00"/>
    <x v="4"/>
    <x v="1"/>
    <n v="4"/>
    <n v="0"/>
    <n v="20"/>
    <n v="0"/>
    <d v="2017-03-22T00:00:00"/>
  </r>
  <r>
    <x v="1"/>
    <x v="3"/>
    <s v="F8"/>
    <n v="1"/>
    <d v="2014-07-14T00:00:00"/>
    <d v="2014-07-14T00:00:00"/>
    <x v="2"/>
    <x v="0"/>
    <n v="1"/>
    <n v="0"/>
    <n v="20"/>
    <n v="0"/>
    <d v="2017-03-22T00:00:00"/>
  </r>
  <r>
    <x v="1"/>
    <x v="3"/>
    <s v="F8"/>
    <n v="1"/>
    <d v="2014-07-14T00:00:00"/>
    <d v="2014-07-14T00:00:00"/>
    <x v="2"/>
    <x v="0"/>
    <n v="2"/>
    <n v="0"/>
    <n v="19"/>
    <n v="1"/>
    <d v="2017-03-22T00:00:00"/>
  </r>
  <r>
    <x v="1"/>
    <x v="3"/>
    <s v="F8"/>
    <n v="1"/>
    <d v="2014-07-14T00:00:00"/>
    <d v="2014-07-14T00:00:00"/>
    <x v="2"/>
    <x v="0"/>
    <n v="3"/>
    <n v="0"/>
    <n v="20"/>
    <n v="0"/>
    <d v="2017-03-22T00:00:00"/>
  </r>
  <r>
    <x v="1"/>
    <x v="3"/>
    <s v="F8"/>
    <n v="1"/>
    <d v="2014-07-14T00:00:00"/>
    <d v="2014-07-14T00:00:00"/>
    <x v="2"/>
    <x v="0"/>
    <n v="4"/>
    <n v="0"/>
    <n v="20"/>
    <n v="0"/>
    <d v="2017-03-22T00:00:00"/>
  </r>
  <r>
    <x v="1"/>
    <x v="3"/>
    <s v="F8"/>
    <n v="10"/>
    <d v="2014-07-24T00:00:00"/>
    <d v="2014-07-25T00:00:00"/>
    <x v="2"/>
    <x v="0"/>
    <n v="1"/>
    <n v="0"/>
    <n v="20"/>
    <n v="0"/>
    <d v="2017-03-22T00:00:00"/>
  </r>
  <r>
    <x v="1"/>
    <x v="3"/>
    <s v="F8"/>
    <n v="10"/>
    <d v="2014-07-24T00:00:00"/>
    <d v="2014-07-25T00:00:00"/>
    <x v="2"/>
    <x v="0"/>
    <n v="2"/>
    <n v="0"/>
    <n v="20"/>
    <n v="0"/>
    <d v="2017-03-22T00:00:00"/>
  </r>
  <r>
    <x v="1"/>
    <x v="3"/>
    <s v="F8"/>
    <n v="10"/>
    <d v="2014-07-24T00:00:00"/>
    <d v="2014-07-25T00:00:00"/>
    <x v="2"/>
    <x v="0"/>
    <n v="3"/>
    <n v="0"/>
    <n v="20"/>
    <n v="0"/>
    <d v="2017-03-22T00:00:00"/>
  </r>
  <r>
    <x v="1"/>
    <x v="3"/>
    <s v="F8"/>
    <n v="10"/>
    <d v="2014-07-24T00:00:00"/>
    <d v="2014-07-25T00:00:00"/>
    <x v="2"/>
    <x v="0"/>
    <n v="4"/>
    <n v="0"/>
    <n v="8"/>
    <n v="0"/>
    <d v="2017-03-22T00:00:00"/>
  </r>
  <r>
    <x v="1"/>
    <x v="3"/>
    <s v="N2"/>
    <n v="1"/>
    <d v="2014-07-03T00:00:00"/>
    <d v="2014-07-03T00:00:00"/>
    <x v="4"/>
    <x v="0"/>
    <n v="1"/>
    <n v="0"/>
    <n v="0"/>
    <n v="17"/>
    <d v="2017-03-22T00:00:00"/>
  </r>
  <r>
    <x v="1"/>
    <x v="3"/>
    <s v="N2"/>
    <n v="1"/>
    <d v="2014-07-03T00:00:00"/>
    <d v="2014-07-03T00:00:00"/>
    <x v="4"/>
    <x v="0"/>
    <n v="2"/>
    <n v="0"/>
    <n v="0"/>
    <n v="12"/>
    <d v="2017-03-22T00:00:00"/>
  </r>
  <r>
    <x v="1"/>
    <x v="3"/>
    <s v="N2"/>
    <n v="1"/>
    <d v="2014-07-03T00:00:00"/>
    <d v="2014-07-03T00:00:00"/>
    <x v="4"/>
    <x v="0"/>
    <n v="3"/>
    <n v="0"/>
    <n v="0"/>
    <n v="15"/>
    <d v="2017-03-22T00:00:00"/>
  </r>
  <r>
    <x v="1"/>
    <x v="3"/>
    <s v="N2"/>
    <n v="1"/>
    <d v="2014-07-03T00:00:00"/>
    <d v="2014-07-03T00:00:00"/>
    <x v="4"/>
    <x v="0"/>
    <n v="4"/>
    <n v="0"/>
    <n v="0"/>
    <n v="20"/>
    <d v="2017-03-22T00:00:00"/>
  </r>
  <r>
    <x v="1"/>
    <x v="3"/>
    <s v="N2"/>
    <n v="8"/>
    <d v="2014-07-10T00:00:00"/>
    <d v="2014-07-10T00:00:00"/>
    <x v="4"/>
    <x v="0"/>
    <n v="1"/>
    <n v="0"/>
    <n v="0"/>
    <n v="20"/>
    <d v="2017-03-22T00:00:00"/>
  </r>
  <r>
    <x v="1"/>
    <x v="3"/>
    <s v="N2"/>
    <n v="8"/>
    <d v="2014-07-10T00:00:00"/>
    <d v="2014-07-10T00:00:00"/>
    <x v="4"/>
    <x v="0"/>
    <n v="2"/>
    <n v="0"/>
    <n v="0"/>
    <n v="20"/>
    <d v="2017-03-22T00:00:00"/>
  </r>
  <r>
    <x v="1"/>
    <x v="3"/>
    <s v="N2"/>
    <n v="8"/>
    <d v="2014-07-10T00:00:00"/>
    <d v="2014-07-10T00:00:00"/>
    <x v="4"/>
    <x v="0"/>
    <n v="3"/>
    <n v="0"/>
    <n v="0"/>
    <n v="20"/>
    <d v="2017-03-22T00:00:00"/>
  </r>
  <r>
    <x v="1"/>
    <x v="3"/>
    <s v="N2"/>
    <n v="8"/>
    <d v="2014-07-10T00:00:00"/>
    <d v="2014-07-10T00:00:00"/>
    <x v="4"/>
    <x v="0"/>
    <n v="4"/>
    <n v="0"/>
    <n v="0"/>
    <n v="20"/>
    <d v="2017-03-22T00:00:00"/>
  </r>
  <r>
    <x v="1"/>
    <x v="3"/>
    <s v="C5"/>
    <n v="1"/>
    <d v="2014-07-22T00:00:00"/>
    <d v="2014-07-23T00:00:00"/>
    <x v="2"/>
    <x v="1"/>
    <n v="1"/>
    <n v="0"/>
    <n v="20"/>
    <n v="0"/>
    <d v="2017-03-22T00:00:00"/>
  </r>
  <r>
    <x v="1"/>
    <x v="3"/>
    <s v="C5"/>
    <n v="1"/>
    <d v="2014-07-22T00:00:00"/>
    <d v="2014-07-23T00:00:00"/>
    <x v="2"/>
    <x v="1"/>
    <n v="2"/>
    <n v="0"/>
    <n v="20"/>
    <n v="0"/>
    <d v="2017-03-22T00:00:00"/>
  </r>
  <r>
    <x v="1"/>
    <x v="3"/>
    <s v="C5"/>
    <n v="1"/>
    <d v="2014-07-22T00:00:00"/>
    <d v="2014-07-23T00:00:00"/>
    <x v="2"/>
    <x v="1"/>
    <n v="3"/>
    <n v="0"/>
    <n v="20"/>
    <n v="0"/>
    <d v="2017-03-22T00:00:00"/>
  </r>
  <r>
    <x v="1"/>
    <x v="3"/>
    <s v="C5"/>
    <n v="1"/>
    <d v="2014-07-22T00:00:00"/>
    <d v="2014-07-23T00:00:00"/>
    <x v="2"/>
    <x v="1"/>
    <n v="4"/>
    <n v="0"/>
    <n v="20"/>
    <n v="0"/>
    <d v="2017-03-22T00:00:00"/>
  </r>
  <r>
    <x v="1"/>
    <x v="3"/>
    <s v="C5"/>
    <n v="4"/>
    <d v="2014-08-03T00:00:00"/>
    <d v="2014-08-06T00:00:00"/>
    <x v="2"/>
    <x v="1"/>
    <n v="1"/>
    <n v="0"/>
    <n v="20"/>
    <n v="0"/>
    <d v="2017-03-22T00:00:00"/>
  </r>
  <r>
    <x v="1"/>
    <x v="3"/>
    <s v="C5"/>
    <n v="4"/>
    <d v="2014-08-03T00:00:00"/>
    <d v="2014-08-06T00:00:00"/>
    <x v="2"/>
    <x v="1"/>
    <n v="2"/>
    <n v="0"/>
    <n v="20"/>
    <n v="0"/>
    <d v="2017-03-22T00:00:00"/>
  </r>
  <r>
    <x v="1"/>
    <x v="3"/>
    <s v="C5"/>
    <n v="4"/>
    <d v="2014-08-03T00:00:00"/>
    <d v="2014-08-06T00:00:00"/>
    <x v="2"/>
    <x v="1"/>
    <n v="3"/>
    <n v="0"/>
    <n v="20"/>
    <n v="0"/>
    <d v="2017-03-22T00:00:00"/>
  </r>
  <r>
    <x v="1"/>
    <x v="3"/>
    <s v="C5"/>
    <n v="4"/>
    <d v="2014-08-03T00:00:00"/>
    <d v="2014-08-06T00:00:00"/>
    <x v="2"/>
    <x v="1"/>
    <n v="4"/>
    <n v="0"/>
    <n v="20"/>
    <n v="0"/>
    <d v="2017-03-22T00:00:00"/>
  </r>
  <r>
    <x v="1"/>
    <x v="3"/>
    <s v="C6"/>
    <n v="1"/>
    <d v="2014-07-15T00:00:00"/>
    <d v="2014-07-16T00:00:00"/>
    <x v="2"/>
    <x v="1"/>
    <n v="1"/>
    <n v="0"/>
    <n v="20"/>
    <n v="0"/>
    <d v="2017-03-22T00:00:00"/>
  </r>
  <r>
    <x v="1"/>
    <x v="3"/>
    <s v="C6"/>
    <n v="1"/>
    <d v="2014-07-15T00:00:00"/>
    <d v="2014-07-16T00:00:00"/>
    <x v="2"/>
    <x v="1"/>
    <n v="2"/>
    <n v="0"/>
    <n v="20"/>
    <n v="0"/>
    <d v="2017-03-22T00:00:00"/>
  </r>
  <r>
    <x v="1"/>
    <x v="3"/>
    <s v="C6"/>
    <n v="1"/>
    <d v="2014-07-15T00:00:00"/>
    <d v="2014-07-16T00:00:00"/>
    <x v="2"/>
    <x v="1"/>
    <n v="3"/>
    <n v="0"/>
    <n v="20"/>
    <n v="0"/>
    <d v="2017-03-22T00:00:00"/>
  </r>
  <r>
    <x v="1"/>
    <x v="3"/>
    <s v="C6"/>
    <n v="1"/>
    <d v="2014-07-15T00:00:00"/>
    <d v="2014-07-16T00:00:00"/>
    <x v="2"/>
    <x v="1"/>
    <n v="4"/>
    <n v="0"/>
    <n v="20"/>
    <n v="0"/>
    <d v="2017-03-22T00:00:00"/>
  </r>
  <r>
    <x v="1"/>
    <x v="3"/>
    <s v="C6"/>
    <n v="6"/>
    <d v="2014-07-24T00:00:00"/>
    <d v="2014-07-24T00:00:00"/>
    <x v="2"/>
    <x v="1"/>
    <n v="1"/>
    <n v="0"/>
    <n v="20"/>
    <n v="0"/>
    <d v="2017-03-22T00:00:00"/>
  </r>
  <r>
    <x v="1"/>
    <x v="3"/>
    <s v="C6"/>
    <n v="6"/>
    <d v="2014-07-24T00:00:00"/>
    <d v="2014-07-24T00:00:00"/>
    <x v="2"/>
    <x v="1"/>
    <n v="2"/>
    <n v="0"/>
    <n v="20"/>
    <n v="0"/>
    <d v="2017-03-22T00:00:00"/>
  </r>
  <r>
    <x v="1"/>
    <x v="3"/>
    <s v="C6"/>
    <n v="6"/>
    <d v="2014-07-24T00:00:00"/>
    <d v="2014-07-24T00:00:00"/>
    <x v="2"/>
    <x v="1"/>
    <n v="3"/>
    <n v="0"/>
    <n v="20"/>
    <n v="0"/>
    <d v="2017-03-22T00:00:00"/>
  </r>
  <r>
    <x v="1"/>
    <x v="3"/>
    <s v="C6"/>
    <n v="6"/>
    <d v="2014-07-24T00:00:00"/>
    <d v="2014-07-24T00:00:00"/>
    <x v="2"/>
    <x v="1"/>
    <n v="4"/>
    <n v="0"/>
    <n v="20"/>
    <n v="0"/>
    <d v="2017-03-22T00:00:00"/>
  </r>
  <r>
    <x v="1"/>
    <x v="3"/>
    <s v="C3"/>
    <n v="1"/>
    <d v="2014-07-01T00:00:00"/>
    <d v="2014-07-07T00:00:00"/>
    <x v="3"/>
    <x v="1"/>
    <n v="1"/>
    <n v="0"/>
    <n v="14"/>
    <n v="6"/>
    <d v="2017-03-22T00:00:00"/>
  </r>
  <r>
    <x v="1"/>
    <x v="3"/>
    <s v="C3"/>
    <n v="1"/>
    <d v="2014-07-01T00:00:00"/>
    <d v="2014-07-07T00:00:00"/>
    <x v="3"/>
    <x v="1"/>
    <n v="2"/>
    <n v="0"/>
    <n v="19"/>
    <n v="1"/>
    <d v="2017-03-22T00:00:00"/>
  </r>
  <r>
    <x v="1"/>
    <x v="3"/>
    <s v="C3"/>
    <n v="1"/>
    <d v="2014-07-01T00:00:00"/>
    <d v="2014-07-07T00:00:00"/>
    <x v="3"/>
    <x v="1"/>
    <n v="3"/>
    <n v="0"/>
    <n v="16"/>
    <n v="4"/>
    <d v="2017-03-22T00:00:00"/>
  </r>
  <r>
    <x v="1"/>
    <x v="3"/>
    <s v="C3"/>
    <n v="1"/>
    <d v="2014-07-01T00:00:00"/>
    <d v="2014-07-07T00:00:00"/>
    <x v="3"/>
    <x v="1"/>
    <n v="4"/>
    <n v="0"/>
    <n v="18"/>
    <n v="2"/>
    <d v="2017-03-22T00:00:00"/>
  </r>
  <r>
    <x v="1"/>
    <x v="3"/>
    <s v="C3"/>
    <n v="9"/>
    <d v="2014-07-09T00:00:00"/>
    <d v="2014-07-21T00:00:00"/>
    <x v="3"/>
    <x v="1"/>
    <n v="1"/>
    <n v="0"/>
    <n v="20"/>
    <n v="0"/>
    <d v="2017-03-22T00:00:00"/>
  </r>
  <r>
    <x v="1"/>
    <x v="3"/>
    <s v="C3"/>
    <n v="9"/>
    <d v="2014-07-09T00:00:00"/>
    <d v="2014-07-21T00:00:00"/>
    <x v="3"/>
    <x v="1"/>
    <n v="2"/>
    <n v="0"/>
    <n v="20"/>
    <n v="0"/>
    <d v="2017-03-22T00:00:00"/>
  </r>
  <r>
    <x v="1"/>
    <x v="3"/>
    <s v="C3"/>
    <n v="9"/>
    <d v="2014-07-09T00:00:00"/>
    <d v="2014-07-21T00:00:00"/>
    <x v="3"/>
    <x v="1"/>
    <n v="3"/>
    <n v="0"/>
    <n v="20"/>
    <n v="0"/>
    <d v="2017-03-22T00:00:00"/>
  </r>
  <r>
    <x v="1"/>
    <x v="3"/>
    <s v="C3"/>
    <n v="9"/>
    <d v="2014-07-09T00:00:00"/>
    <d v="2014-07-21T00:00:00"/>
    <x v="3"/>
    <x v="1"/>
    <n v="4"/>
    <n v="0"/>
    <n v="20"/>
    <n v="0"/>
    <d v="2017-03-22T00:00:00"/>
  </r>
  <r>
    <x v="1"/>
    <x v="3"/>
    <s v="H1b"/>
    <n v="1"/>
    <d v="2014-07-08T00:00:00"/>
    <d v="2014-07-08T00:00:00"/>
    <x v="5"/>
    <x v="2"/>
    <n v="1"/>
    <n v="0"/>
    <n v="20"/>
    <n v="0"/>
    <d v="2017-03-22T00:00:00"/>
  </r>
  <r>
    <x v="1"/>
    <x v="3"/>
    <s v="H1b"/>
    <n v="1"/>
    <d v="2014-07-08T00:00:00"/>
    <d v="2014-07-08T00:00:00"/>
    <x v="5"/>
    <x v="2"/>
    <n v="2"/>
    <n v="0"/>
    <n v="19"/>
    <n v="1"/>
    <d v="2017-03-22T00:00:00"/>
  </r>
  <r>
    <x v="1"/>
    <x v="3"/>
    <s v="H1b"/>
    <n v="1"/>
    <d v="2014-07-08T00:00:00"/>
    <d v="2014-07-08T00:00:00"/>
    <x v="5"/>
    <x v="2"/>
    <n v="3"/>
    <n v="0"/>
    <n v="20"/>
    <n v="0"/>
    <d v="2017-03-22T00:00:00"/>
  </r>
  <r>
    <x v="1"/>
    <x v="3"/>
    <s v="H1b"/>
    <n v="1"/>
    <d v="2014-07-08T00:00:00"/>
    <d v="2014-07-08T00:00:00"/>
    <x v="5"/>
    <x v="2"/>
    <n v="4"/>
    <n v="0"/>
    <n v="20"/>
    <n v="0"/>
    <d v="2017-03-22T00:00:00"/>
  </r>
  <r>
    <x v="1"/>
    <x v="3"/>
    <s v="H1b"/>
    <n v="10"/>
    <d v="2014-07-22T00:00:00"/>
    <d v="2014-07-22T00:00:00"/>
    <x v="5"/>
    <x v="2"/>
    <n v="1"/>
    <n v="0"/>
    <n v="20"/>
    <n v="0"/>
    <d v="2017-03-22T00:00:00"/>
  </r>
  <r>
    <x v="1"/>
    <x v="3"/>
    <s v="H1b"/>
    <n v="10"/>
    <d v="2014-07-22T00:00:00"/>
    <d v="2014-07-22T00:00:00"/>
    <x v="5"/>
    <x v="2"/>
    <n v="2"/>
    <n v="0"/>
    <n v="20"/>
    <n v="0"/>
    <d v="2017-03-22T00:00:00"/>
  </r>
  <r>
    <x v="1"/>
    <x v="3"/>
    <s v="H1b"/>
    <n v="10"/>
    <d v="2014-07-22T00:00:00"/>
    <d v="2014-07-22T00:00:00"/>
    <x v="5"/>
    <x v="2"/>
    <n v="3"/>
    <n v="0"/>
    <n v="20"/>
    <n v="0"/>
    <d v="2017-03-22T00:00:00"/>
  </r>
  <r>
    <x v="1"/>
    <x v="3"/>
    <s v="H1b"/>
    <n v="10"/>
    <d v="2014-07-22T00:00:00"/>
    <d v="2014-07-22T00:00:00"/>
    <x v="5"/>
    <x v="2"/>
    <n v="4"/>
    <n v="0"/>
    <n v="20"/>
    <n v="0"/>
    <d v="2017-03-22T00:00:00"/>
  </r>
  <r>
    <x v="1"/>
    <x v="4"/>
    <s v="M9"/>
    <n v="1"/>
    <d v="2014-07-12T00:00:00"/>
    <d v="2014-07-12T00:00:00"/>
    <x v="5"/>
    <x v="1"/>
    <n v="1"/>
    <n v="0"/>
    <n v="20"/>
    <n v="0"/>
    <d v="2017-03-22T00:00:00"/>
  </r>
  <r>
    <x v="1"/>
    <x v="4"/>
    <s v="M9"/>
    <n v="1"/>
    <d v="2014-07-12T00:00:00"/>
    <d v="2014-07-12T00:00:00"/>
    <x v="5"/>
    <x v="1"/>
    <n v="2"/>
    <n v="0"/>
    <n v="20"/>
    <n v="0"/>
    <d v="2017-03-22T00:00:00"/>
  </r>
  <r>
    <x v="1"/>
    <x v="4"/>
    <s v="M9"/>
    <n v="1"/>
    <d v="2014-07-12T00:00:00"/>
    <d v="2014-07-12T00:00:00"/>
    <x v="5"/>
    <x v="1"/>
    <n v="3"/>
    <n v="0"/>
    <n v="20"/>
    <n v="0"/>
    <d v="2017-03-22T00:00:00"/>
  </r>
  <r>
    <x v="1"/>
    <x v="4"/>
    <s v="M9"/>
    <n v="1"/>
    <d v="2014-07-12T00:00:00"/>
    <d v="2014-07-12T00:00:00"/>
    <x v="5"/>
    <x v="1"/>
    <n v="4"/>
    <n v="0"/>
    <n v="20"/>
    <n v="0"/>
    <d v="2017-03-22T00:00:00"/>
  </r>
  <r>
    <x v="1"/>
    <x v="4"/>
    <s v="N3"/>
    <n v="1"/>
    <d v="2014-07-09T00:00:00"/>
    <d v="2014-07-13T00:00:00"/>
    <x v="6"/>
    <x v="2"/>
    <n v="1"/>
    <n v="0"/>
    <n v="20"/>
    <n v="0"/>
    <d v="2017-03-22T00:00:00"/>
  </r>
  <r>
    <x v="1"/>
    <x v="4"/>
    <s v="N3"/>
    <n v="1"/>
    <d v="2014-07-09T00:00:00"/>
    <d v="2014-07-13T00:00:00"/>
    <x v="6"/>
    <x v="2"/>
    <n v="2"/>
    <n v="0"/>
    <n v="20"/>
    <n v="0"/>
    <d v="2017-03-22T00:00:00"/>
  </r>
  <r>
    <x v="1"/>
    <x v="4"/>
    <s v="N3"/>
    <n v="1"/>
    <d v="2014-07-09T00:00:00"/>
    <d v="2014-07-13T00:00:00"/>
    <x v="6"/>
    <x v="2"/>
    <n v="3"/>
    <n v="0"/>
    <n v="20"/>
    <n v="0"/>
    <d v="2017-03-22T00:00:00"/>
  </r>
  <r>
    <x v="1"/>
    <x v="4"/>
    <s v="N3"/>
    <n v="1"/>
    <d v="2014-07-09T00:00:00"/>
    <d v="2014-07-13T00:00:00"/>
    <x v="6"/>
    <x v="2"/>
    <n v="4"/>
    <n v="0"/>
    <n v="20"/>
    <n v="0"/>
    <d v="2017-03-22T00:00:00"/>
  </r>
  <r>
    <x v="1"/>
    <x v="4"/>
    <s v="D6"/>
    <n v="1"/>
    <d v="2014-07-08T00:00:00"/>
    <d v="2014-07-08T00:00:00"/>
    <x v="7"/>
    <x v="2"/>
    <n v="1"/>
    <n v="1"/>
    <n v="19"/>
    <n v="0"/>
    <d v="2017-03-22T00:00:00"/>
  </r>
  <r>
    <x v="1"/>
    <x v="4"/>
    <s v="D6"/>
    <n v="1"/>
    <d v="2014-07-08T00:00:00"/>
    <d v="2014-07-08T00:00:00"/>
    <x v="7"/>
    <x v="2"/>
    <n v="2"/>
    <n v="0"/>
    <n v="20"/>
    <n v="0"/>
    <d v="2017-03-22T00:00:00"/>
  </r>
  <r>
    <x v="1"/>
    <x v="4"/>
    <s v="D6"/>
    <n v="1"/>
    <d v="2014-07-08T00:00:00"/>
    <d v="2014-07-08T00:00:00"/>
    <x v="7"/>
    <x v="2"/>
    <n v="3"/>
    <n v="2"/>
    <n v="18"/>
    <n v="0"/>
    <d v="2017-03-22T00:00:00"/>
  </r>
  <r>
    <x v="1"/>
    <x v="4"/>
    <s v="D6"/>
    <n v="1"/>
    <d v="2014-07-08T00:00:00"/>
    <d v="2014-07-08T00:00:00"/>
    <x v="7"/>
    <x v="2"/>
    <n v="4"/>
    <n v="2"/>
    <n v="18"/>
    <n v="0"/>
    <d v="2017-03-22T00:00:00"/>
  </r>
  <r>
    <x v="1"/>
    <x v="4"/>
    <s v="D6"/>
    <n v="5"/>
    <d v="2014-07-14T00:00:00"/>
    <d v="2014-07-14T00:00:00"/>
    <x v="7"/>
    <x v="2"/>
    <n v="1"/>
    <n v="0"/>
    <n v="20"/>
    <n v="0"/>
    <d v="2017-03-22T00:00:00"/>
  </r>
  <r>
    <x v="1"/>
    <x v="4"/>
    <s v="D6"/>
    <n v="5"/>
    <d v="2014-07-14T00:00:00"/>
    <d v="2014-07-14T00:00:00"/>
    <x v="7"/>
    <x v="2"/>
    <n v="2"/>
    <n v="0"/>
    <n v="20"/>
    <n v="0"/>
    <d v="2017-03-22T00:00:00"/>
  </r>
  <r>
    <x v="1"/>
    <x v="4"/>
    <s v="D6"/>
    <n v="5"/>
    <d v="2014-07-14T00:00:00"/>
    <d v="2014-07-14T00:00:00"/>
    <x v="7"/>
    <x v="2"/>
    <n v="3"/>
    <n v="0"/>
    <n v="20"/>
    <n v="0"/>
    <d v="2017-03-22T00:00:00"/>
  </r>
  <r>
    <x v="1"/>
    <x v="4"/>
    <s v="D6"/>
    <n v="5"/>
    <d v="2014-07-14T00:00:00"/>
    <d v="2014-07-14T00:00:00"/>
    <x v="7"/>
    <x v="2"/>
    <n v="4"/>
    <n v="0"/>
    <n v="20"/>
    <n v="0"/>
    <d v="2017-03-22T00:00:00"/>
  </r>
  <r>
    <x v="1"/>
    <x v="0"/>
    <s v="LH3"/>
    <n v="1"/>
    <d v="2014-07-20T00:00:00"/>
    <d v="2014-07-21T00:00:00"/>
    <x v="1"/>
    <x v="0"/>
    <n v="1"/>
    <n v="0"/>
    <n v="20"/>
    <n v="0"/>
    <d v="2017-03-24T00:00:00"/>
  </r>
  <r>
    <x v="1"/>
    <x v="0"/>
    <s v="LH3"/>
    <n v="1"/>
    <d v="2014-07-20T00:00:00"/>
    <d v="2014-07-21T00:00:00"/>
    <x v="1"/>
    <x v="0"/>
    <n v="2"/>
    <n v="0"/>
    <n v="20"/>
    <n v="0"/>
    <d v="2017-03-24T00:00:00"/>
  </r>
  <r>
    <x v="1"/>
    <x v="0"/>
    <s v="LH3"/>
    <n v="1"/>
    <d v="2014-07-20T00:00:00"/>
    <d v="2014-07-21T00:00:00"/>
    <x v="1"/>
    <x v="0"/>
    <n v="3"/>
    <n v="0"/>
    <n v="13"/>
    <n v="0"/>
    <d v="2017-03-24T00:00:00"/>
  </r>
  <r>
    <x v="1"/>
    <x v="0"/>
    <s v="LH3"/>
    <n v="1"/>
    <d v="2014-07-20T00:00:00"/>
    <d v="2014-07-21T00:00:00"/>
    <x v="1"/>
    <x v="0"/>
    <n v="4"/>
    <n v="0"/>
    <n v="20"/>
    <n v="0"/>
    <d v="2017-03-24T00:00:00"/>
  </r>
  <r>
    <x v="1"/>
    <x v="0"/>
    <s v="LH3"/>
    <n v="8"/>
    <d v="2014-08-02T00:00:00"/>
    <d v="2014-08-06T00:00:00"/>
    <x v="1"/>
    <x v="0"/>
    <n v="1"/>
    <n v="0"/>
    <n v="20"/>
    <n v="0"/>
    <d v="2017-03-24T00:00:00"/>
  </r>
  <r>
    <x v="1"/>
    <x v="0"/>
    <s v="LH3"/>
    <n v="8"/>
    <d v="2014-08-02T00:00:00"/>
    <d v="2014-08-06T00:00:00"/>
    <x v="1"/>
    <x v="0"/>
    <n v="2"/>
    <n v="0"/>
    <n v="20"/>
    <n v="0"/>
    <d v="2017-03-24T00:00:00"/>
  </r>
  <r>
    <x v="1"/>
    <x v="0"/>
    <s v="LH3"/>
    <n v="8"/>
    <d v="2014-08-02T00:00:00"/>
    <d v="2014-08-06T00:00:00"/>
    <x v="1"/>
    <x v="0"/>
    <n v="3"/>
    <n v="0"/>
    <n v="20"/>
    <n v="0"/>
    <d v="2017-03-24T00:00:00"/>
  </r>
  <r>
    <x v="1"/>
    <x v="0"/>
    <s v="LH3"/>
    <n v="8"/>
    <d v="2014-08-02T00:00:00"/>
    <d v="2014-08-06T00:00:00"/>
    <x v="1"/>
    <x v="0"/>
    <n v="4"/>
    <n v="0"/>
    <n v="20"/>
    <n v="0"/>
    <d v="2017-03-24T00:00:00"/>
  </r>
  <r>
    <x v="1"/>
    <x v="0"/>
    <s v="LL4"/>
    <n v="1"/>
    <d v="2014-08-08T00:00:00"/>
    <d v="2017-08-09T00:00:00"/>
    <x v="1"/>
    <x v="0"/>
    <n v="1"/>
    <n v="0"/>
    <n v="20"/>
    <n v="0"/>
    <d v="2017-03-24T00:00:00"/>
  </r>
  <r>
    <x v="1"/>
    <x v="0"/>
    <s v="LL4"/>
    <n v="1"/>
    <d v="2014-08-08T00:00:00"/>
    <d v="2017-08-09T00:00:00"/>
    <x v="1"/>
    <x v="0"/>
    <n v="2"/>
    <n v="0"/>
    <n v="20"/>
    <n v="0"/>
    <d v="2017-03-24T00:00:00"/>
  </r>
  <r>
    <x v="1"/>
    <x v="0"/>
    <s v="LL4"/>
    <n v="1"/>
    <d v="2014-08-08T00:00:00"/>
    <d v="2017-08-09T00:00:00"/>
    <x v="1"/>
    <x v="0"/>
    <n v="3"/>
    <n v="0"/>
    <n v="20"/>
    <n v="0"/>
    <d v="2017-03-24T00:00:00"/>
  </r>
  <r>
    <x v="1"/>
    <x v="0"/>
    <s v="LL4"/>
    <n v="1"/>
    <d v="2014-08-08T00:00:00"/>
    <d v="2017-08-09T00:00:00"/>
    <x v="1"/>
    <x v="0"/>
    <n v="4"/>
    <n v="0"/>
    <n v="20"/>
    <n v="0"/>
    <d v="2017-03-24T00:00:00"/>
  </r>
  <r>
    <x v="1"/>
    <x v="0"/>
    <s v="AH3"/>
    <n v="1"/>
    <d v="2014-08-08T00:00:00"/>
    <d v="2014-08-09T00:00:00"/>
    <x v="8"/>
    <x v="0"/>
    <n v="1"/>
    <n v="0"/>
    <n v="20"/>
    <n v="0"/>
    <d v="2017-03-24T00:00:00"/>
  </r>
  <r>
    <x v="1"/>
    <x v="0"/>
    <s v="AH3"/>
    <n v="1"/>
    <d v="2014-08-08T00:00:00"/>
    <d v="2014-08-09T00:00:00"/>
    <x v="8"/>
    <x v="0"/>
    <n v="2"/>
    <n v="0"/>
    <n v="20"/>
    <n v="0"/>
    <d v="2017-03-24T00:00:00"/>
  </r>
  <r>
    <x v="1"/>
    <x v="0"/>
    <s v="AH3"/>
    <n v="1"/>
    <d v="2014-08-08T00:00:00"/>
    <d v="2014-08-09T00:00:00"/>
    <x v="8"/>
    <x v="0"/>
    <n v="3"/>
    <n v="0"/>
    <n v="20"/>
    <n v="0"/>
    <d v="2017-03-24T00:00:00"/>
  </r>
  <r>
    <x v="1"/>
    <x v="0"/>
    <s v="AH3"/>
    <n v="1"/>
    <d v="2014-08-08T00:00:00"/>
    <d v="2014-08-09T00:00:00"/>
    <x v="8"/>
    <x v="0"/>
    <n v="4"/>
    <n v="0"/>
    <n v="20"/>
    <n v="0"/>
    <d v="2017-03-24T00:00:00"/>
  </r>
  <r>
    <x v="1"/>
    <x v="0"/>
    <s v="AH3"/>
    <n v="4"/>
    <d v="2014-08-16T00:00:00"/>
    <d v="2014-08-20T00:00:00"/>
    <x v="8"/>
    <x v="0"/>
    <n v="1"/>
    <n v="0"/>
    <n v="20"/>
    <n v="0"/>
    <d v="2017-03-24T00:00:00"/>
  </r>
  <r>
    <x v="1"/>
    <x v="0"/>
    <s v="AH3"/>
    <n v="4"/>
    <d v="2014-08-16T00:00:00"/>
    <d v="2014-08-20T00:00:00"/>
    <x v="8"/>
    <x v="0"/>
    <n v="2"/>
    <n v="0"/>
    <n v="20"/>
    <n v="0"/>
    <d v="2017-03-24T00:00:00"/>
  </r>
  <r>
    <x v="1"/>
    <x v="0"/>
    <s v="AH3"/>
    <n v="4"/>
    <d v="2014-08-16T00:00:00"/>
    <d v="2014-08-20T00:00:00"/>
    <x v="8"/>
    <x v="0"/>
    <n v="3"/>
    <n v="0"/>
    <n v="20"/>
    <n v="0"/>
    <d v="2017-03-24T00:00:00"/>
  </r>
  <r>
    <x v="1"/>
    <x v="0"/>
    <s v="AH3"/>
    <n v="4"/>
    <d v="2014-08-16T00:00:00"/>
    <d v="2014-08-20T00:00:00"/>
    <x v="8"/>
    <x v="0"/>
    <n v="4"/>
    <n v="0"/>
    <n v="20"/>
    <n v="0"/>
    <d v="2017-03-24T00:00:00"/>
  </r>
  <r>
    <x v="1"/>
    <x v="0"/>
    <s v="BH8"/>
    <n v="1"/>
    <d v="2014-08-03T00:00:00"/>
    <d v="2014-08-04T00:00:00"/>
    <x v="1"/>
    <x v="1"/>
    <n v="1"/>
    <n v="0"/>
    <n v="20"/>
    <n v="0"/>
    <d v="2017-03-24T00:00:00"/>
  </r>
  <r>
    <x v="1"/>
    <x v="0"/>
    <s v="BH8"/>
    <n v="1"/>
    <d v="2014-08-03T00:00:00"/>
    <d v="2014-08-04T00:00:00"/>
    <x v="1"/>
    <x v="1"/>
    <n v="2"/>
    <n v="0"/>
    <n v="20"/>
    <n v="0"/>
    <d v="2017-03-24T00:00:00"/>
  </r>
  <r>
    <x v="1"/>
    <x v="0"/>
    <s v="BH8"/>
    <n v="1"/>
    <d v="2014-08-03T00:00:00"/>
    <d v="2014-08-04T00:00:00"/>
    <x v="1"/>
    <x v="1"/>
    <n v="3"/>
    <n v="0"/>
    <n v="20"/>
    <n v="0"/>
    <d v="2017-03-24T00:00:00"/>
  </r>
  <r>
    <x v="1"/>
    <x v="0"/>
    <s v="BH8"/>
    <n v="1"/>
    <d v="2014-08-03T00:00:00"/>
    <d v="2014-08-04T00:00:00"/>
    <x v="1"/>
    <x v="1"/>
    <n v="4"/>
    <n v="0"/>
    <n v="20"/>
    <n v="0"/>
    <d v="2017-03-24T00:00:00"/>
  </r>
  <r>
    <x v="1"/>
    <x v="0"/>
    <s v="BH8"/>
    <n v="9"/>
    <d v="2014-08-17T00:00:00"/>
    <d v="2014-08-18T00:00:00"/>
    <x v="1"/>
    <x v="1"/>
    <n v="1"/>
    <n v="0"/>
    <n v="9"/>
    <n v="0"/>
    <d v="2017-03-24T00:00:00"/>
  </r>
  <r>
    <x v="1"/>
    <x v="0"/>
    <s v="BH8"/>
    <n v="9"/>
    <d v="2014-08-17T00:00:00"/>
    <d v="2014-08-18T00:00:00"/>
    <x v="1"/>
    <x v="1"/>
    <n v="2"/>
    <n v="0"/>
    <n v="14"/>
    <n v="0"/>
    <d v="2017-03-24T00:00:00"/>
  </r>
  <r>
    <x v="1"/>
    <x v="0"/>
    <s v="BH8"/>
    <n v="9"/>
    <d v="2014-08-17T00:00:00"/>
    <d v="2014-08-18T00:00:00"/>
    <x v="1"/>
    <x v="1"/>
    <n v="3"/>
    <n v="0"/>
    <n v="20"/>
    <n v="0"/>
    <d v="2017-03-24T00:00:00"/>
  </r>
  <r>
    <x v="1"/>
    <x v="0"/>
    <s v="BH8"/>
    <n v="9"/>
    <d v="2014-08-17T00:00:00"/>
    <d v="2014-08-18T00:00:00"/>
    <x v="1"/>
    <x v="1"/>
    <n v="4"/>
    <n v="0"/>
    <n v="20"/>
    <n v="0"/>
    <d v="2017-03-24T00:00:00"/>
  </r>
  <r>
    <x v="1"/>
    <x v="0"/>
    <s v="CL6"/>
    <n v="1"/>
    <d v="2014-07-23T00:00:00"/>
    <d v="2014-07-23T00:00:00"/>
    <x v="9"/>
    <x v="1"/>
    <n v="1"/>
    <n v="0"/>
    <n v="19"/>
    <n v="1"/>
    <d v="2017-03-24T00:00:00"/>
  </r>
  <r>
    <x v="1"/>
    <x v="0"/>
    <s v="CL6"/>
    <n v="1"/>
    <d v="2014-07-23T00:00:00"/>
    <d v="2014-07-23T00:00:00"/>
    <x v="9"/>
    <x v="1"/>
    <n v="2"/>
    <n v="0"/>
    <n v="18"/>
    <n v="2"/>
    <d v="2017-03-24T00:00:00"/>
  </r>
  <r>
    <x v="1"/>
    <x v="0"/>
    <s v="CL6"/>
    <n v="1"/>
    <d v="2014-07-23T00:00:00"/>
    <d v="2014-07-23T00:00:00"/>
    <x v="9"/>
    <x v="1"/>
    <n v="3"/>
    <n v="0"/>
    <n v="17"/>
    <n v="0"/>
    <d v="2017-03-24T00:00:00"/>
  </r>
  <r>
    <x v="1"/>
    <x v="0"/>
    <s v="CL6"/>
    <n v="1"/>
    <d v="2014-07-23T00:00:00"/>
    <d v="2014-07-23T00:00:00"/>
    <x v="9"/>
    <x v="1"/>
    <n v="4"/>
    <n v="0"/>
    <n v="20"/>
    <n v="0"/>
    <d v="2017-03-24T00:00:00"/>
  </r>
  <r>
    <x v="1"/>
    <x v="0"/>
    <s v="CL6"/>
    <n v="9"/>
    <d v="2014-08-13T00:00:00"/>
    <d v="2014-08-15T00:00:00"/>
    <x v="9"/>
    <x v="1"/>
    <n v="1"/>
    <n v="0"/>
    <n v="20"/>
    <n v="0"/>
    <d v="2017-03-24T00:00:00"/>
  </r>
  <r>
    <x v="1"/>
    <x v="0"/>
    <s v="CL6"/>
    <n v="9"/>
    <d v="2014-08-13T00:00:00"/>
    <d v="2014-08-15T00:00:00"/>
    <x v="9"/>
    <x v="1"/>
    <n v="2"/>
    <n v="0"/>
    <n v="20"/>
    <n v="0"/>
    <d v="2017-03-24T00:00:00"/>
  </r>
  <r>
    <x v="1"/>
    <x v="0"/>
    <s v="CL6"/>
    <n v="9"/>
    <d v="2014-08-13T00:00:00"/>
    <d v="2014-08-15T00:00:00"/>
    <x v="9"/>
    <x v="1"/>
    <n v="3"/>
    <n v="0"/>
    <n v="20"/>
    <n v="0"/>
    <d v="2017-03-24T00:00:00"/>
  </r>
  <r>
    <x v="1"/>
    <x v="0"/>
    <s v="CL6"/>
    <n v="9"/>
    <d v="2014-08-13T00:00:00"/>
    <d v="2014-08-15T00:00:00"/>
    <x v="9"/>
    <x v="1"/>
    <n v="4"/>
    <n v="0"/>
    <n v="20"/>
    <n v="0"/>
    <d v="2017-03-24T00:00:00"/>
  </r>
  <r>
    <x v="1"/>
    <x v="0"/>
    <s v="EL4c"/>
    <n v="1"/>
    <d v="2014-08-04T00:00:00"/>
    <d v="2014-08-07T00:00:00"/>
    <x v="10"/>
    <x v="1"/>
    <n v="1"/>
    <n v="0"/>
    <n v="20"/>
    <n v="0"/>
    <d v="2017-03-24T00:00:00"/>
  </r>
  <r>
    <x v="1"/>
    <x v="0"/>
    <s v="EL4c"/>
    <n v="1"/>
    <d v="2014-08-04T00:00:00"/>
    <d v="2014-08-07T00:00:00"/>
    <x v="10"/>
    <x v="1"/>
    <n v="2"/>
    <n v="0"/>
    <n v="20"/>
    <n v="0"/>
    <d v="2017-03-24T00:00:00"/>
  </r>
  <r>
    <x v="1"/>
    <x v="0"/>
    <s v="EL4c"/>
    <n v="1"/>
    <d v="2014-08-04T00:00:00"/>
    <d v="2014-08-07T00:00:00"/>
    <x v="10"/>
    <x v="1"/>
    <n v="3"/>
    <n v="0"/>
    <n v="20"/>
    <n v="0"/>
    <d v="2017-03-24T00:00:00"/>
  </r>
  <r>
    <x v="1"/>
    <x v="0"/>
    <s v="EL4c"/>
    <n v="1"/>
    <d v="2014-08-04T00:00:00"/>
    <d v="2014-08-07T00:00:00"/>
    <x v="10"/>
    <x v="1"/>
    <n v="4"/>
    <n v="0"/>
    <n v="20"/>
    <n v="0"/>
    <d v="2017-03-24T00:00:00"/>
  </r>
  <r>
    <x v="1"/>
    <x v="0"/>
    <s v="EL4c"/>
    <n v="4"/>
    <d v="2014-08-11T00:00:00"/>
    <d v="2017-08-15T00:00:00"/>
    <x v="10"/>
    <x v="1"/>
    <n v="1"/>
    <n v="0"/>
    <n v="17"/>
    <n v="0"/>
    <d v="2017-03-24T00:00:00"/>
  </r>
  <r>
    <x v="1"/>
    <x v="0"/>
    <s v="EL4c"/>
    <n v="4"/>
    <d v="2014-08-11T00:00:00"/>
    <d v="2017-08-15T00:00:00"/>
    <x v="10"/>
    <x v="1"/>
    <n v="2"/>
    <n v="0"/>
    <n v="20"/>
    <n v="0"/>
    <d v="2017-03-24T00:00:00"/>
  </r>
  <r>
    <x v="1"/>
    <x v="0"/>
    <s v="EL4c"/>
    <n v="4"/>
    <d v="2014-08-11T00:00:00"/>
    <d v="2017-08-15T00:00:00"/>
    <x v="10"/>
    <x v="1"/>
    <n v="3"/>
    <n v="0"/>
    <n v="20"/>
    <n v="0"/>
    <d v="2017-03-24T00:00:00"/>
  </r>
  <r>
    <x v="1"/>
    <x v="0"/>
    <s v="EL4c"/>
    <n v="4"/>
    <d v="2014-08-11T00:00:00"/>
    <d v="2017-08-15T00:00:00"/>
    <x v="10"/>
    <x v="1"/>
    <n v="4"/>
    <n v="0"/>
    <n v="20"/>
    <n v="0"/>
    <d v="2017-03-24T00:00:00"/>
  </r>
  <r>
    <x v="1"/>
    <x v="0"/>
    <s v="BL7"/>
    <n v="1"/>
    <d v="2014-07-20T00:00:00"/>
    <d v="2014-07-20T00:00:00"/>
    <x v="3"/>
    <x v="1"/>
    <n v="1"/>
    <n v="0"/>
    <n v="20"/>
    <n v="0"/>
    <d v="2017-03-24T00:00:00"/>
  </r>
  <r>
    <x v="1"/>
    <x v="0"/>
    <s v="BL7"/>
    <n v="1"/>
    <d v="2014-07-20T00:00:00"/>
    <d v="2014-07-20T00:00:00"/>
    <x v="3"/>
    <x v="1"/>
    <n v="2"/>
    <n v="0"/>
    <n v="18"/>
    <n v="1"/>
    <d v="2017-03-24T00:00:00"/>
  </r>
  <r>
    <x v="1"/>
    <x v="0"/>
    <s v="BL7"/>
    <n v="1"/>
    <d v="2014-07-20T00:00:00"/>
    <d v="2014-07-20T00:00:00"/>
    <x v="3"/>
    <x v="1"/>
    <n v="3"/>
    <n v="0"/>
    <n v="20"/>
    <n v="0"/>
    <d v="2017-03-24T00:00:00"/>
  </r>
  <r>
    <x v="1"/>
    <x v="0"/>
    <s v="BL7"/>
    <n v="1"/>
    <d v="2014-07-20T00:00:00"/>
    <d v="2014-07-20T00:00:00"/>
    <x v="3"/>
    <x v="1"/>
    <n v="4"/>
    <n v="0"/>
    <n v="20"/>
    <n v="0"/>
    <d v="2017-03-24T00:00:00"/>
  </r>
  <r>
    <x v="1"/>
    <x v="0"/>
    <s v="BL7"/>
    <n v="8"/>
    <d v="2014-07-29T00:00:00"/>
    <d v="2014-08-01T00:00:00"/>
    <x v="3"/>
    <x v="1"/>
    <n v="1"/>
    <n v="0"/>
    <n v="20"/>
    <n v="0"/>
    <d v="2017-03-24T00:00:00"/>
  </r>
  <r>
    <x v="1"/>
    <x v="0"/>
    <s v="BL7"/>
    <n v="8"/>
    <d v="2014-07-29T00:00:00"/>
    <d v="2014-08-01T00:00:00"/>
    <x v="3"/>
    <x v="1"/>
    <n v="2"/>
    <n v="0"/>
    <n v="20"/>
    <n v="0"/>
    <d v="2017-03-24T00:00:00"/>
  </r>
  <r>
    <x v="1"/>
    <x v="0"/>
    <s v="BL7"/>
    <n v="8"/>
    <d v="2014-07-29T00:00:00"/>
    <d v="2014-08-01T00:00:00"/>
    <x v="3"/>
    <x v="1"/>
    <n v="3"/>
    <n v="0"/>
    <n v="20"/>
    <n v="0"/>
    <d v="2017-03-24T00:00:00"/>
  </r>
  <r>
    <x v="1"/>
    <x v="0"/>
    <s v="BL7"/>
    <n v="8"/>
    <d v="2014-07-29T00:00:00"/>
    <d v="2014-08-01T00:00:00"/>
    <x v="3"/>
    <x v="1"/>
    <n v="4"/>
    <n v="0"/>
    <n v="20"/>
    <n v="0"/>
    <d v="2017-03-24T00:00:00"/>
  </r>
  <r>
    <x v="1"/>
    <x v="0"/>
    <s v="CL10"/>
    <n v="1"/>
    <d v="2014-08-03T00:00:00"/>
    <d v="2014-08-03T00:00:00"/>
    <x v="4"/>
    <x v="1"/>
    <n v="1"/>
    <n v="0"/>
    <n v="20"/>
    <n v="0"/>
    <d v="2017-03-24T00:00:00"/>
  </r>
  <r>
    <x v="1"/>
    <x v="0"/>
    <s v="CL10"/>
    <n v="1"/>
    <d v="2014-08-03T00:00:00"/>
    <d v="2014-08-03T00:00:00"/>
    <x v="4"/>
    <x v="1"/>
    <n v="2"/>
    <n v="0"/>
    <n v="20"/>
    <n v="0"/>
    <d v="2017-03-24T00:00:00"/>
  </r>
  <r>
    <x v="1"/>
    <x v="0"/>
    <s v="CL10"/>
    <n v="1"/>
    <d v="2014-08-03T00:00:00"/>
    <d v="2014-08-03T00:00:00"/>
    <x v="4"/>
    <x v="1"/>
    <n v="3"/>
    <n v="0"/>
    <n v="20"/>
    <n v="0"/>
    <d v="2017-03-24T00:00:00"/>
  </r>
  <r>
    <x v="1"/>
    <x v="0"/>
    <s v="CL10"/>
    <n v="1"/>
    <d v="2014-08-03T00:00:00"/>
    <d v="2014-08-03T00:00:00"/>
    <x v="4"/>
    <x v="1"/>
    <n v="4"/>
    <n v="0"/>
    <n v="20"/>
    <n v="0"/>
    <d v="2017-03-24T00:00:00"/>
  </r>
  <r>
    <x v="1"/>
    <x v="0"/>
    <s v="CL10"/>
    <n v="4"/>
    <d v="2014-08-10T00:00:00"/>
    <d v="2014-08-10T00:00:00"/>
    <x v="4"/>
    <x v="1"/>
    <n v="1"/>
    <n v="0"/>
    <n v="20"/>
    <n v="0"/>
    <d v="2017-03-24T00:00:00"/>
  </r>
  <r>
    <x v="1"/>
    <x v="0"/>
    <s v="CL10"/>
    <n v="4"/>
    <d v="2014-08-10T00:00:00"/>
    <d v="2014-08-10T00:00:00"/>
    <x v="4"/>
    <x v="1"/>
    <n v="2"/>
    <n v="0"/>
    <n v="20"/>
    <n v="0"/>
    <d v="2017-03-24T00:00:00"/>
  </r>
  <r>
    <x v="1"/>
    <x v="0"/>
    <s v="CL10"/>
    <n v="4"/>
    <d v="2014-08-10T00:00:00"/>
    <d v="2014-08-10T00:00:00"/>
    <x v="4"/>
    <x v="1"/>
    <n v="3"/>
    <n v="0"/>
    <n v="20"/>
    <n v="0"/>
    <d v="2017-03-24T00:00:00"/>
  </r>
  <r>
    <x v="1"/>
    <x v="0"/>
    <s v="CL10"/>
    <n v="4"/>
    <d v="2014-08-10T00:00:00"/>
    <d v="2014-08-10T00:00:00"/>
    <x v="4"/>
    <x v="1"/>
    <n v="4"/>
    <n v="0"/>
    <n v="20"/>
    <n v="0"/>
    <d v="2017-03-24T00:00:00"/>
  </r>
  <r>
    <x v="1"/>
    <x v="0"/>
    <s v="CL8b"/>
    <n v="1"/>
    <d v="2014-07-23T00:00:00"/>
    <d v="2014-07-23T00:00:00"/>
    <x v="11"/>
    <x v="1"/>
    <n v="1"/>
    <n v="0"/>
    <n v="20"/>
    <n v="0"/>
    <d v="2017-03-24T00:00:00"/>
  </r>
  <r>
    <x v="1"/>
    <x v="0"/>
    <s v="CL8b"/>
    <n v="1"/>
    <d v="2014-07-23T00:00:00"/>
    <d v="2014-07-23T00:00:00"/>
    <x v="11"/>
    <x v="1"/>
    <n v="2"/>
    <n v="0"/>
    <n v="20"/>
    <n v="0"/>
    <d v="2017-03-24T00:00:00"/>
  </r>
  <r>
    <x v="1"/>
    <x v="0"/>
    <s v="CL8b"/>
    <n v="1"/>
    <d v="2014-07-23T00:00:00"/>
    <d v="2014-07-23T00:00:00"/>
    <x v="11"/>
    <x v="1"/>
    <n v="3"/>
    <n v="0"/>
    <n v="20"/>
    <n v="0"/>
    <d v="2017-03-24T00:00:00"/>
  </r>
  <r>
    <x v="1"/>
    <x v="0"/>
    <s v="CL8b"/>
    <n v="1"/>
    <d v="2014-07-23T00:00:00"/>
    <d v="2014-07-23T00:00:00"/>
    <x v="11"/>
    <x v="1"/>
    <n v="4"/>
    <n v="0"/>
    <n v="20"/>
    <n v="0"/>
    <d v="2017-03-24T00:00:00"/>
  </r>
  <r>
    <x v="2"/>
    <x v="1"/>
    <s v="M10"/>
    <n v="1"/>
    <d v="2015-07-17T00:00:00"/>
    <d v="2015-07-19T00:00:00"/>
    <x v="12"/>
    <x v="0"/>
    <n v="1"/>
    <n v="1"/>
    <n v="12"/>
    <n v="0"/>
    <d v="2017-01-13T00:00:00"/>
  </r>
  <r>
    <x v="2"/>
    <x v="1"/>
    <s v="M10"/>
    <n v="1"/>
    <d v="2015-07-17T00:00:00"/>
    <d v="2015-07-19T00:00:00"/>
    <x v="12"/>
    <x v="0"/>
    <n v="2"/>
    <n v="0"/>
    <n v="20"/>
    <n v="0"/>
    <d v="2017-01-13T00:00:00"/>
  </r>
  <r>
    <x v="2"/>
    <x v="1"/>
    <s v="M10"/>
    <n v="1"/>
    <d v="2015-07-17T00:00:00"/>
    <d v="2015-07-19T00:00:00"/>
    <x v="12"/>
    <x v="0"/>
    <n v="3"/>
    <n v="3"/>
    <n v="17"/>
    <n v="0"/>
    <d v="2017-01-13T00:00:00"/>
  </r>
  <r>
    <x v="2"/>
    <x v="1"/>
    <s v="M10"/>
    <n v="1"/>
    <d v="2015-07-17T00:00:00"/>
    <d v="2015-07-19T00:00:00"/>
    <x v="12"/>
    <x v="0"/>
    <n v="4"/>
    <n v="1"/>
    <n v="19"/>
    <n v="0"/>
    <d v="2017-01-13T00:00:00"/>
  </r>
  <r>
    <x v="2"/>
    <x v="1"/>
    <s v="M10"/>
    <n v="7"/>
    <d v="2015-07-31T00:00:00"/>
    <d v="2015-08-03T00:00:00"/>
    <x v="12"/>
    <x v="0"/>
    <n v="1"/>
    <n v="1"/>
    <n v="19"/>
    <n v="0"/>
    <d v="2017-01-13T00:00:00"/>
  </r>
  <r>
    <x v="2"/>
    <x v="1"/>
    <s v="M10"/>
    <n v="7"/>
    <d v="2015-07-31T00:00:00"/>
    <d v="2015-08-03T00:00:00"/>
    <x v="12"/>
    <x v="0"/>
    <n v="2"/>
    <n v="0"/>
    <n v="20"/>
    <n v="0"/>
    <d v="2017-01-13T00:00:00"/>
  </r>
  <r>
    <x v="2"/>
    <x v="1"/>
    <s v="M10"/>
    <n v="7"/>
    <d v="2015-07-31T00:00:00"/>
    <d v="2015-08-03T00:00:00"/>
    <x v="12"/>
    <x v="0"/>
    <n v="3"/>
    <n v="2"/>
    <n v="18"/>
    <n v="0"/>
    <d v="2017-01-13T00:00:00"/>
  </r>
  <r>
    <x v="2"/>
    <x v="1"/>
    <s v="M10"/>
    <n v="7"/>
    <d v="2015-07-31T00:00:00"/>
    <d v="2015-08-03T00:00:00"/>
    <x v="12"/>
    <x v="0"/>
    <n v="4"/>
    <n v="0"/>
    <n v="9"/>
    <n v="0"/>
    <d v="2017-01-13T00:00:00"/>
  </r>
  <r>
    <x v="2"/>
    <x v="1"/>
    <s v="I5b"/>
    <n v="1"/>
    <d v="2015-07-28T00:00:00"/>
    <d v="2015-07-29T00:00:00"/>
    <x v="4"/>
    <x v="0"/>
    <n v="1"/>
    <n v="0"/>
    <n v="20"/>
    <n v="0"/>
    <d v="2017-01-13T00:00:00"/>
  </r>
  <r>
    <x v="2"/>
    <x v="1"/>
    <s v="I5b"/>
    <n v="1"/>
    <d v="2015-07-28T00:00:00"/>
    <d v="2015-07-29T00:00:00"/>
    <x v="4"/>
    <x v="0"/>
    <n v="2"/>
    <n v="0"/>
    <n v="20"/>
    <n v="0"/>
    <d v="2017-01-13T00:00:00"/>
  </r>
  <r>
    <x v="2"/>
    <x v="1"/>
    <s v="I5b"/>
    <n v="1"/>
    <d v="2015-07-28T00:00:00"/>
    <d v="2015-07-29T00:00:00"/>
    <x v="4"/>
    <x v="0"/>
    <n v="3"/>
    <n v="0"/>
    <n v="20"/>
    <n v="0"/>
    <d v="2017-01-13T00:00:00"/>
  </r>
  <r>
    <x v="2"/>
    <x v="1"/>
    <s v="I5b"/>
    <n v="1"/>
    <d v="2015-07-28T00:00:00"/>
    <d v="2015-07-29T00:00:00"/>
    <x v="4"/>
    <x v="0"/>
    <n v="4"/>
    <n v="0"/>
    <n v="20"/>
    <n v="0"/>
    <d v="2017-01-13T00:00:00"/>
  </r>
  <r>
    <x v="2"/>
    <x v="1"/>
    <s v="I5b"/>
    <n v="8"/>
    <d v="2015-08-11T00:00:00"/>
    <d v="2015-08-11T00:00:00"/>
    <x v="4"/>
    <x v="0"/>
    <n v="1"/>
    <n v="0"/>
    <n v="20"/>
    <n v="0"/>
    <d v="2017-01-13T00:00:00"/>
  </r>
  <r>
    <x v="2"/>
    <x v="1"/>
    <s v="I5b"/>
    <n v="8"/>
    <d v="2015-08-11T00:00:00"/>
    <d v="2015-08-11T00:00:00"/>
    <x v="4"/>
    <x v="0"/>
    <n v="2"/>
    <n v="0"/>
    <n v="20"/>
    <n v="0"/>
    <d v="2017-01-13T00:00:00"/>
  </r>
  <r>
    <x v="2"/>
    <x v="1"/>
    <s v="I5b"/>
    <n v="8"/>
    <d v="2015-08-11T00:00:00"/>
    <d v="2015-08-11T00:00:00"/>
    <x v="4"/>
    <x v="0"/>
    <n v="3"/>
    <n v="0"/>
    <n v="20"/>
    <n v="0"/>
    <d v="2017-01-13T00:00:00"/>
  </r>
  <r>
    <x v="2"/>
    <x v="1"/>
    <s v="I5b"/>
    <n v="8"/>
    <d v="2015-08-11T00:00:00"/>
    <d v="2015-08-11T00:00:00"/>
    <x v="4"/>
    <x v="0"/>
    <n v="4"/>
    <n v="0"/>
    <n v="20"/>
    <n v="0"/>
    <d v="2017-01-13T00:00:00"/>
  </r>
  <r>
    <x v="2"/>
    <x v="1"/>
    <s v="J2"/>
    <n v="1"/>
    <d v="2015-07-23T00:00:00"/>
    <d v="2015-07-23T00:00:00"/>
    <x v="4"/>
    <x v="0"/>
    <n v="1"/>
    <n v="0"/>
    <n v="16"/>
    <n v="0"/>
    <d v="2017-01-13T00:00:00"/>
  </r>
  <r>
    <x v="2"/>
    <x v="1"/>
    <s v="J2"/>
    <n v="1"/>
    <d v="2015-07-23T00:00:00"/>
    <d v="2015-07-23T00:00:00"/>
    <x v="4"/>
    <x v="0"/>
    <n v="2"/>
    <n v="0"/>
    <n v="19"/>
    <n v="0"/>
    <d v="2017-01-13T00:00:00"/>
  </r>
  <r>
    <x v="2"/>
    <x v="1"/>
    <s v="J2"/>
    <n v="1"/>
    <d v="2015-07-23T00:00:00"/>
    <d v="2015-07-23T00:00:00"/>
    <x v="4"/>
    <x v="0"/>
    <n v="3"/>
    <n v="0"/>
    <n v="20"/>
    <n v="0"/>
    <d v="2017-01-13T00:00:00"/>
  </r>
  <r>
    <x v="2"/>
    <x v="1"/>
    <s v="J2"/>
    <n v="1"/>
    <d v="2015-07-23T00:00:00"/>
    <d v="2015-07-23T00:00:00"/>
    <x v="4"/>
    <x v="0"/>
    <n v="4"/>
    <n v="2"/>
    <n v="18"/>
    <n v="0"/>
    <d v="2017-01-13T00:00:00"/>
  </r>
  <r>
    <x v="2"/>
    <x v="1"/>
    <s v="J2"/>
    <n v="9"/>
    <d v="2015-08-02T00:00:00"/>
    <d v="2015-08-02T00:00:00"/>
    <x v="4"/>
    <x v="0"/>
    <n v="1"/>
    <n v="2"/>
    <n v="18"/>
    <n v="0"/>
    <d v="2017-01-13T00:00:00"/>
  </r>
  <r>
    <x v="2"/>
    <x v="1"/>
    <s v="J2"/>
    <n v="9"/>
    <d v="2015-08-02T00:00:00"/>
    <d v="2015-08-02T00:00:00"/>
    <x v="4"/>
    <x v="0"/>
    <n v="2"/>
    <n v="2"/>
    <n v="18"/>
    <n v="0"/>
    <d v="2017-01-13T00:00:00"/>
  </r>
  <r>
    <x v="2"/>
    <x v="1"/>
    <s v="J2"/>
    <n v="9"/>
    <d v="2015-08-02T00:00:00"/>
    <d v="2015-08-02T00:00:00"/>
    <x v="4"/>
    <x v="0"/>
    <n v="3"/>
    <n v="2"/>
    <n v="18"/>
    <n v="0"/>
    <d v="2017-01-13T00:00:00"/>
  </r>
  <r>
    <x v="2"/>
    <x v="1"/>
    <s v="J2"/>
    <n v="9"/>
    <d v="2015-08-02T00:00:00"/>
    <d v="2015-08-02T00:00:00"/>
    <x v="4"/>
    <x v="0"/>
    <n v="4"/>
    <n v="2"/>
    <n v="18"/>
    <n v="0"/>
    <d v="2017-01-13T00:00:00"/>
  </r>
  <r>
    <x v="2"/>
    <x v="5"/>
    <s v="L1"/>
    <n v="1"/>
    <d v="2015-06-12T00:00:00"/>
    <d v="2015-06-12T00:00:00"/>
    <x v="2"/>
    <x v="0"/>
    <n v="1"/>
    <n v="20"/>
    <n v="0"/>
    <n v="0"/>
    <d v="2016-12-13T00:00:00"/>
  </r>
  <r>
    <x v="2"/>
    <x v="5"/>
    <s v="L1"/>
    <n v="1"/>
    <d v="2015-06-12T00:00:00"/>
    <d v="2015-06-12T00:00:00"/>
    <x v="2"/>
    <x v="0"/>
    <n v="2"/>
    <n v="20"/>
    <n v="0"/>
    <n v="0"/>
    <d v="2016-12-13T00:00:00"/>
  </r>
  <r>
    <x v="2"/>
    <x v="5"/>
    <s v="L1"/>
    <n v="1"/>
    <d v="2015-06-12T00:00:00"/>
    <d v="2015-06-12T00:00:00"/>
    <x v="2"/>
    <x v="0"/>
    <n v="3"/>
    <n v="20"/>
    <n v="0"/>
    <n v="0"/>
    <d v="2016-12-13T00:00:00"/>
  </r>
  <r>
    <x v="2"/>
    <x v="5"/>
    <s v="L1"/>
    <n v="1"/>
    <d v="2015-06-12T00:00:00"/>
    <d v="2015-06-12T00:00:00"/>
    <x v="2"/>
    <x v="0"/>
    <n v="4"/>
    <n v="8"/>
    <n v="0"/>
    <n v="0"/>
    <d v="2016-12-13T00:00:00"/>
  </r>
  <r>
    <x v="2"/>
    <x v="5"/>
    <s v="L1"/>
    <n v="5"/>
    <d v="2015-06-18T00:00:00"/>
    <d v="2015-06-18T00:00:00"/>
    <x v="2"/>
    <x v="0"/>
    <n v="1"/>
    <n v="20"/>
    <n v="0"/>
    <n v="0"/>
    <d v="2016-12-13T00:00:00"/>
  </r>
  <r>
    <x v="2"/>
    <x v="5"/>
    <s v="L1"/>
    <n v="5"/>
    <d v="2015-06-18T00:00:00"/>
    <d v="2015-06-18T00:00:00"/>
    <x v="2"/>
    <x v="0"/>
    <n v="2"/>
    <n v="11"/>
    <n v="0"/>
    <n v="0"/>
    <d v="2016-12-13T00:00:00"/>
  </r>
  <r>
    <x v="2"/>
    <x v="5"/>
    <s v="L1"/>
    <n v="5"/>
    <d v="2015-06-18T00:00:00"/>
    <d v="2015-06-18T00:00:00"/>
    <x v="2"/>
    <x v="0"/>
    <n v="3"/>
    <n v="19"/>
    <n v="0"/>
    <n v="0"/>
    <d v="2016-12-13T00:00:00"/>
  </r>
  <r>
    <x v="2"/>
    <x v="5"/>
    <s v="L1"/>
    <n v="5"/>
    <d v="2015-06-18T00:00:00"/>
    <d v="2015-06-18T00:00:00"/>
    <x v="2"/>
    <x v="0"/>
    <n v="4"/>
    <n v="18"/>
    <n v="1"/>
    <n v="0"/>
    <d v="2016-12-13T00:00:00"/>
  </r>
  <r>
    <x v="2"/>
    <x v="5"/>
    <s v="D10"/>
    <n v="1"/>
    <d v="2015-06-17T00:00:00"/>
    <d v="2015-06-17T00:00:00"/>
    <x v="3"/>
    <x v="0"/>
    <n v="1"/>
    <n v="1"/>
    <n v="11"/>
    <n v="0"/>
    <d v="2016-12-06T00:00:00"/>
  </r>
  <r>
    <x v="2"/>
    <x v="5"/>
    <s v="D10"/>
    <n v="1"/>
    <d v="2015-06-17T00:00:00"/>
    <d v="2015-06-17T00:00:00"/>
    <x v="3"/>
    <x v="0"/>
    <n v="2"/>
    <n v="5"/>
    <n v="15"/>
    <n v="0"/>
    <d v="2016-12-06T00:00:00"/>
  </r>
  <r>
    <x v="2"/>
    <x v="5"/>
    <s v="D10"/>
    <n v="1"/>
    <d v="2015-06-17T00:00:00"/>
    <d v="2015-06-17T00:00:00"/>
    <x v="3"/>
    <x v="0"/>
    <n v="3"/>
    <n v="4"/>
    <n v="16"/>
    <n v="0"/>
    <d v="2016-12-06T00:00:00"/>
  </r>
  <r>
    <x v="2"/>
    <x v="5"/>
    <s v="D10"/>
    <n v="1"/>
    <d v="2015-06-17T00:00:00"/>
    <d v="2015-06-17T00:00:00"/>
    <x v="3"/>
    <x v="0"/>
    <n v="4"/>
    <n v="1"/>
    <n v="14"/>
    <n v="0"/>
    <d v="2016-12-06T00:00:00"/>
  </r>
  <r>
    <x v="2"/>
    <x v="5"/>
    <s v="D10"/>
    <n v="8"/>
    <d v="2015-06-25T00:00:00"/>
    <d v="2015-06-25T00:00:00"/>
    <x v="3"/>
    <x v="0"/>
    <n v="1"/>
    <n v="5"/>
    <n v="15"/>
    <n v="0"/>
    <d v="2016-12-06T00:00:00"/>
  </r>
  <r>
    <x v="2"/>
    <x v="5"/>
    <s v="D10"/>
    <n v="8"/>
    <d v="2015-06-25T00:00:00"/>
    <d v="2015-06-25T00:00:00"/>
    <x v="3"/>
    <x v="0"/>
    <n v="2"/>
    <n v="3"/>
    <n v="17"/>
    <n v="0"/>
    <d v="2016-12-06T00:00:00"/>
  </r>
  <r>
    <x v="2"/>
    <x v="5"/>
    <s v="D10"/>
    <n v="8"/>
    <d v="2015-06-25T00:00:00"/>
    <d v="2015-06-25T00:00:00"/>
    <x v="3"/>
    <x v="0"/>
    <n v="3"/>
    <n v="7"/>
    <n v="13"/>
    <n v="0"/>
    <d v="2016-12-06T00:00:00"/>
  </r>
  <r>
    <x v="2"/>
    <x v="5"/>
    <s v="D10"/>
    <n v="8"/>
    <d v="2015-06-25T00:00:00"/>
    <d v="2015-06-25T00:00:00"/>
    <x v="3"/>
    <x v="0"/>
    <n v="4"/>
    <n v="8"/>
    <n v="12"/>
    <n v="0"/>
    <d v="2016-12-06T00:00:00"/>
  </r>
  <r>
    <x v="2"/>
    <x v="5"/>
    <s v="I6"/>
    <n v="1"/>
    <d v="2015-07-04T00:00:00"/>
    <d v="2015-07-06T00:00:00"/>
    <x v="13"/>
    <x v="1"/>
    <n v="1"/>
    <n v="0"/>
    <n v="20"/>
    <n v="0"/>
    <d v="2016-12-13T00:00:00"/>
  </r>
  <r>
    <x v="2"/>
    <x v="5"/>
    <s v="I6"/>
    <n v="1"/>
    <d v="2015-07-04T00:00:00"/>
    <d v="2015-07-06T00:00:00"/>
    <x v="13"/>
    <x v="1"/>
    <n v="2"/>
    <n v="0"/>
    <n v="20"/>
    <n v="0"/>
    <d v="2016-12-13T00:00:00"/>
  </r>
  <r>
    <x v="2"/>
    <x v="5"/>
    <s v="I6"/>
    <n v="1"/>
    <d v="2015-07-04T00:00:00"/>
    <d v="2015-07-06T00:00:00"/>
    <x v="13"/>
    <x v="1"/>
    <n v="3"/>
    <n v="0"/>
    <n v="12"/>
    <n v="0"/>
    <d v="2016-12-13T00:00:00"/>
  </r>
  <r>
    <x v="2"/>
    <x v="5"/>
    <s v="I6"/>
    <n v="1"/>
    <d v="2015-07-04T00:00:00"/>
    <d v="2015-07-06T00:00:00"/>
    <x v="13"/>
    <x v="1"/>
    <n v="4"/>
    <n v="0"/>
    <n v="20"/>
    <n v="0"/>
    <d v="2016-12-13T00:00:00"/>
  </r>
  <r>
    <x v="2"/>
    <x v="5"/>
    <s v="I6"/>
    <n v="6"/>
    <d v="2015-07-17T00:00:00"/>
    <d v="2015-07-17T00:00:00"/>
    <x v="13"/>
    <x v="1"/>
    <n v="1"/>
    <n v="0"/>
    <n v="20"/>
    <n v="0"/>
    <d v="2016-12-13T00:00:00"/>
  </r>
  <r>
    <x v="2"/>
    <x v="5"/>
    <s v="I6"/>
    <n v="6"/>
    <d v="2015-07-17T00:00:00"/>
    <d v="2015-07-17T00:00:00"/>
    <x v="13"/>
    <x v="1"/>
    <n v="2"/>
    <n v="0"/>
    <n v="15"/>
    <n v="0"/>
    <d v="2016-12-13T00:00:00"/>
  </r>
  <r>
    <x v="2"/>
    <x v="5"/>
    <s v="I6"/>
    <n v="6"/>
    <d v="2015-07-17T00:00:00"/>
    <d v="2015-07-17T00:00:00"/>
    <x v="13"/>
    <x v="1"/>
    <n v="3"/>
    <n v="0"/>
    <n v="20"/>
    <n v="0"/>
    <d v="2016-12-13T00:00:00"/>
  </r>
  <r>
    <x v="2"/>
    <x v="5"/>
    <s v="I6"/>
    <n v="6"/>
    <d v="2015-07-17T00:00:00"/>
    <d v="2015-07-17T00:00:00"/>
    <x v="13"/>
    <x v="1"/>
    <n v="4"/>
    <n v="0"/>
    <n v="20"/>
    <n v="0"/>
    <d v="2016-12-13T00:00:00"/>
  </r>
  <r>
    <x v="2"/>
    <x v="5"/>
    <s v="M6"/>
    <n v="1"/>
    <d v="2015-08-07T00:00:00"/>
    <d v="2015-08-08T00:00:00"/>
    <x v="2"/>
    <x v="1"/>
    <n v="1"/>
    <n v="0"/>
    <n v="20"/>
    <n v="0"/>
    <d v="2016-12-13T00:00:00"/>
  </r>
  <r>
    <x v="2"/>
    <x v="5"/>
    <s v="M6"/>
    <n v="1"/>
    <d v="2015-08-07T00:00:00"/>
    <d v="2015-08-08T00:00:00"/>
    <x v="2"/>
    <x v="1"/>
    <n v="2"/>
    <n v="0"/>
    <n v="20"/>
    <n v="0"/>
    <d v="2016-12-13T00:00:00"/>
  </r>
  <r>
    <x v="2"/>
    <x v="5"/>
    <s v="M6"/>
    <n v="1"/>
    <d v="2015-08-07T00:00:00"/>
    <d v="2015-08-08T00:00:00"/>
    <x v="2"/>
    <x v="1"/>
    <n v="3"/>
    <n v="0"/>
    <n v="20"/>
    <n v="0"/>
    <d v="2016-12-13T00:00:00"/>
  </r>
  <r>
    <x v="2"/>
    <x v="5"/>
    <s v="M6"/>
    <n v="1"/>
    <d v="2015-08-07T00:00:00"/>
    <d v="2015-08-08T00:00:00"/>
    <x v="2"/>
    <x v="1"/>
    <n v="4"/>
    <n v="0"/>
    <n v="20"/>
    <n v="0"/>
    <d v="2016-12-13T00:00:00"/>
  </r>
  <r>
    <x v="2"/>
    <x v="5"/>
    <s v="I2b"/>
    <n v="1"/>
    <d v="2015-07-13T00:00:00"/>
    <d v="2015-07-13T00:00:00"/>
    <x v="14"/>
    <x v="1"/>
    <n v="1"/>
    <n v="0"/>
    <n v="20"/>
    <n v="0"/>
    <d v="2016-12-13T00:00:00"/>
  </r>
  <r>
    <x v="2"/>
    <x v="5"/>
    <s v="I2b"/>
    <n v="1"/>
    <d v="2015-07-13T00:00:00"/>
    <d v="2015-07-13T00:00:00"/>
    <x v="14"/>
    <x v="1"/>
    <n v="2"/>
    <n v="0"/>
    <n v="6"/>
    <n v="0"/>
    <d v="2016-12-13T00:00:00"/>
  </r>
  <r>
    <x v="2"/>
    <x v="5"/>
    <s v="I2b"/>
    <n v="1"/>
    <d v="2015-07-13T00:00:00"/>
    <d v="2015-07-13T00:00:00"/>
    <x v="14"/>
    <x v="1"/>
    <n v="3"/>
    <n v="0"/>
    <n v="20"/>
    <n v="0"/>
    <d v="2016-12-13T00:00:00"/>
  </r>
  <r>
    <x v="2"/>
    <x v="5"/>
    <s v="I2b"/>
    <n v="1"/>
    <d v="2015-07-13T00:00:00"/>
    <d v="2015-07-13T00:00:00"/>
    <x v="14"/>
    <x v="1"/>
    <n v="4"/>
    <n v="0"/>
    <n v="20"/>
    <n v="0"/>
    <d v="2016-12-13T00:00:00"/>
  </r>
  <r>
    <x v="2"/>
    <x v="5"/>
    <s v="I2b"/>
    <n v="6"/>
    <d v="2015-07-21T00:00:00"/>
    <d v="2015-07-21T00:00:00"/>
    <x v="14"/>
    <x v="1"/>
    <n v="1"/>
    <n v="0"/>
    <n v="20"/>
    <n v="0"/>
    <d v="2016-12-13T00:00:00"/>
  </r>
  <r>
    <x v="2"/>
    <x v="5"/>
    <s v="I2b"/>
    <n v="6"/>
    <d v="2015-07-21T00:00:00"/>
    <d v="2015-07-21T00:00:00"/>
    <x v="14"/>
    <x v="1"/>
    <n v="2"/>
    <n v="0"/>
    <n v="20"/>
    <n v="0"/>
    <d v="2016-12-13T00:00:00"/>
  </r>
  <r>
    <x v="2"/>
    <x v="5"/>
    <s v="I2b"/>
    <n v="6"/>
    <d v="2015-07-21T00:00:00"/>
    <d v="2015-07-21T00:00:00"/>
    <x v="14"/>
    <x v="1"/>
    <n v="3"/>
    <n v="0"/>
    <n v="20"/>
    <n v="0"/>
    <d v="2016-12-13T00:00:00"/>
  </r>
  <r>
    <x v="2"/>
    <x v="5"/>
    <s v="I2b"/>
    <n v="6"/>
    <d v="2015-07-21T00:00:00"/>
    <d v="2015-07-21T00:00:00"/>
    <x v="14"/>
    <x v="1"/>
    <n v="4"/>
    <n v="0"/>
    <n v="20"/>
    <n v="0"/>
    <d v="2016-12-13T00:00:00"/>
  </r>
  <r>
    <x v="2"/>
    <x v="5"/>
    <s v="I4"/>
    <n v="1"/>
    <d v="2015-07-19T00:00:00"/>
    <d v="2015-07-22T00:00:00"/>
    <x v="14"/>
    <x v="1"/>
    <n v="1"/>
    <n v="0"/>
    <n v="20"/>
    <n v="0"/>
    <d v="2016-12-13T00:00:00"/>
  </r>
  <r>
    <x v="2"/>
    <x v="5"/>
    <s v="I4"/>
    <n v="1"/>
    <d v="2015-07-19T00:00:00"/>
    <d v="2015-07-22T00:00:00"/>
    <x v="14"/>
    <x v="1"/>
    <n v="2"/>
    <n v="0"/>
    <n v="20"/>
    <n v="0"/>
    <d v="2016-12-13T00:00:00"/>
  </r>
  <r>
    <x v="2"/>
    <x v="5"/>
    <s v="I4"/>
    <n v="1"/>
    <d v="2015-07-19T00:00:00"/>
    <d v="2015-07-22T00:00:00"/>
    <x v="14"/>
    <x v="1"/>
    <n v="3"/>
    <n v="0"/>
    <n v="19"/>
    <n v="0"/>
    <d v="2016-12-13T00:00:00"/>
  </r>
  <r>
    <x v="2"/>
    <x v="5"/>
    <s v="I4"/>
    <n v="1"/>
    <d v="2015-07-19T00:00:00"/>
    <d v="2015-07-22T00:00:00"/>
    <x v="14"/>
    <x v="1"/>
    <n v="4"/>
    <n v="0"/>
    <n v="20"/>
    <n v="0"/>
    <d v="2016-12-13T00:00:00"/>
  </r>
  <r>
    <x v="2"/>
    <x v="5"/>
    <s v="I4"/>
    <n v="7"/>
    <d v="2015-08-04T00:00:00"/>
    <d v="2015-08-05T00:00:00"/>
    <x v="14"/>
    <x v="1"/>
    <n v="1"/>
    <n v="0"/>
    <n v="20"/>
    <n v="0"/>
    <d v="2016-12-13T00:00:00"/>
  </r>
  <r>
    <x v="2"/>
    <x v="5"/>
    <s v="I4"/>
    <n v="7"/>
    <d v="2015-08-04T00:00:00"/>
    <d v="2015-08-05T00:00:00"/>
    <x v="14"/>
    <x v="1"/>
    <n v="2"/>
    <n v="0"/>
    <n v="20"/>
    <n v="0"/>
    <d v="2016-12-13T00:00:00"/>
  </r>
  <r>
    <x v="2"/>
    <x v="5"/>
    <s v="I4"/>
    <n v="7"/>
    <d v="2015-08-04T00:00:00"/>
    <d v="2015-08-05T00:00:00"/>
    <x v="14"/>
    <x v="1"/>
    <n v="3"/>
    <n v="0"/>
    <n v="20"/>
    <n v="0"/>
    <d v="2016-12-13T00:00:00"/>
  </r>
  <r>
    <x v="2"/>
    <x v="5"/>
    <s v="I4"/>
    <n v="7"/>
    <d v="2015-08-04T00:00:00"/>
    <d v="2015-08-05T00:00:00"/>
    <x v="14"/>
    <x v="1"/>
    <n v="4"/>
    <n v="0"/>
    <n v="20"/>
    <n v="0"/>
    <d v="2016-12-13T00:00:00"/>
  </r>
  <r>
    <x v="2"/>
    <x v="5"/>
    <s v="N6"/>
    <n v="1"/>
    <d v="2015-07-01T00:00:00"/>
    <d v="2015-07-01T00:00:00"/>
    <x v="15"/>
    <x v="1"/>
    <n v="1"/>
    <n v="0"/>
    <n v="20"/>
    <n v="0"/>
    <d v="2016-12-13T00:00:00"/>
  </r>
  <r>
    <x v="2"/>
    <x v="5"/>
    <s v="N6"/>
    <n v="1"/>
    <d v="2015-07-01T00:00:00"/>
    <d v="2015-07-01T00:00:00"/>
    <x v="15"/>
    <x v="1"/>
    <n v="2"/>
    <n v="0"/>
    <n v="20"/>
    <n v="0"/>
    <d v="2016-12-13T00:00:00"/>
  </r>
  <r>
    <x v="2"/>
    <x v="5"/>
    <s v="N6"/>
    <n v="1"/>
    <d v="2015-07-01T00:00:00"/>
    <d v="2015-07-01T00:00:00"/>
    <x v="15"/>
    <x v="1"/>
    <n v="3"/>
    <n v="0"/>
    <n v="20"/>
    <n v="0"/>
    <d v="2016-12-13T00:00:00"/>
  </r>
  <r>
    <x v="2"/>
    <x v="5"/>
    <s v="N6"/>
    <n v="1"/>
    <d v="2015-07-01T00:00:00"/>
    <d v="2015-07-01T00:00:00"/>
    <x v="15"/>
    <x v="1"/>
    <n v="4"/>
    <n v="0"/>
    <n v="18"/>
    <n v="0"/>
    <d v="2016-12-13T00:00:00"/>
  </r>
  <r>
    <x v="2"/>
    <x v="5"/>
    <s v="D7"/>
    <n v="1"/>
    <d v="2015-07-01T00:00:00"/>
    <d v="2015-07-01T00:00:00"/>
    <x v="16"/>
    <x v="1"/>
    <n v="1"/>
    <n v="0"/>
    <n v="20"/>
    <n v="0"/>
    <d v="2016-12-06T00:00:00"/>
  </r>
  <r>
    <x v="2"/>
    <x v="5"/>
    <s v="D7"/>
    <n v="1"/>
    <d v="2015-07-01T00:00:00"/>
    <d v="2015-07-01T00:00:00"/>
    <x v="16"/>
    <x v="1"/>
    <n v="2"/>
    <n v="0"/>
    <n v="20"/>
    <n v="0"/>
    <d v="2016-12-06T00:00:00"/>
  </r>
  <r>
    <x v="2"/>
    <x v="5"/>
    <s v="D7"/>
    <n v="1"/>
    <d v="2015-07-01T00:00:00"/>
    <d v="2015-07-01T00:00:00"/>
    <x v="16"/>
    <x v="1"/>
    <n v="3"/>
    <n v="0"/>
    <n v="20"/>
    <n v="0"/>
    <d v="2016-12-06T00:00:00"/>
  </r>
  <r>
    <x v="2"/>
    <x v="5"/>
    <s v="D7"/>
    <n v="1"/>
    <d v="2015-07-01T00:00:00"/>
    <d v="2015-07-01T00:00:00"/>
    <x v="16"/>
    <x v="1"/>
    <n v="4"/>
    <n v="0"/>
    <n v="20"/>
    <n v="0"/>
    <d v="2016-12-06T00:00:00"/>
  </r>
  <r>
    <x v="2"/>
    <x v="5"/>
    <s v="D7"/>
    <n v="6"/>
    <d v="2015-07-14T00:00:00"/>
    <d v="2015-07-16T00:00:00"/>
    <x v="16"/>
    <x v="1"/>
    <n v="1"/>
    <n v="0"/>
    <n v="17"/>
    <n v="0"/>
    <d v="2016-12-06T00:00:00"/>
  </r>
  <r>
    <x v="2"/>
    <x v="5"/>
    <s v="D7"/>
    <n v="6"/>
    <d v="2015-07-14T00:00:00"/>
    <d v="2015-07-16T00:00:00"/>
    <x v="16"/>
    <x v="1"/>
    <n v="2"/>
    <n v="0"/>
    <n v="20"/>
    <n v="0"/>
    <d v="2016-12-06T00:00:00"/>
  </r>
  <r>
    <x v="2"/>
    <x v="5"/>
    <s v="D7"/>
    <n v="6"/>
    <d v="2015-07-14T00:00:00"/>
    <d v="2015-07-16T00:00:00"/>
    <x v="16"/>
    <x v="1"/>
    <n v="3"/>
    <n v="0"/>
    <n v="20"/>
    <n v="0"/>
    <d v="2016-12-06T00:00:00"/>
  </r>
  <r>
    <x v="2"/>
    <x v="5"/>
    <s v="D7"/>
    <n v="6"/>
    <d v="2015-07-14T00:00:00"/>
    <d v="2015-07-16T00:00:00"/>
    <x v="16"/>
    <x v="1"/>
    <n v="4"/>
    <n v="0"/>
    <n v="20"/>
    <n v="0"/>
    <d v="2016-12-06T00:00:00"/>
  </r>
  <r>
    <x v="2"/>
    <x v="5"/>
    <s v="D8"/>
    <n v="1"/>
    <d v="2015-06-23T00:00:00"/>
    <d v="2015-06-23T00:00:00"/>
    <x v="16"/>
    <x v="1"/>
    <n v="1"/>
    <n v="0"/>
    <n v="10"/>
    <n v="0"/>
    <d v="2016-12-13T00:00:00"/>
  </r>
  <r>
    <x v="2"/>
    <x v="5"/>
    <s v="D8"/>
    <n v="1"/>
    <d v="2015-06-23T00:00:00"/>
    <d v="2015-06-23T00:00:00"/>
    <x v="16"/>
    <x v="1"/>
    <n v="2"/>
    <n v="1"/>
    <n v="19"/>
    <n v="0"/>
    <d v="2016-12-13T00:00:00"/>
  </r>
  <r>
    <x v="2"/>
    <x v="5"/>
    <s v="D8"/>
    <n v="1"/>
    <d v="2015-06-23T00:00:00"/>
    <d v="2015-06-23T00:00:00"/>
    <x v="16"/>
    <x v="1"/>
    <n v="3"/>
    <n v="2"/>
    <n v="18"/>
    <n v="0"/>
    <d v="2016-12-13T00:00:00"/>
  </r>
  <r>
    <x v="2"/>
    <x v="5"/>
    <s v="D8"/>
    <n v="1"/>
    <d v="2015-06-23T00:00:00"/>
    <d v="2015-06-23T00:00:00"/>
    <x v="16"/>
    <x v="1"/>
    <n v="4"/>
    <n v="4"/>
    <n v="16"/>
    <n v="0"/>
    <d v="2016-12-13T00:00:00"/>
  </r>
  <r>
    <x v="2"/>
    <x v="5"/>
    <s v="D8"/>
    <n v="5"/>
    <d v="2015-06-29T00:00:00"/>
    <d v="2015-06-29T00:00:00"/>
    <x v="16"/>
    <x v="1"/>
    <n v="1"/>
    <n v="0"/>
    <n v="20"/>
    <n v="1"/>
    <d v="2016-12-13T00:00:00"/>
  </r>
  <r>
    <x v="2"/>
    <x v="5"/>
    <s v="D8"/>
    <n v="5"/>
    <d v="2015-06-29T00:00:00"/>
    <d v="2015-06-29T00:00:00"/>
    <x v="16"/>
    <x v="1"/>
    <n v="2"/>
    <n v="1"/>
    <n v="19"/>
    <n v="0"/>
    <d v="2016-12-13T00:00:00"/>
  </r>
  <r>
    <x v="2"/>
    <x v="5"/>
    <s v="D8"/>
    <n v="5"/>
    <d v="2015-06-29T00:00:00"/>
    <d v="2015-06-29T00:00:00"/>
    <x v="16"/>
    <x v="1"/>
    <n v="3"/>
    <n v="1"/>
    <n v="19"/>
    <n v="0"/>
    <d v="2016-12-13T00:00:00"/>
  </r>
  <r>
    <x v="2"/>
    <x v="5"/>
    <s v="D8"/>
    <n v="5"/>
    <d v="2015-06-29T00:00:00"/>
    <d v="2015-06-29T00:00:00"/>
    <x v="16"/>
    <x v="1"/>
    <n v="4"/>
    <n v="0"/>
    <n v="20"/>
    <n v="0"/>
    <d v="2016-12-13T00:00:00"/>
  </r>
  <r>
    <x v="2"/>
    <x v="5"/>
    <s v="J8"/>
    <n v="1"/>
    <d v="2015-07-13T00:00:00"/>
    <d v="2015-07-14T00:00:00"/>
    <x v="17"/>
    <x v="1"/>
    <n v="1"/>
    <n v="0"/>
    <n v="20"/>
    <n v="0"/>
    <d v="2016-12-13T00:00:00"/>
  </r>
  <r>
    <x v="2"/>
    <x v="5"/>
    <s v="J8"/>
    <n v="1"/>
    <d v="2015-07-13T00:00:00"/>
    <d v="2015-07-14T00:00:00"/>
    <x v="17"/>
    <x v="1"/>
    <n v="2"/>
    <n v="0"/>
    <n v="20"/>
    <n v="0"/>
    <d v="2016-12-13T00:00:00"/>
  </r>
  <r>
    <x v="2"/>
    <x v="5"/>
    <s v="J8"/>
    <n v="1"/>
    <d v="2015-07-13T00:00:00"/>
    <d v="2015-07-14T00:00:00"/>
    <x v="17"/>
    <x v="1"/>
    <n v="3"/>
    <n v="0"/>
    <n v="20"/>
    <n v="0"/>
    <d v="2016-12-13T00:00:00"/>
  </r>
  <r>
    <x v="2"/>
    <x v="5"/>
    <s v="J8"/>
    <n v="1"/>
    <d v="2015-07-13T00:00:00"/>
    <d v="2015-07-14T00:00:00"/>
    <x v="17"/>
    <x v="1"/>
    <n v="4"/>
    <n v="0"/>
    <n v="20"/>
    <n v="0"/>
    <d v="2016-12-13T00:00:00"/>
  </r>
  <r>
    <x v="2"/>
    <x v="5"/>
    <s v="J8"/>
    <n v="6"/>
    <d v="2015-07-24T00:00:00"/>
    <d v="2015-07-26T00:00:00"/>
    <x v="17"/>
    <x v="1"/>
    <n v="1"/>
    <n v="0"/>
    <n v="20"/>
    <n v="0"/>
    <d v="2016-12-13T00:00:00"/>
  </r>
  <r>
    <x v="2"/>
    <x v="5"/>
    <s v="J8"/>
    <n v="6"/>
    <d v="2015-07-24T00:00:00"/>
    <d v="2015-07-26T00:00:00"/>
    <x v="17"/>
    <x v="1"/>
    <n v="2"/>
    <n v="0"/>
    <n v="10"/>
    <n v="0"/>
    <d v="2016-12-13T00:00:00"/>
  </r>
  <r>
    <x v="2"/>
    <x v="5"/>
    <s v="J8"/>
    <n v="6"/>
    <d v="2015-07-24T00:00:00"/>
    <d v="2015-07-26T00:00:00"/>
    <x v="17"/>
    <x v="1"/>
    <n v="3"/>
    <n v="0"/>
    <n v="20"/>
    <n v="0"/>
    <d v="2016-12-13T00:00:00"/>
  </r>
  <r>
    <x v="2"/>
    <x v="5"/>
    <s v="J8"/>
    <n v="6"/>
    <d v="2015-07-24T00:00:00"/>
    <d v="2015-07-26T00:00:00"/>
    <x v="17"/>
    <x v="1"/>
    <n v="4"/>
    <n v="0"/>
    <n v="10"/>
    <n v="0"/>
    <d v="2016-12-13T00:00:00"/>
  </r>
  <r>
    <x v="2"/>
    <x v="5"/>
    <s v="M2"/>
    <n v="1"/>
    <d v="2015-07-19T00:00:00"/>
    <d v="2015-07-22T00:00:00"/>
    <x v="4"/>
    <x v="1"/>
    <n v="1"/>
    <n v="0"/>
    <n v="20"/>
    <n v="0"/>
    <d v="2016-12-13T00:00:00"/>
  </r>
  <r>
    <x v="2"/>
    <x v="5"/>
    <s v="M2"/>
    <n v="1"/>
    <d v="2015-07-19T00:00:00"/>
    <d v="2015-07-22T00:00:00"/>
    <x v="4"/>
    <x v="1"/>
    <n v="2"/>
    <n v="0"/>
    <n v="20"/>
    <n v="0"/>
    <d v="2016-12-13T00:00:00"/>
  </r>
  <r>
    <x v="2"/>
    <x v="5"/>
    <s v="M2"/>
    <n v="1"/>
    <d v="2015-07-19T00:00:00"/>
    <d v="2015-07-22T00:00:00"/>
    <x v="4"/>
    <x v="1"/>
    <n v="3"/>
    <n v="0"/>
    <n v="20"/>
    <n v="0"/>
    <d v="2016-12-13T00:00:00"/>
  </r>
  <r>
    <x v="2"/>
    <x v="5"/>
    <s v="M2"/>
    <n v="1"/>
    <d v="2015-07-19T00:00:00"/>
    <d v="2015-07-22T00:00:00"/>
    <x v="4"/>
    <x v="1"/>
    <n v="4"/>
    <n v="0"/>
    <n v="20"/>
    <n v="0"/>
    <d v="2016-12-13T00:00:00"/>
  </r>
  <r>
    <x v="2"/>
    <x v="5"/>
    <s v="M2"/>
    <n v="7"/>
    <d v="2015-08-09T00:00:00"/>
    <d v="2015-08-09T00:00:00"/>
    <x v="4"/>
    <x v="1"/>
    <n v="1"/>
    <n v="0"/>
    <n v="20"/>
    <n v="0"/>
    <d v="2016-12-13T00:00:00"/>
  </r>
  <r>
    <x v="2"/>
    <x v="5"/>
    <s v="M2"/>
    <n v="7"/>
    <d v="2015-08-09T00:00:00"/>
    <d v="2015-08-09T00:00:00"/>
    <x v="4"/>
    <x v="1"/>
    <n v="2"/>
    <n v="0"/>
    <n v="20"/>
    <n v="0"/>
    <d v="2016-12-13T00:00:00"/>
  </r>
  <r>
    <x v="2"/>
    <x v="5"/>
    <s v="M2"/>
    <n v="7"/>
    <d v="2015-08-09T00:00:00"/>
    <d v="2015-08-09T00:00:00"/>
    <x v="4"/>
    <x v="1"/>
    <n v="3"/>
    <n v="0"/>
    <n v="20"/>
    <n v="0"/>
    <d v="2016-12-13T00:00:00"/>
  </r>
  <r>
    <x v="2"/>
    <x v="5"/>
    <s v="M2"/>
    <n v="7"/>
    <d v="2015-08-09T00:00:00"/>
    <d v="2015-08-09T00:00:00"/>
    <x v="4"/>
    <x v="1"/>
    <n v="4"/>
    <n v="0"/>
    <n v="20"/>
    <n v="0"/>
    <d v="2016-12-13T00:00:00"/>
  </r>
  <r>
    <x v="2"/>
    <x v="5"/>
    <s v="J4"/>
    <n v="1"/>
    <d v="2015-06-30T00:00:00"/>
    <d v="2015-06-30T00:00:00"/>
    <x v="18"/>
    <x v="1"/>
    <n v="1"/>
    <n v="0"/>
    <n v="20"/>
    <n v="0"/>
    <d v="2016-12-13T00:00:00"/>
  </r>
  <r>
    <x v="2"/>
    <x v="5"/>
    <s v="J4"/>
    <n v="1"/>
    <d v="2015-06-30T00:00:00"/>
    <d v="2015-06-30T00:00:00"/>
    <x v="18"/>
    <x v="1"/>
    <n v="2"/>
    <n v="0"/>
    <n v="9"/>
    <n v="0"/>
    <d v="2016-12-13T00:00:00"/>
  </r>
  <r>
    <x v="2"/>
    <x v="5"/>
    <s v="J4"/>
    <n v="1"/>
    <d v="2015-06-30T00:00:00"/>
    <d v="2015-06-30T00:00:00"/>
    <x v="18"/>
    <x v="1"/>
    <n v="3"/>
    <n v="0"/>
    <n v="20"/>
    <n v="0"/>
    <d v="2016-12-13T00:00:00"/>
  </r>
  <r>
    <x v="2"/>
    <x v="5"/>
    <s v="J4"/>
    <n v="1"/>
    <d v="2015-06-30T00:00:00"/>
    <d v="2015-06-30T00:00:00"/>
    <x v="18"/>
    <x v="1"/>
    <n v="4"/>
    <n v="0"/>
    <n v="20"/>
    <n v="0"/>
    <d v="2016-12-13T00:00:00"/>
  </r>
  <r>
    <x v="2"/>
    <x v="5"/>
    <s v="J4"/>
    <n v="6"/>
    <d v="2015-07-14T00:00:00"/>
    <d v="2015-07-16T00:00:00"/>
    <x v="18"/>
    <x v="1"/>
    <n v="1"/>
    <n v="0"/>
    <n v="20"/>
    <n v="0"/>
    <d v="2016-12-13T00:00:00"/>
  </r>
  <r>
    <x v="2"/>
    <x v="5"/>
    <s v="J4"/>
    <n v="6"/>
    <d v="2015-07-14T00:00:00"/>
    <d v="2015-07-16T00:00:00"/>
    <x v="18"/>
    <x v="1"/>
    <n v="2"/>
    <n v="0"/>
    <n v="20"/>
    <n v="0"/>
    <d v="2016-12-13T00:00:00"/>
  </r>
  <r>
    <x v="2"/>
    <x v="5"/>
    <s v="J4"/>
    <n v="6"/>
    <d v="2015-07-14T00:00:00"/>
    <d v="2015-07-16T00:00:00"/>
    <x v="18"/>
    <x v="1"/>
    <n v="3"/>
    <n v="0"/>
    <n v="20"/>
    <n v="0"/>
    <d v="2016-12-13T00:00:00"/>
  </r>
  <r>
    <x v="2"/>
    <x v="5"/>
    <s v="J4"/>
    <n v="6"/>
    <d v="2015-07-14T00:00:00"/>
    <d v="2015-07-16T00:00:00"/>
    <x v="18"/>
    <x v="1"/>
    <n v="4"/>
    <n v="0"/>
    <n v="20"/>
    <n v="0"/>
    <d v="2016-12-13T00:00:00"/>
  </r>
  <r>
    <x v="2"/>
    <x v="5"/>
    <s v="D5"/>
    <n v="1"/>
    <d v="2015-07-19T00:00:00"/>
    <d v="2015-07-20T00:00:00"/>
    <x v="11"/>
    <x v="1"/>
    <n v="1"/>
    <n v="0"/>
    <n v="20"/>
    <n v="0"/>
    <d v="2016-12-06T00:00:00"/>
  </r>
  <r>
    <x v="2"/>
    <x v="5"/>
    <s v="D5"/>
    <n v="1"/>
    <d v="2015-07-19T00:00:00"/>
    <d v="2015-07-20T00:00:00"/>
    <x v="11"/>
    <x v="1"/>
    <n v="2"/>
    <n v="0"/>
    <n v="20"/>
    <n v="0"/>
    <d v="2016-12-06T00:00:00"/>
  </r>
  <r>
    <x v="2"/>
    <x v="5"/>
    <s v="D5"/>
    <n v="1"/>
    <d v="2015-07-19T00:00:00"/>
    <d v="2015-07-20T00:00:00"/>
    <x v="11"/>
    <x v="1"/>
    <n v="3"/>
    <n v="0"/>
    <n v="20"/>
    <n v="0"/>
    <d v="2016-12-06T00:00:00"/>
  </r>
  <r>
    <x v="2"/>
    <x v="5"/>
    <s v="D5"/>
    <n v="1"/>
    <d v="2015-07-19T00:00:00"/>
    <d v="2015-07-20T00:00:00"/>
    <x v="11"/>
    <x v="1"/>
    <n v="4"/>
    <n v="0"/>
    <n v="20"/>
    <n v="0"/>
    <d v="2016-12-06T00:00:00"/>
  </r>
  <r>
    <x v="2"/>
    <x v="5"/>
    <s v="D5"/>
    <n v="7"/>
    <d v="2015-08-04T00:00:00"/>
    <d v="2015-08-06T00:00:00"/>
    <x v="11"/>
    <x v="1"/>
    <n v="1"/>
    <n v="0"/>
    <n v="20"/>
    <n v="0"/>
    <d v="2016-12-06T00:00:00"/>
  </r>
  <r>
    <x v="2"/>
    <x v="5"/>
    <s v="D5"/>
    <n v="7"/>
    <d v="2015-08-04T00:00:00"/>
    <d v="2015-08-06T00:00:00"/>
    <x v="11"/>
    <x v="1"/>
    <n v="2"/>
    <n v="0"/>
    <n v="20"/>
    <n v="0"/>
    <d v="2016-12-06T00:00:00"/>
  </r>
  <r>
    <x v="2"/>
    <x v="5"/>
    <s v="D5"/>
    <n v="7"/>
    <d v="2015-08-04T00:00:00"/>
    <d v="2015-08-06T00:00:00"/>
    <x v="11"/>
    <x v="1"/>
    <n v="3"/>
    <n v="0"/>
    <n v="20"/>
    <n v="0"/>
    <d v="2016-12-06T00:00:00"/>
  </r>
  <r>
    <x v="2"/>
    <x v="5"/>
    <s v="D5"/>
    <n v="7"/>
    <d v="2015-08-04T00:00:00"/>
    <d v="2015-08-06T00:00:00"/>
    <x v="11"/>
    <x v="1"/>
    <n v="4"/>
    <n v="0"/>
    <n v="20"/>
    <n v="0"/>
    <d v="2016-12-06T00:00:00"/>
  </r>
  <r>
    <x v="2"/>
    <x v="5"/>
    <s v="D9"/>
    <n v="1"/>
    <d v="2015-06-28T00:00:00"/>
    <d v="2015-06-28T00:00:00"/>
    <x v="11"/>
    <x v="1"/>
    <n v="1"/>
    <n v="1"/>
    <n v="19"/>
    <n v="0"/>
    <d v="2016-12-13T00:00:00"/>
  </r>
  <r>
    <x v="2"/>
    <x v="5"/>
    <s v="D9"/>
    <n v="1"/>
    <d v="2015-06-28T00:00:00"/>
    <d v="2015-06-28T00:00:00"/>
    <x v="11"/>
    <x v="1"/>
    <n v="2"/>
    <n v="2"/>
    <n v="12"/>
    <n v="0"/>
    <d v="2016-12-13T00:00:00"/>
  </r>
  <r>
    <x v="2"/>
    <x v="5"/>
    <s v="D9"/>
    <n v="1"/>
    <d v="2015-06-28T00:00:00"/>
    <d v="2015-06-28T00:00:00"/>
    <x v="11"/>
    <x v="1"/>
    <n v="3"/>
    <n v="2"/>
    <n v="18"/>
    <n v="0"/>
    <d v="2016-12-13T00:00:00"/>
  </r>
  <r>
    <x v="2"/>
    <x v="5"/>
    <s v="D9"/>
    <n v="1"/>
    <d v="2015-06-28T00:00:00"/>
    <d v="2015-06-28T00:00:00"/>
    <x v="11"/>
    <x v="1"/>
    <n v="4"/>
    <n v="2"/>
    <n v="18"/>
    <n v="0"/>
    <d v="2016-12-13T00:00:00"/>
  </r>
  <r>
    <x v="2"/>
    <x v="5"/>
    <s v="D9"/>
    <n v="7"/>
    <d v="2015-07-09T00:00:00"/>
    <d v="2015-07-12T00:00:00"/>
    <x v="11"/>
    <x v="1"/>
    <n v="1"/>
    <n v="0"/>
    <n v="20"/>
    <n v="0"/>
    <d v="2016-12-13T00:00:00"/>
  </r>
  <r>
    <x v="2"/>
    <x v="5"/>
    <s v="D9"/>
    <n v="7"/>
    <d v="2015-07-09T00:00:00"/>
    <d v="2015-07-12T00:00:00"/>
    <x v="11"/>
    <x v="1"/>
    <n v="2"/>
    <n v="0"/>
    <n v="15"/>
    <n v="0"/>
    <d v="2016-12-13T00:00:00"/>
  </r>
  <r>
    <x v="2"/>
    <x v="5"/>
    <s v="D9"/>
    <n v="7"/>
    <d v="2015-07-09T00:00:00"/>
    <d v="2015-07-12T00:00:00"/>
    <x v="11"/>
    <x v="1"/>
    <n v="3"/>
    <n v="0"/>
    <n v="19"/>
    <n v="0"/>
    <d v="2016-12-13T00:00:00"/>
  </r>
  <r>
    <x v="2"/>
    <x v="5"/>
    <s v="D9"/>
    <n v="7"/>
    <d v="2015-07-09T00:00:00"/>
    <d v="2015-07-12T00:00:00"/>
    <x v="11"/>
    <x v="1"/>
    <n v="4"/>
    <n v="0"/>
    <n v="20"/>
    <n v="0"/>
    <d v="2016-12-13T00:00:00"/>
  </r>
  <r>
    <x v="2"/>
    <x v="5"/>
    <s v="I1"/>
    <n v="1"/>
    <d v="2015-07-27T00:00:00"/>
    <d v="2015-07-28T00:00:00"/>
    <x v="19"/>
    <x v="1"/>
    <n v="1"/>
    <n v="0"/>
    <n v="20"/>
    <n v="0"/>
    <d v="2016-12-13T00:00:00"/>
  </r>
  <r>
    <x v="2"/>
    <x v="5"/>
    <s v="I1"/>
    <n v="1"/>
    <d v="2015-07-27T00:00:00"/>
    <d v="2015-07-28T00:00:00"/>
    <x v="19"/>
    <x v="1"/>
    <n v="2"/>
    <n v="0"/>
    <n v="20"/>
    <n v="0"/>
    <d v="2016-12-13T00:00:00"/>
  </r>
  <r>
    <x v="2"/>
    <x v="5"/>
    <s v="I1"/>
    <n v="1"/>
    <d v="2015-07-27T00:00:00"/>
    <d v="2015-07-28T00:00:00"/>
    <x v="19"/>
    <x v="1"/>
    <n v="3"/>
    <n v="0"/>
    <n v="20"/>
    <n v="0"/>
    <d v="2016-12-13T00:00:00"/>
  </r>
  <r>
    <x v="2"/>
    <x v="5"/>
    <s v="I1"/>
    <n v="1"/>
    <d v="2015-07-27T00:00:00"/>
    <d v="2015-07-28T00:00:00"/>
    <x v="19"/>
    <x v="1"/>
    <n v="4"/>
    <n v="0"/>
    <n v="20"/>
    <n v="0"/>
    <d v="2016-12-13T00:00:00"/>
  </r>
  <r>
    <x v="2"/>
    <x v="5"/>
    <s v="I1"/>
    <n v="4"/>
    <d v="2015-08-04T00:00:00"/>
    <d v="2015-08-06T00:00:00"/>
    <x v="19"/>
    <x v="1"/>
    <n v="1"/>
    <n v="0"/>
    <n v="20"/>
    <n v="0"/>
    <d v="2016-12-13T00:00:00"/>
  </r>
  <r>
    <x v="2"/>
    <x v="5"/>
    <s v="I1"/>
    <n v="4"/>
    <d v="2015-08-04T00:00:00"/>
    <d v="2015-08-06T00:00:00"/>
    <x v="19"/>
    <x v="1"/>
    <n v="2"/>
    <n v="0"/>
    <n v="20"/>
    <n v="0"/>
    <d v="2016-12-13T00:00:00"/>
  </r>
  <r>
    <x v="2"/>
    <x v="5"/>
    <s v="I1"/>
    <n v="4"/>
    <d v="2015-08-04T00:00:00"/>
    <d v="2015-08-06T00:00:00"/>
    <x v="19"/>
    <x v="1"/>
    <n v="3"/>
    <n v="0"/>
    <n v="20"/>
    <n v="0"/>
    <d v="2016-12-13T00:00:00"/>
  </r>
  <r>
    <x v="2"/>
    <x v="5"/>
    <s v="I1"/>
    <n v="4"/>
    <d v="2015-08-04T00:00:00"/>
    <d v="2015-08-06T00:00:00"/>
    <x v="19"/>
    <x v="1"/>
    <n v="4"/>
    <n v="0"/>
    <n v="20"/>
    <n v="0"/>
    <d v="2016-12-13T00:00:00"/>
  </r>
  <r>
    <x v="2"/>
    <x v="5"/>
    <s v="F1"/>
    <n v="1"/>
    <d v="2015-07-01T00:00:00"/>
    <d v="2015-07-01T00:00:00"/>
    <x v="20"/>
    <x v="2"/>
    <n v="1"/>
    <n v="0"/>
    <n v="20"/>
    <n v="0"/>
    <d v="2016-12-13T00:00:00"/>
  </r>
  <r>
    <x v="2"/>
    <x v="5"/>
    <s v="F1"/>
    <n v="1"/>
    <d v="2015-07-01T00:00:00"/>
    <d v="2015-07-01T00:00:00"/>
    <x v="20"/>
    <x v="2"/>
    <n v="2"/>
    <n v="0"/>
    <n v="3"/>
    <n v="0"/>
    <d v="2016-12-13T00:00:00"/>
  </r>
  <r>
    <x v="2"/>
    <x v="5"/>
    <s v="F1"/>
    <n v="1"/>
    <d v="2015-07-01T00:00:00"/>
    <d v="2015-07-01T00:00:00"/>
    <x v="20"/>
    <x v="2"/>
    <n v="3"/>
    <n v="0"/>
    <n v="17"/>
    <n v="0"/>
    <d v="2016-12-13T00:00:00"/>
  </r>
  <r>
    <x v="2"/>
    <x v="5"/>
    <s v="F1"/>
    <n v="1"/>
    <d v="2015-07-01T00:00:00"/>
    <d v="2015-07-01T00:00:00"/>
    <x v="20"/>
    <x v="2"/>
    <n v="4"/>
    <n v="0"/>
    <n v="20"/>
    <n v="0"/>
    <d v="2016-12-13T00:00:00"/>
  </r>
  <r>
    <x v="2"/>
    <x v="5"/>
    <s v="F1"/>
    <n v="4"/>
    <d v="2015-07-08T00:00:00"/>
    <d v="2015-07-09T00:00:00"/>
    <x v="20"/>
    <x v="2"/>
    <n v="1"/>
    <n v="0"/>
    <n v="20"/>
    <n v="0"/>
    <d v="2016-12-13T00:00:00"/>
  </r>
  <r>
    <x v="2"/>
    <x v="5"/>
    <s v="F1"/>
    <n v="4"/>
    <d v="2015-07-08T00:00:00"/>
    <d v="2015-07-09T00:00:00"/>
    <x v="20"/>
    <x v="2"/>
    <n v="2"/>
    <n v="0"/>
    <n v="20"/>
    <n v="0"/>
    <d v="2016-12-13T00:00:00"/>
  </r>
  <r>
    <x v="2"/>
    <x v="5"/>
    <s v="F1"/>
    <n v="4"/>
    <d v="2015-07-08T00:00:00"/>
    <d v="2015-07-09T00:00:00"/>
    <x v="20"/>
    <x v="2"/>
    <n v="3"/>
    <n v="0"/>
    <n v="20"/>
    <n v="0"/>
    <d v="2016-12-13T00:00:00"/>
  </r>
  <r>
    <x v="2"/>
    <x v="5"/>
    <s v="F1"/>
    <n v="4"/>
    <d v="2015-07-08T00:00:00"/>
    <d v="2015-07-09T00:00:00"/>
    <x v="20"/>
    <x v="2"/>
    <n v="4"/>
    <n v="0"/>
    <n v="20"/>
    <n v="0"/>
    <d v="2016-12-13T00:00:00"/>
  </r>
  <r>
    <x v="2"/>
    <x v="5"/>
    <s v="B2"/>
    <n v="1"/>
    <d v="2015-07-01T00:00:00"/>
    <d v="2015-07-01T00:00:00"/>
    <x v="21"/>
    <x v="2"/>
    <n v="1"/>
    <n v="0"/>
    <n v="11"/>
    <n v="0"/>
    <d v="2016-12-06T00:00:00"/>
  </r>
  <r>
    <x v="2"/>
    <x v="5"/>
    <s v="B2"/>
    <n v="1"/>
    <d v="2015-07-01T00:00:00"/>
    <d v="2015-07-01T00:00:00"/>
    <x v="21"/>
    <x v="2"/>
    <n v="2"/>
    <n v="0"/>
    <n v="18"/>
    <n v="0"/>
    <d v="2016-12-06T00:00:00"/>
  </r>
  <r>
    <x v="2"/>
    <x v="5"/>
    <s v="B2"/>
    <n v="1"/>
    <d v="2015-07-01T00:00:00"/>
    <d v="2015-07-01T00:00:00"/>
    <x v="21"/>
    <x v="2"/>
    <n v="3"/>
    <n v="0"/>
    <n v="20"/>
    <n v="0"/>
    <d v="2016-12-06T00:00:00"/>
  </r>
  <r>
    <x v="2"/>
    <x v="5"/>
    <s v="B2"/>
    <n v="1"/>
    <d v="2015-07-01T00:00:00"/>
    <d v="2015-07-01T00:00:00"/>
    <x v="21"/>
    <x v="2"/>
    <n v="4"/>
    <n v="0"/>
    <n v="20"/>
    <n v="0"/>
    <d v="2016-12-06T00:00:00"/>
  </r>
  <r>
    <x v="2"/>
    <x v="5"/>
    <s v="B2"/>
    <n v="5"/>
    <d v="2015-07-08T00:00:00"/>
    <d v="2015-07-08T00:00:00"/>
    <x v="21"/>
    <x v="2"/>
    <n v="1"/>
    <n v="0"/>
    <n v="20"/>
    <n v="0"/>
    <d v="2016-12-06T00:00:00"/>
  </r>
  <r>
    <x v="2"/>
    <x v="5"/>
    <s v="B2"/>
    <n v="5"/>
    <d v="2015-07-08T00:00:00"/>
    <d v="2015-07-08T00:00:00"/>
    <x v="21"/>
    <x v="2"/>
    <n v="2"/>
    <n v="0"/>
    <n v="20"/>
    <n v="0"/>
    <d v="2016-12-06T00:00:00"/>
  </r>
  <r>
    <x v="2"/>
    <x v="5"/>
    <s v="B2"/>
    <n v="5"/>
    <d v="2015-07-08T00:00:00"/>
    <d v="2015-07-08T00:00:00"/>
    <x v="21"/>
    <x v="2"/>
    <n v="3"/>
    <n v="0"/>
    <n v="20"/>
    <n v="0"/>
    <d v="2016-12-06T00:00:00"/>
  </r>
  <r>
    <x v="2"/>
    <x v="5"/>
    <s v="B2"/>
    <n v="5"/>
    <d v="2015-07-08T00:00:00"/>
    <d v="2015-07-08T00:00:00"/>
    <x v="21"/>
    <x v="2"/>
    <n v="4"/>
    <n v="0"/>
    <n v="20"/>
    <n v="0"/>
    <d v="2016-12-06T00:00:00"/>
  </r>
  <r>
    <x v="2"/>
    <x v="5"/>
    <s v="M4b "/>
    <n v="1"/>
    <d v="2015-08-01T00:00:00"/>
    <d v="2015-08-03T00:00:00"/>
    <x v="0"/>
    <x v="2"/>
    <n v="1"/>
    <n v="0"/>
    <n v="20"/>
    <n v="0"/>
    <d v="2016-12-13T00:00:00"/>
  </r>
  <r>
    <x v="2"/>
    <x v="5"/>
    <s v="M4b "/>
    <n v="1"/>
    <d v="2015-08-01T00:00:00"/>
    <d v="2015-08-03T00:00:00"/>
    <x v="0"/>
    <x v="2"/>
    <n v="2"/>
    <n v="0"/>
    <n v="20"/>
    <n v="0"/>
    <d v="2016-12-13T00:00:00"/>
  </r>
  <r>
    <x v="2"/>
    <x v="5"/>
    <s v="M4b "/>
    <n v="1"/>
    <d v="2015-08-01T00:00:00"/>
    <d v="2015-08-03T00:00:00"/>
    <x v="0"/>
    <x v="2"/>
    <n v="3"/>
    <n v="0"/>
    <n v="20"/>
    <n v="0"/>
    <d v="2016-12-13T00:00:00"/>
  </r>
  <r>
    <x v="2"/>
    <x v="5"/>
    <s v="M4b "/>
    <n v="1"/>
    <d v="2015-08-01T00:00:00"/>
    <d v="2015-08-03T00:00:00"/>
    <x v="0"/>
    <x v="2"/>
    <n v="4"/>
    <n v="0"/>
    <n v="20"/>
    <n v="0"/>
    <d v="2016-12-13T00:00:00"/>
  </r>
  <r>
    <x v="2"/>
    <x v="5"/>
    <s v="A4"/>
    <n v="1"/>
    <d v="2015-07-14T00:00:00"/>
    <d v="2015-07-16T00:00:00"/>
    <x v="22"/>
    <x v="2"/>
    <n v="1"/>
    <n v="0"/>
    <n v="20"/>
    <n v="0"/>
    <d v="2016-12-06T00:00:00"/>
  </r>
  <r>
    <x v="2"/>
    <x v="5"/>
    <s v="A4"/>
    <n v="1"/>
    <d v="2015-07-14T00:00:00"/>
    <d v="2015-07-16T00:00:00"/>
    <x v="22"/>
    <x v="2"/>
    <n v="2"/>
    <n v="0"/>
    <n v="20"/>
    <n v="0"/>
    <d v="2016-12-06T00:00:00"/>
  </r>
  <r>
    <x v="2"/>
    <x v="5"/>
    <s v="A4"/>
    <n v="1"/>
    <d v="2015-07-14T00:00:00"/>
    <d v="2015-07-16T00:00:00"/>
    <x v="22"/>
    <x v="2"/>
    <n v="3"/>
    <n v="0"/>
    <n v="11"/>
    <n v="0"/>
    <d v="2016-12-06T00:00:00"/>
  </r>
  <r>
    <x v="2"/>
    <x v="5"/>
    <s v="A4"/>
    <n v="1"/>
    <d v="2015-07-14T00:00:00"/>
    <d v="2015-07-16T00:00:00"/>
    <x v="22"/>
    <x v="2"/>
    <n v="4"/>
    <n v="0"/>
    <n v="20"/>
    <n v="0"/>
    <d v="2016-12-06T00:00:00"/>
  </r>
  <r>
    <x v="2"/>
    <x v="5"/>
    <s v="A4"/>
    <n v="4"/>
    <d v="2015-07-24T00:00:00"/>
    <d v="2015-07-26T00:00:00"/>
    <x v="22"/>
    <x v="2"/>
    <n v="1"/>
    <n v="0"/>
    <n v="20"/>
    <n v="0"/>
    <d v="2016-12-06T00:00:00"/>
  </r>
  <r>
    <x v="2"/>
    <x v="5"/>
    <s v="A4"/>
    <n v="4"/>
    <d v="2015-07-24T00:00:00"/>
    <d v="2015-07-26T00:00:00"/>
    <x v="22"/>
    <x v="2"/>
    <n v="2"/>
    <n v="0"/>
    <n v="20"/>
    <n v="0"/>
    <d v="2016-12-06T00:00:00"/>
  </r>
  <r>
    <x v="2"/>
    <x v="5"/>
    <s v="A4"/>
    <n v="4"/>
    <d v="2015-07-24T00:00:00"/>
    <d v="2015-07-26T00:00:00"/>
    <x v="22"/>
    <x v="2"/>
    <n v="3"/>
    <n v="0"/>
    <n v="17"/>
    <n v="0"/>
    <d v="2016-12-06T00:00:00"/>
  </r>
  <r>
    <x v="2"/>
    <x v="5"/>
    <s v="A4"/>
    <n v="4"/>
    <d v="2015-07-24T00:00:00"/>
    <d v="2015-07-26T00:00:00"/>
    <x v="22"/>
    <x v="2"/>
    <n v="4"/>
    <n v="0"/>
    <n v="20"/>
    <n v="0"/>
    <d v="2016-12-06T00:00:00"/>
  </r>
  <r>
    <x v="2"/>
    <x v="3"/>
    <s v="I8c"/>
    <n v="1"/>
    <d v="2015-07-29T00:00:00"/>
    <d v="2015-07-30T00:00:00"/>
    <x v="23"/>
    <x v="0"/>
    <n v="1"/>
    <n v="0"/>
    <n v="20"/>
    <n v="0"/>
    <d v="2016-12-15T00:00:00"/>
  </r>
  <r>
    <x v="2"/>
    <x v="3"/>
    <s v="I8c"/>
    <n v="1"/>
    <d v="2015-07-29T00:00:00"/>
    <d v="2015-07-30T00:00:00"/>
    <x v="23"/>
    <x v="0"/>
    <n v="2"/>
    <n v="0"/>
    <n v="20"/>
    <n v="0"/>
    <d v="2016-12-15T00:00:00"/>
  </r>
  <r>
    <x v="2"/>
    <x v="3"/>
    <s v="I8c"/>
    <n v="1"/>
    <d v="2015-07-29T00:00:00"/>
    <d v="2015-07-30T00:00:00"/>
    <x v="23"/>
    <x v="0"/>
    <n v="3"/>
    <n v="0"/>
    <n v="20"/>
    <n v="0"/>
    <d v="2016-12-15T00:00:00"/>
  </r>
  <r>
    <x v="2"/>
    <x v="3"/>
    <s v="I8c"/>
    <n v="1"/>
    <d v="2015-07-29T00:00:00"/>
    <d v="2015-07-30T00:00:00"/>
    <x v="23"/>
    <x v="0"/>
    <n v="4"/>
    <n v="0"/>
    <n v="20"/>
    <n v="0"/>
    <d v="2016-12-15T00:00:00"/>
  </r>
  <r>
    <x v="2"/>
    <x v="3"/>
    <s v="I8c"/>
    <n v="9"/>
    <d v="2015-08-10T00:00:00"/>
    <d v="2015-08-10T00:00:00"/>
    <x v="23"/>
    <x v="0"/>
    <n v="1"/>
    <n v="0"/>
    <n v="20"/>
    <n v="0"/>
    <d v="2016-12-15T00:00:00"/>
  </r>
  <r>
    <x v="2"/>
    <x v="3"/>
    <s v="I8c"/>
    <n v="9"/>
    <d v="2015-08-10T00:00:00"/>
    <d v="2015-08-10T00:00:00"/>
    <x v="23"/>
    <x v="0"/>
    <n v="2"/>
    <n v="0"/>
    <n v="20"/>
    <n v="0"/>
    <d v="2016-12-15T00:00:00"/>
  </r>
  <r>
    <x v="2"/>
    <x v="3"/>
    <s v="I8c"/>
    <n v="9"/>
    <d v="2015-08-10T00:00:00"/>
    <d v="2015-08-10T00:00:00"/>
    <x v="23"/>
    <x v="0"/>
    <n v="3"/>
    <n v="0"/>
    <n v="20"/>
    <n v="0"/>
    <d v="2016-12-15T00:00:00"/>
  </r>
  <r>
    <x v="2"/>
    <x v="3"/>
    <s v="I8c"/>
    <n v="9"/>
    <d v="2015-08-10T00:00:00"/>
    <d v="2015-08-10T00:00:00"/>
    <x v="23"/>
    <x v="0"/>
    <n v="4"/>
    <n v="0"/>
    <n v="20"/>
    <n v="0"/>
    <d v="2016-12-15T00:00:00"/>
  </r>
  <r>
    <x v="2"/>
    <x v="3"/>
    <s v="G10"/>
    <n v="1"/>
    <d v="2015-07-29T00:00:00"/>
    <d v="2015-07-31T00:00:00"/>
    <x v="17"/>
    <x v="0"/>
    <n v="1"/>
    <n v="0"/>
    <n v="20"/>
    <n v="0"/>
    <d v="2016-12-15T00:00:00"/>
  </r>
  <r>
    <x v="2"/>
    <x v="3"/>
    <s v="G10"/>
    <n v="1"/>
    <d v="2015-07-29T00:00:00"/>
    <d v="2015-07-31T00:00:00"/>
    <x v="17"/>
    <x v="0"/>
    <n v="2"/>
    <n v="0"/>
    <n v="19"/>
    <n v="0"/>
    <d v="2016-12-15T00:00:00"/>
  </r>
  <r>
    <x v="2"/>
    <x v="3"/>
    <s v="G10"/>
    <n v="1"/>
    <d v="2015-07-29T00:00:00"/>
    <d v="2015-07-31T00:00:00"/>
    <x v="17"/>
    <x v="0"/>
    <n v="3"/>
    <n v="0"/>
    <n v="20"/>
    <n v="0"/>
    <d v="2016-12-15T00:00:00"/>
  </r>
  <r>
    <x v="2"/>
    <x v="3"/>
    <s v="G10"/>
    <n v="1"/>
    <d v="2015-07-29T00:00:00"/>
    <d v="2015-07-31T00:00:00"/>
    <x v="17"/>
    <x v="0"/>
    <n v="4"/>
    <n v="0"/>
    <n v="20"/>
    <n v="0"/>
    <d v="2016-12-15T00:00:00"/>
  </r>
  <r>
    <x v="2"/>
    <x v="3"/>
    <s v="G10"/>
    <n v="7"/>
    <d v="2015-08-09T00:00:00"/>
    <d v="2015-08-09T00:00:00"/>
    <x v="17"/>
    <x v="0"/>
    <n v="1"/>
    <n v="0"/>
    <n v="20"/>
    <n v="0"/>
    <d v="2016-12-15T00:00:00"/>
  </r>
  <r>
    <x v="2"/>
    <x v="3"/>
    <s v="G10"/>
    <n v="7"/>
    <d v="2015-08-09T00:00:00"/>
    <d v="2015-08-09T00:00:00"/>
    <x v="17"/>
    <x v="0"/>
    <n v="2"/>
    <n v="0"/>
    <n v="20"/>
    <n v="0"/>
    <d v="2016-12-15T00:00:00"/>
  </r>
  <r>
    <x v="2"/>
    <x v="3"/>
    <s v="G10"/>
    <n v="7"/>
    <d v="2015-08-09T00:00:00"/>
    <d v="2015-08-09T00:00:00"/>
    <x v="17"/>
    <x v="0"/>
    <n v="3"/>
    <n v="0"/>
    <n v="20"/>
    <n v="0"/>
    <d v="2016-12-15T00:00:00"/>
  </r>
  <r>
    <x v="2"/>
    <x v="3"/>
    <s v="G10"/>
    <n v="7"/>
    <d v="2015-08-09T00:00:00"/>
    <d v="2015-08-09T00:00:00"/>
    <x v="17"/>
    <x v="0"/>
    <n v="4"/>
    <n v="0"/>
    <n v="20"/>
    <n v="0"/>
    <d v="2016-12-15T00:00:00"/>
  </r>
  <r>
    <x v="2"/>
    <x v="3"/>
    <s v="A1b"/>
    <n v="1"/>
    <d v="2015-07-13T00:00:00"/>
    <d v="2015-07-16T00:00:00"/>
    <x v="24"/>
    <x v="2"/>
    <n v="1"/>
    <n v="0"/>
    <n v="20"/>
    <n v="0"/>
    <d v="2016-12-13T00:00:00"/>
  </r>
  <r>
    <x v="2"/>
    <x v="3"/>
    <s v="A1b"/>
    <n v="1"/>
    <d v="2015-07-13T00:00:00"/>
    <d v="2015-07-16T00:00:00"/>
    <x v="24"/>
    <x v="2"/>
    <n v="2"/>
    <n v="0"/>
    <n v="17"/>
    <n v="0"/>
    <d v="2016-12-13T00:00:00"/>
  </r>
  <r>
    <x v="2"/>
    <x v="3"/>
    <s v="A1b"/>
    <n v="1"/>
    <d v="2015-07-13T00:00:00"/>
    <d v="2015-07-16T00:00:00"/>
    <x v="24"/>
    <x v="2"/>
    <n v="3"/>
    <n v="0"/>
    <n v="17"/>
    <n v="0"/>
    <d v="2016-12-13T00:00:00"/>
  </r>
  <r>
    <x v="2"/>
    <x v="3"/>
    <s v="A1b"/>
    <n v="1"/>
    <d v="2015-07-13T00:00:00"/>
    <d v="2015-07-16T00:00:00"/>
    <x v="24"/>
    <x v="2"/>
    <n v="4"/>
    <n v="0"/>
    <n v="20"/>
    <n v="0"/>
    <d v="2016-12-13T00:00:00"/>
  </r>
  <r>
    <x v="2"/>
    <x v="3"/>
    <s v="A1b"/>
    <n v="4"/>
    <d v="2015-07-25T00:00:00"/>
    <d v="2015-07-27T00:00:00"/>
    <x v="24"/>
    <x v="2"/>
    <n v="1"/>
    <n v="0"/>
    <n v="20"/>
    <n v="0"/>
    <d v="2016-12-13T00:00:00"/>
  </r>
  <r>
    <x v="2"/>
    <x v="3"/>
    <s v="A1b"/>
    <n v="4"/>
    <d v="2015-07-25T00:00:00"/>
    <d v="2015-07-27T00:00:00"/>
    <x v="24"/>
    <x v="2"/>
    <n v="2"/>
    <n v="0"/>
    <n v="20"/>
    <n v="0"/>
    <d v="2016-12-13T00:00:00"/>
  </r>
  <r>
    <x v="2"/>
    <x v="3"/>
    <s v="A1b"/>
    <n v="4"/>
    <d v="2015-07-25T00:00:00"/>
    <d v="2015-07-27T00:00:00"/>
    <x v="24"/>
    <x v="2"/>
    <n v="3"/>
    <n v="0"/>
    <n v="20"/>
    <n v="0"/>
    <d v="2016-12-13T00:00:00"/>
  </r>
  <r>
    <x v="2"/>
    <x v="3"/>
    <s v="A1b"/>
    <n v="4"/>
    <d v="2015-07-25T00:00:00"/>
    <d v="2015-07-27T00:00:00"/>
    <x v="24"/>
    <x v="2"/>
    <n v="4"/>
    <n v="0"/>
    <n v="20"/>
    <n v="0"/>
    <d v="2016-12-13T00:00:00"/>
  </r>
  <r>
    <x v="2"/>
    <x v="3"/>
    <s v="A6c"/>
    <n v="1"/>
    <d v="2015-07-30T00:00:00"/>
    <d v="2015-08-03T00:00:00"/>
    <x v="24"/>
    <x v="2"/>
    <n v="1"/>
    <n v="0"/>
    <n v="20"/>
    <n v="0"/>
    <d v="2016-12-15T00:00:00"/>
  </r>
  <r>
    <x v="2"/>
    <x v="3"/>
    <s v="A6c"/>
    <n v="1"/>
    <d v="2015-07-30T00:00:00"/>
    <d v="2015-08-03T00:00:00"/>
    <x v="24"/>
    <x v="2"/>
    <n v="2"/>
    <n v="0"/>
    <n v="19"/>
    <n v="1"/>
    <d v="2016-12-15T00:00:00"/>
  </r>
  <r>
    <x v="2"/>
    <x v="3"/>
    <s v="A6c"/>
    <n v="1"/>
    <d v="2015-07-30T00:00:00"/>
    <d v="2015-08-03T00:00:00"/>
    <x v="24"/>
    <x v="2"/>
    <n v="3"/>
    <n v="0"/>
    <n v="14"/>
    <n v="0"/>
    <d v="2016-12-15T00:00:00"/>
  </r>
  <r>
    <x v="2"/>
    <x v="3"/>
    <s v="A6c"/>
    <n v="1"/>
    <d v="2015-07-30T00:00:00"/>
    <d v="2015-08-03T00:00:00"/>
    <x v="24"/>
    <x v="2"/>
    <n v="4"/>
    <n v="0"/>
    <n v="20"/>
    <n v="0"/>
    <d v="2016-12-15T00:00:00"/>
  </r>
  <r>
    <x v="2"/>
    <x v="3"/>
    <s v="A6c"/>
    <n v="4"/>
    <d v="2015-08-09T00:00:00"/>
    <d v="2015-08-10T00:00:00"/>
    <x v="24"/>
    <x v="2"/>
    <n v="1"/>
    <n v="0"/>
    <n v="20"/>
    <n v="0"/>
    <d v="2016-12-15T00:00:00"/>
  </r>
  <r>
    <x v="2"/>
    <x v="3"/>
    <s v="A6c"/>
    <n v="4"/>
    <d v="2015-08-09T00:00:00"/>
    <d v="2015-08-10T00:00:00"/>
    <x v="24"/>
    <x v="2"/>
    <n v="2"/>
    <n v="0"/>
    <n v="20"/>
    <n v="0"/>
    <d v="2016-12-15T00:00:00"/>
  </r>
  <r>
    <x v="2"/>
    <x v="3"/>
    <s v="A6c"/>
    <n v="4"/>
    <d v="2015-08-09T00:00:00"/>
    <d v="2015-08-10T00:00:00"/>
    <x v="24"/>
    <x v="2"/>
    <n v="3"/>
    <n v="0"/>
    <n v="20"/>
    <n v="0"/>
    <d v="2016-12-15T00:00:00"/>
  </r>
  <r>
    <x v="2"/>
    <x v="3"/>
    <s v="A6c"/>
    <n v="4"/>
    <d v="2015-08-09T00:00:00"/>
    <d v="2015-08-10T00:00:00"/>
    <x v="24"/>
    <x v="2"/>
    <n v="4"/>
    <n v="0"/>
    <n v="20"/>
    <n v="0"/>
    <d v="2016-12-15T00:00:00"/>
  </r>
  <r>
    <x v="2"/>
    <x v="3"/>
    <s v="A10"/>
    <n v="1"/>
    <d v="2015-06-29T00:00:00"/>
    <d v="2015-06-29T00:00:00"/>
    <x v="14"/>
    <x v="2"/>
    <n v="1"/>
    <n v="0"/>
    <n v="20"/>
    <n v="0"/>
    <d v="2016-12-13T00:00:00"/>
  </r>
  <r>
    <x v="2"/>
    <x v="3"/>
    <s v="A10"/>
    <n v="1"/>
    <d v="2015-06-29T00:00:00"/>
    <d v="2015-06-29T00:00:00"/>
    <x v="14"/>
    <x v="2"/>
    <n v="2"/>
    <n v="0"/>
    <n v="20"/>
    <n v="0"/>
    <d v="2016-12-13T00:00:00"/>
  </r>
  <r>
    <x v="2"/>
    <x v="3"/>
    <s v="A10"/>
    <n v="1"/>
    <d v="2015-06-29T00:00:00"/>
    <d v="2015-06-29T00:00:00"/>
    <x v="14"/>
    <x v="2"/>
    <n v="3"/>
    <n v="0"/>
    <n v="4"/>
    <n v="0"/>
    <d v="2016-12-13T00:00:00"/>
  </r>
  <r>
    <x v="2"/>
    <x v="3"/>
    <s v="A10"/>
    <n v="1"/>
    <d v="2015-06-29T00:00:00"/>
    <d v="2015-06-29T00:00:00"/>
    <x v="14"/>
    <x v="2"/>
    <n v="4"/>
    <n v="0"/>
    <n v="20"/>
    <n v="0"/>
    <d v="2016-12-13T00:00:00"/>
  </r>
  <r>
    <x v="2"/>
    <x v="3"/>
    <s v="A10"/>
    <n v="7"/>
    <d v="2015-07-06T00:00:00"/>
    <d v="2015-07-06T00:00:00"/>
    <x v="14"/>
    <x v="2"/>
    <n v="1"/>
    <n v="0"/>
    <n v="18"/>
    <n v="0"/>
    <d v="2016-12-13T00:00:00"/>
  </r>
  <r>
    <x v="2"/>
    <x v="3"/>
    <s v="A10"/>
    <n v="7"/>
    <d v="2015-07-06T00:00:00"/>
    <d v="2015-07-06T00:00:00"/>
    <x v="14"/>
    <x v="2"/>
    <n v="2"/>
    <n v="0"/>
    <n v="18"/>
    <n v="0"/>
    <d v="2016-12-13T00:00:00"/>
  </r>
  <r>
    <x v="2"/>
    <x v="3"/>
    <s v="A10"/>
    <n v="7"/>
    <d v="2015-07-06T00:00:00"/>
    <d v="2015-07-06T00:00:00"/>
    <x v="14"/>
    <x v="2"/>
    <n v="3"/>
    <n v="0"/>
    <n v="18"/>
    <n v="0"/>
    <d v="2016-12-13T00:00:00"/>
  </r>
  <r>
    <x v="2"/>
    <x v="3"/>
    <s v="A10"/>
    <n v="7"/>
    <d v="2015-07-06T00:00:00"/>
    <d v="2015-07-06T00:00:00"/>
    <x v="14"/>
    <x v="2"/>
    <n v="4"/>
    <n v="0"/>
    <n v="12"/>
    <n v="0"/>
    <d v="2016-12-13T00:00:00"/>
  </r>
  <r>
    <x v="2"/>
    <x v="3"/>
    <s v="F3"/>
    <n v="1"/>
    <d v="2015-07-13T00:00:00"/>
    <d v="2015-07-16T00:00:00"/>
    <x v="7"/>
    <x v="2"/>
    <n v="1"/>
    <n v="0"/>
    <n v="20"/>
    <n v="0"/>
    <d v="2016-12-15T00:00:00"/>
  </r>
  <r>
    <x v="2"/>
    <x v="3"/>
    <s v="F3"/>
    <n v="1"/>
    <d v="2015-07-13T00:00:00"/>
    <d v="2015-07-16T00:00:00"/>
    <x v="7"/>
    <x v="2"/>
    <n v="2"/>
    <n v="0"/>
    <n v="12"/>
    <n v="0"/>
    <d v="2016-12-15T00:00:00"/>
  </r>
  <r>
    <x v="2"/>
    <x v="3"/>
    <s v="F3"/>
    <n v="1"/>
    <d v="2015-07-13T00:00:00"/>
    <d v="2015-07-16T00:00:00"/>
    <x v="7"/>
    <x v="2"/>
    <n v="3"/>
    <n v="0"/>
    <n v="20"/>
    <n v="0"/>
    <d v="2016-12-15T00:00:00"/>
  </r>
  <r>
    <x v="2"/>
    <x v="3"/>
    <s v="F3"/>
    <n v="1"/>
    <d v="2015-07-13T00:00:00"/>
    <d v="2015-07-16T00:00:00"/>
    <x v="7"/>
    <x v="2"/>
    <n v="4"/>
    <n v="0"/>
    <n v="20"/>
    <n v="0"/>
    <d v="2016-12-15T00:00:00"/>
  </r>
  <r>
    <x v="2"/>
    <x v="3"/>
    <s v="F3"/>
    <n v="4"/>
    <d v="2015-07-26T00:00:00"/>
    <d v="2015-07-27T00:00:00"/>
    <x v="7"/>
    <x v="2"/>
    <n v="1"/>
    <n v="0"/>
    <n v="20"/>
    <n v="0"/>
    <d v="2016-12-15T00:00:00"/>
  </r>
  <r>
    <x v="2"/>
    <x v="3"/>
    <s v="F3"/>
    <n v="4"/>
    <d v="2015-07-26T00:00:00"/>
    <d v="2015-07-27T00:00:00"/>
    <x v="7"/>
    <x v="2"/>
    <n v="2"/>
    <n v="0"/>
    <n v="20"/>
    <n v="0"/>
    <d v="2016-12-15T00:00:00"/>
  </r>
  <r>
    <x v="2"/>
    <x v="3"/>
    <s v="F3"/>
    <n v="4"/>
    <d v="2015-07-26T00:00:00"/>
    <d v="2015-07-27T00:00:00"/>
    <x v="7"/>
    <x v="2"/>
    <n v="3"/>
    <n v="0"/>
    <n v="20"/>
    <n v="0"/>
    <d v="2016-12-15T00:00:00"/>
  </r>
  <r>
    <x v="2"/>
    <x v="3"/>
    <s v="F3"/>
    <n v="4"/>
    <d v="2015-07-26T00:00:00"/>
    <d v="2015-07-27T00:00:00"/>
    <x v="7"/>
    <x v="2"/>
    <n v="4"/>
    <n v="0"/>
    <n v="20"/>
    <n v="0"/>
    <d v="2016-12-15T00:00:00"/>
  </r>
  <r>
    <x v="2"/>
    <x v="3"/>
    <s v="F7"/>
    <n v="1"/>
    <d v="2015-06-25T00:00:00"/>
    <d v="2015-06-25T00:00:00"/>
    <x v="7"/>
    <x v="2"/>
    <n v="1"/>
    <n v="0"/>
    <n v="20"/>
    <n v="0"/>
    <d v="2016-12-15T00:00:00"/>
  </r>
  <r>
    <x v="2"/>
    <x v="3"/>
    <s v="F7"/>
    <n v="1"/>
    <d v="2015-06-25T00:00:00"/>
    <d v="2015-06-25T00:00:00"/>
    <x v="7"/>
    <x v="2"/>
    <n v="2"/>
    <n v="0"/>
    <n v="20"/>
    <n v="0"/>
    <d v="2016-12-15T00:00:00"/>
  </r>
  <r>
    <x v="2"/>
    <x v="3"/>
    <s v="F7"/>
    <n v="1"/>
    <d v="2015-06-25T00:00:00"/>
    <d v="2015-06-25T00:00:00"/>
    <x v="7"/>
    <x v="2"/>
    <n v="3"/>
    <n v="0"/>
    <n v="8"/>
    <n v="0"/>
    <d v="2016-12-15T00:00:00"/>
  </r>
  <r>
    <x v="2"/>
    <x v="3"/>
    <s v="F7"/>
    <n v="1"/>
    <d v="2015-06-25T00:00:00"/>
    <d v="2015-06-25T00:00:00"/>
    <x v="7"/>
    <x v="2"/>
    <n v="4"/>
    <n v="0"/>
    <n v="20"/>
    <n v="0"/>
    <d v="2016-12-15T00:00:00"/>
  </r>
  <r>
    <x v="2"/>
    <x v="3"/>
    <s v="F7"/>
    <n v="9"/>
    <d v="2015-07-04T00:00:00"/>
    <d v="2015-07-04T00:00:00"/>
    <x v="7"/>
    <x v="2"/>
    <n v="1"/>
    <n v="0"/>
    <n v="13"/>
    <n v="0"/>
    <d v="2016-12-15T00:00:00"/>
  </r>
  <r>
    <x v="2"/>
    <x v="3"/>
    <s v="F7"/>
    <n v="9"/>
    <d v="2015-07-04T00:00:00"/>
    <d v="2015-07-04T00:00:00"/>
    <x v="7"/>
    <x v="2"/>
    <n v="2"/>
    <n v="0"/>
    <n v="7"/>
    <n v="0"/>
    <d v="2016-12-15T00:00:00"/>
  </r>
  <r>
    <x v="2"/>
    <x v="3"/>
    <s v="F7"/>
    <n v="9"/>
    <d v="2015-07-04T00:00:00"/>
    <d v="2015-07-04T00:00:00"/>
    <x v="7"/>
    <x v="2"/>
    <n v="3"/>
    <n v="0"/>
    <n v="20"/>
    <n v="0"/>
    <d v="2016-12-15T00:00:00"/>
  </r>
  <r>
    <x v="2"/>
    <x v="3"/>
    <s v="F7"/>
    <n v="9"/>
    <d v="2015-07-04T00:00:00"/>
    <d v="2015-07-04T00:00:00"/>
    <x v="7"/>
    <x v="2"/>
    <n v="4"/>
    <n v="0"/>
    <n v="20"/>
    <n v="0"/>
    <d v="2016-12-15T00:00:00"/>
  </r>
  <r>
    <x v="2"/>
    <x v="4"/>
    <s v="G7"/>
    <n v="1"/>
    <d v="2015-07-12T00:00:00"/>
    <d v="2015-07-15T00:00:00"/>
    <x v="1"/>
    <x v="0"/>
    <n v="1"/>
    <n v="0"/>
    <n v="9"/>
    <n v="0"/>
    <d v="2016-12-15T00:00:00"/>
  </r>
  <r>
    <x v="2"/>
    <x v="4"/>
    <s v="G7"/>
    <n v="1"/>
    <d v="2015-07-12T00:00:00"/>
    <d v="2015-07-15T00:00:00"/>
    <x v="1"/>
    <x v="0"/>
    <n v="2"/>
    <n v="0"/>
    <n v="17"/>
    <n v="0"/>
    <d v="2016-12-15T00:00:00"/>
  </r>
  <r>
    <x v="2"/>
    <x v="4"/>
    <s v="G7"/>
    <n v="1"/>
    <d v="2015-07-12T00:00:00"/>
    <d v="2015-07-15T00:00:00"/>
    <x v="1"/>
    <x v="0"/>
    <n v="3"/>
    <n v="0"/>
    <n v="14"/>
    <n v="0"/>
    <d v="2016-12-15T00:00:00"/>
  </r>
  <r>
    <x v="2"/>
    <x v="4"/>
    <s v="G7"/>
    <n v="1"/>
    <d v="2015-07-12T00:00:00"/>
    <d v="2015-07-15T00:00:00"/>
    <x v="1"/>
    <x v="0"/>
    <n v="4"/>
    <n v="0"/>
    <n v="20"/>
    <n v="0"/>
    <d v="2016-12-15T00:00:00"/>
  </r>
  <r>
    <x v="2"/>
    <x v="4"/>
    <s v="G8"/>
    <n v="1"/>
    <d v="2015-07-24T00:00:00"/>
    <d v="2015-07-26T00:00:00"/>
    <x v="1"/>
    <x v="0"/>
    <n v="1"/>
    <n v="0"/>
    <n v="20"/>
    <n v="0"/>
    <d v="2016-12-15T00:00:00"/>
  </r>
  <r>
    <x v="2"/>
    <x v="4"/>
    <s v="G8"/>
    <n v="1"/>
    <d v="2015-07-24T00:00:00"/>
    <d v="2015-07-26T00:00:00"/>
    <x v="1"/>
    <x v="0"/>
    <n v="2"/>
    <n v="0"/>
    <n v="20"/>
    <n v="0"/>
    <d v="2016-12-15T00:00:00"/>
  </r>
  <r>
    <x v="2"/>
    <x v="4"/>
    <s v="G8"/>
    <n v="1"/>
    <d v="2015-07-24T00:00:00"/>
    <d v="2015-07-26T00:00:00"/>
    <x v="1"/>
    <x v="0"/>
    <n v="3"/>
    <n v="0"/>
    <n v="20"/>
    <n v="0"/>
    <d v="2016-12-15T00:00:00"/>
  </r>
  <r>
    <x v="2"/>
    <x v="4"/>
    <s v="G8"/>
    <n v="1"/>
    <d v="2015-07-24T00:00:00"/>
    <d v="2015-07-26T00:00:00"/>
    <x v="1"/>
    <x v="0"/>
    <n v="4"/>
    <n v="0"/>
    <n v="20"/>
    <n v="0"/>
    <d v="2016-12-15T00:00:00"/>
  </r>
  <r>
    <x v="2"/>
    <x v="4"/>
    <s v="J4b"/>
    <n v="1"/>
    <d v="2015-07-03T00:00:00"/>
    <d v="2015-07-03T00:00:00"/>
    <x v="3"/>
    <x v="0"/>
    <n v="1"/>
    <n v="0"/>
    <n v="20"/>
    <n v="0"/>
    <d v="2016-12-15T00:00:00"/>
  </r>
  <r>
    <x v="2"/>
    <x v="4"/>
    <s v="J4b"/>
    <n v="1"/>
    <d v="2015-07-03T00:00:00"/>
    <d v="2015-07-03T00:00:00"/>
    <x v="3"/>
    <x v="0"/>
    <n v="2"/>
    <n v="0"/>
    <n v="20"/>
    <n v="0"/>
    <d v="2016-12-15T00:00:00"/>
  </r>
  <r>
    <x v="2"/>
    <x v="4"/>
    <s v="J4b"/>
    <n v="1"/>
    <d v="2015-07-03T00:00:00"/>
    <d v="2015-07-03T00:00:00"/>
    <x v="3"/>
    <x v="0"/>
    <n v="3"/>
    <n v="0"/>
    <n v="4"/>
    <n v="0"/>
    <d v="2016-12-15T00:00:00"/>
  </r>
  <r>
    <x v="2"/>
    <x v="4"/>
    <s v="J4b"/>
    <n v="1"/>
    <d v="2015-07-03T00:00:00"/>
    <d v="2015-07-03T00:00:00"/>
    <x v="3"/>
    <x v="0"/>
    <n v="4"/>
    <n v="0"/>
    <n v="17"/>
    <n v="0"/>
    <d v="2016-12-15T00:00:00"/>
  </r>
  <r>
    <x v="2"/>
    <x v="4"/>
    <s v="G7"/>
    <n v="7"/>
    <d v="2015-08-01T00:00:00"/>
    <d v="2015-08-04T00:00:00"/>
    <x v="16"/>
    <x v="0"/>
    <n v="1"/>
    <n v="0"/>
    <n v="20"/>
    <n v="0"/>
    <d v="2016-12-15T00:00:00"/>
  </r>
  <r>
    <x v="2"/>
    <x v="4"/>
    <s v="G7"/>
    <n v="7"/>
    <d v="2015-08-01T00:00:00"/>
    <d v="2015-08-04T00:00:00"/>
    <x v="16"/>
    <x v="0"/>
    <n v="2"/>
    <n v="0"/>
    <n v="20"/>
    <n v="0"/>
    <d v="2016-12-15T00:00:00"/>
  </r>
  <r>
    <x v="2"/>
    <x v="4"/>
    <s v="G7"/>
    <n v="7"/>
    <d v="2015-08-01T00:00:00"/>
    <d v="2015-08-04T00:00:00"/>
    <x v="16"/>
    <x v="0"/>
    <n v="3"/>
    <n v="0"/>
    <n v="20"/>
    <n v="0"/>
    <d v="2016-12-15T00:00:00"/>
  </r>
  <r>
    <x v="2"/>
    <x v="4"/>
    <s v="G7"/>
    <n v="7"/>
    <d v="2015-08-01T00:00:00"/>
    <d v="2015-08-04T00:00:00"/>
    <x v="16"/>
    <x v="0"/>
    <n v="4"/>
    <n v="0"/>
    <n v="20"/>
    <n v="0"/>
    <d v="2016-12-15T00:00:00"/>
  </r>
  <r>
    <x v="2"/>
    <x v="4"/>
    <s v="J3d"/>
    <n v="1"/>
    <d v="2015-07-05T00:00:00"/>
    <d v="2015-07-05T00:00:00"/>
    <x v="17"/>
    <x v="0"/>
    <n v="1"/>
    <n v="5"/>
    <n v="15"/>
    <n v="0"/>
    <d v="2016-12-15T00:00:00"/>
  </r>
  <r>
    <x v="2"/>
    <x v="4"/>
    <s v="J3d"/>
    <n v="1"/>
    <d v="2015-07-05T00:00:00"/>
    <d v="2015-07-05T00:00:00"/>
    <x v="17"/>
    <x v="0"/>
    <n v="2"/>
    <n v="1"/>
    <n v="19"/>
    <n v="0"/>
    <d v="2016-12-15T00:00:00"/>
  </r>
  <r>
    <x v="2"/>
    <x v="4"/>
    <s v="J3d"/>
    <n v="1"/>
    <d v="2015-07-05T00:00:00"/>
    <d v="2015-07-05T00:00:00"/>
    <x v="17"/>
    <x v="0"/>
    <n v="3"/>
    <n v="0"/>
    <n v="20"/>
    <n v="0"/>
    <d v="2016-12-15T00:00:00"/>
  </r>
  <r>
    <x v="2"/>
    <x v="4"/>
    <s v="J3d"/>
    <n v="1"/>
    <d v="2015-07-05T00:00:00"/>
    <d v="2015-07-05T00:00:00"/>
    <x v="17"/>
    <x v="0"/>
    <n v="4"/>
    <n v="3"/>
    <n v="17"/>
    <n v="0"/>
    <d v="2016-12-15T00:00:00"/>
  </r>
  <r>
    <x v="2"/>
    <x v="4"/>
    <s v="M2"/>
    <n v="1"/>
    <d v="2015-07-24T00:00:00"/>
    <d v="2015-07-25T00:00:00"/>
    <x v="20"/>
    <x v="2"/>
    <n v="1"/>
    <n v="0"/>
    <n v="20"/>
    <n v="0"/>
    <d v="2017-01-09T00:00:00"/>
  </r>
  <r>
    <x v="2"/>
    <x v="4"/>
    <s v="M2"/>
    <n v="1"/>
    <d v="2015-07-24T00:00:00"/>
    <d v="2015-07-25T00:00:00"/>
    <x v="20"/>
    <x v="2"/>
    <n v="2"/>
    <n v="0"/>
    <n v="20"/>
    <n v="0"/>
    <d v="2017-01-09T00:00:00"/>
  </r>
  <r>
    <x v="2"/>
    <x v="4"/>
    <s v="M2"/>
    <n v="1"/>
    <d v="2015-07-24T00:00:00"/>
    <d v="2015-07-25T00:00:00"/>
    <x v="20"/>
    <x v="2"/>
    <n v="3"/>
    <n v="0"/>
    <n v="20"/>
    <n v="0"/>
    <d v="2017-01-09T00:00:00"/>
  </r>
  <r>
    <x v="2"/>
    <x v="4"/>
    <s v="M2"/>
    <n v="1"/>
    <d v="2015-07-24T00:00:00"/>
    <d v="2015-07-25T00:00:00"/>
    <x v="20"/>
    <x v="2"/>
    <n v="4"/>
    <n v="0"/>
    <n v="20"/>
    <n v="0"/>
    <d v="2017-01-09T00:00:00"/>
  </r>
  <r>
    <x v="2"/>
    <x v="4"/>
    <s v="M3"/>
    <n v="1"/>
    <d v="2015-07-03T00:00:00"/>
    <d v="2015-07-03T00:00:00"/>
    <x v="5"/>
    <x v="2"/>
    <n v="1"/>
    <n v="0"/>
    <n v="20"/>
    <n v="0"/>
    <d v="2017-01-09T00:00:00"/>
  </r>
  <r>
    <x v="2"/>
    <x v="4"/>
    <s v="M3"/>
    <n v="1"/>
    <d v="2015-07-03T00:00:00"/>
    <d v="2015-07-03T00:00:00"/>
    <x v="5"/>
    <x v="2"/>
    <n v="2"/>
    <n v="0"/>
    <n v="20"/>
    <n v="0"/>
    <d v="2017-01-09T00:00:00"/>
  </r>
  <r>
    <x v="2"/>
    <x v="4"/>
    <s v="M3"/>
    <n v="1"/>
    <d v="2015-07-03T00:00:00"/>
    <d v="2015-07-03T00:00:00"/>
    <x v="5"/>
    <x v="2"/>
    <n v="3"/>
    <n v="0"/>
    <n v="20"/>
    <n v="0"/>
    <d v="2017-01-09T00:00:00"/>
  </r>
  <r>
    <x v="2"/>
    <x v="4"/>
    <s v="M3"/>
    <n v="1"/>
    <d v="2015-07-03T00:00:00"/>
    <d v="2015-07-03T00:00:00"/>
    <x v="5"/>
    <x v="2"/>
    <n v="4"/>
    <n v="0"/>
    <n v="20"/>
    <n v="0"/>
    <d v="2017-01-09T00:00:00"/>
  </r>
  <r>
    <x v="2"/>
    <x v="4"/>
    <s v="M3"/>
    <n v="5"/>
    <d v="2015-07-09T00:00:00"/>
    <d v="2015-07-12T00:00:00"/>
    <x v="5"/>
    <x v="2"/>
    <n v="1"/>
    <n v="0"/>
    <n v="20"/>
    <n v="0"/>
    <d v="2017-01-09T00:00:00"/>
  </r>
  <r>
    <x v="2"/>
    <x v="4"/>
    <s v="M3"/>
    <n v="5"/>
    <d v="2015-07-09T00:00:00"/>
    <d v="2015-07-12T00:00:00"/>
    <x v="5"/>
    <x v="2"/>
    <n v="2"/>
    <n v="0"/>
    <n v="7"/>
    <n v="0"/>
    <d v="2017-01-09T00:00:00"/>
  </r>
  <r>
    <x v="2"/>
    <x v="4"/>
    <s v="M3"/>
    <n v="5"/>
    <d v="2015-07-09T00:00:00"/>
    <d v="2015-07-12T00:00:00"/>
    <x v="5"/>
    <x v="2"/>
    <n v="3"/>
    <n v="0"/>
    <n v="20"/>
    <n v="0"/>
    <d v="2017-01-09T00:00:00"/>
  </r>
  <r>
    <x v="2"/>
    <x v="4"/>
    <s v="M3"/>
    <n v="5"/>
    <d v="2015-07-09T00:00:00"/>
    <d v="2015-07-12T00:00:00"/>
    <x v="5"/>
    <x v="2"/>
    <n v="4"/>
    <n v="0"/>
    <n v="20"/>
    <n v="0"/>
    <d v="2017-01-09T00:00:00"/>
  </r>
  <r>
    <x v="2"/>
    <x v="4"/>
    <s v="M5"/>
    <n v="1"/>
    <d v="2015-07-01T00:00:00"/>
    <d v="2015-07-01T00:00:00"/>
    <x v="2"/>
    <x v="2"/>
    <n v="1"/>
    <n v="0"/>
    <n v="20"/>
    <n v="0"/>
    <d v="2017-01-09T00:00:00"/>
  </r>
  <r>
    <x v="2"/>
    <x v="4"/>
    <s v="M5"/>
    <n v="1"/>
    <d v="2015-07-01T00:00:00"/>
    <d v="2015-07-01T00:00:00"/>
    <x v="2"/>
    <x v="2"/>
    <n v="2"/>
    <n v="0"/>
    <n v="6"/>
    <n v="0"/>
    <d v="2017-01-09T00:00:00"/>
  </r>
  <r>
    <x v="2"/>
    <x v="4"/>
    <s v="M5"/>
    <n v="1"/>
    <d v="2015-07-01T00:00:00"/>
    <d v="2015-07-01T00:00:00"/>
    <x v="2"/>
    <x v="2"/>
    <n v="3"/>
    <n v="0"/>
    <n v="20"/>
    <n v="0"/>
    <d v="2017-01-09T00:00:00"/>
  </r>
  <r>
    <x v="2"/>
    <x v="4"/>
    <s v="M5"/>
    <n v="1"/>
    <d v="2015-07-01T00:00:00"/>
    <d v="2015-07-01T00:00:00"/>
    <x v="2"/>
    <x v="2"/>
    <n v="4"/>
    <n v="0"/>
    <n v="20"/>
    <n v="0"/>
    <d v="2017-01-09T00:00:00"/>
  </r>
  <r>
    <x v="2"/>
    <x v="4"/>
    <s v="M5"/>
    <n v="11"/>
    <d v="2015-07-26T00:00:00"/>
    <d v="2015-07-27T00:00:00"/>
    <x v="2"/>
    <x v="2"/>
    <n v="1"/>
    <n v="0"/>
    <n v="20"/>
    <n v="0"/>
    <d v="2017-01-09T00:00:00"/>
  </r>
  <r>
    <x v="2"/>
    <x v="4"/>
    <s v="M5"/>
    <n v="11"/>
    <d v="2015-07-26T00:00:00"/>
    <d v="2015-07-27T00:00:00"/>
    <x v="2"/>
    <x v="2"/>
    <n v="2"/>
    <n v="0"/>
    <n v="20"/>
    <n v="0"/>
    <d v="2017-01-09T00:00:00"/>
  </r>
  <r>
    <x v="2"/>
    <x v="4"/>
    <s v="M5"/>
    <n v="11"/>
    <d v="2015-07-26T00:00:00"/>
    <d v="2015-07-27T00:00:00"/>
    <x v="2"/>
    <x v="2"/>
    <n v="3"/>
    <n v="0"/>
    <n v="20"/>
    <n v="0"/>
    <d v="2017-01-09T00:00:00"/>
  </r>
  <r>
    <x v="2"/>
    <x v="4"/>
    <s v="M5"/>
    <n v="11"/>
    <d v="2015-07-26T00:00:00"/>
    <d v="2015-07-27T00:00:00"/>
    <x v="2"/>
    <x v="2"/>
    <n v="4"/>
    <n v="0"/>
    <n v="20"/>
    <n v="0"/>
    <d v="2017-01-09T00:00:00"/>
  </r>
  <r>
    <x v="2"/>
    <x v="4"/>
    <s v="M7"/>
    <n v="1"/>
    <d v="2015-06-23T00:00:00"/>
    <d v="2015-06-23T00:00:00"/>
    <x v="2"/>
    <x v="2"/>
    <n v="1"/>
    <n v="1"/>
    <n v="17"/>
    <n v="0"/>
    <d v="2017-01-09T00:00:00"/>
  </r>
  <r>
    <x v="2"/>
    <x v="4"/>
    <s v="M7"/>
    <n v="1"/>
    <d v="2015-06-23T00:00:00"/>
    <d v="2015-06-23T00:00:00"/>
    <x v="2"/>
    <x v="2"/>
    <n v="2"/>
    <n v="4"/>
    <n v="16"/>
    <n v="0"/>
    <d v="2017-01-09T00:00:00"/>
  </r>
  <r>
    <x v="2"/>
    <x v="4"/>
    <s v="M7"/>
    <n v="1"/>
    <d v="2015-06-23T00:00:00"/>
    <d v="2015-06-23T00:00:00"/>
    <x v="2"/>
    <x v="2"/>
    <n v="3"/>
    <n v="2"/>
    <n v="18"/>
    <n v="0"/>
    <d v="2017-01-09T00:00:00"/>
  </r>
  <r>
    <x v="2"/>
    <x v="4"/>
    <s v="M7"/>
    <n v="1"/>
    <d v="2015-06-23T00:00:00"/>
    <d v="2015-06-23T00:00:00"/>
    <x v="2"/>
    <x v="2"/>
    <n v="4"/>
    <n v="4"/>
    <n v="10"/>
    <n v="0"/>
    <d v="2017-01-09T00:00:00"/>
  </r>
  <r>
    <x v="2"/>
    <x v="4"/>
    <s v="M7"/>
    <n v="5"/>
    <d v="2015-06-29T00:00:00"/>
    <d v="2015-06-29T00:00:00"/>
    <x v="2"/>
    <x v="2"/>
    <n v="1"/>
    <n v="0"/>
    <n v="6"/>
    <n v="3"/>
    <d v="2017-01-09T00:00:00"/>
  </r>
  <r>
    <x v="2"/>
    <x v="4"/>
    <s v="M7"/>
    <n v="5"/>
    <d v="2015-06-29T00:00:00"/>
    <d v="2015-06-29T00:00:00"/>
    <x v="2"/>
    <x v="2"/>
    <n v="2"/>
    <n v="0"/>
    <n v="13"/>
    <n v="2"/>
    <d v="2017-01-09T00:00:00"/>
  </r>
  <r>
    <x v="2"/>
    <x v="4"/>
    <s v="M7"/>
    <n v="5"/>
    <d v="2015-06-29T00:00:00"/>
    <d v="2015-06-29T00:00:00"/>
    <x v="2"/>
    <x v="2"/>
    <n v="3"/>
    <n v="0"/>
    <n v="20"/>
    <n v="0"/>
    <d v="2017-01-09T00:00:00"/>
  </r>
  <r>
    <x v="2"/>
    <x v="4"/>
    <s v="M7"/>
    <n v="5"/>
    <d v="2015-06-29T00:00:00"/>
    <d v="2015-06-29T00:00:00"/>
    <x v="2"/>
    <x v="2"/>
    <n v="4"/>
    <n v="0"/>
    <n v="20"/>
    <n v="0"/>
    <d v="2017-01-09T00:00:00"/>
  </r>
  <r>
    <x v="2"/>
    <x v="4"/>
    <s v="A4"/>
    <n v="1"/>
    <s v="ND"/>
    <s v="ND"/>
    <x v="25"/>
    <x v="2"/>
    <n v="1"/>
    <n v="0"/>
    <n v="20"/>
    <n v="0"/>
    <d v="2016-12-15T00:00:00"/>
  </r>
  <r>
    <x v="2"/>
    <x v="4"/>
    <s v="A4"/>
    <n v="1"/>
    <s v="ND"/>
    <s v="ND"/>
    <x v="25"/>
    <x v="2"/>
    <n v="2"/>
    <n v="0"/>
    <n v="20"/>
    <n v="0"/>
    <d v="2016-12-15T00:00:00"/>
  </r>
  <r>
    <x v="2"/>
    <x v="4"/>
    <s v="A4"/>
    <n v="1"/>
    <s v="ND"/>
    <s v="ND"/>
    <x v="25"/>
    <x v="2"/>
    <n v="3"/>
    <n v="0"/>
    <n v="20"/>
    <n v="0"/>
    <d v="2016-12-15T00:00:00"/>
  </r>
  <r>
    <x v="2"/>
    <x v="4"/>
    <s v="A4"/>
    <n v="1"/>
    <s v="ND"/>
    <s v="ND"/>
    <x v="25"/>
    <x v="2"/>
    <n v="4"/>
    <n v="0"/>
    <n v="20"/>
    <n v="0"/>
    <d v="2016-12-15T00:00:00"/>
  </r>
  <r>
    <x v="2"/>
    <x v="4"/>
    <s v="A4"/>
    <n v="5"/>
    <d v="2015-07-29T00:00:00"/>
    <d v="2015-08-03T00:00:00"/>
    <x v="25"/>
    <x v="2"/>
    <n v="1"/>
    <n v="0"/>
    <n v="20"/>
    <n v="0"/>
    <d v="2016-12-15T00:00:00"/>
  </r>
  <r>
    <x v="2"/>
    <x v="4"/>
    <s v="A4"/>
    <n v="5"/>
    <d v="2015-07-29T00:00:00"/>
    <d v="2015-08-03T00:00:00"/>
    <x v="25"/>
    <x v="2"/>
    <n v="2"/>
    <n v="0"/>
    <n v="20"/>
    <n v="0"/>
    <d v="2016-12-15T00:00:00"/>
  </r>
  <r>
    <x v="2"/>
    <x v="4"/>
    <s v="A4"/>
    <n v="5"/>
    <d v="2015-07-29T00:00:00"/>
    <d v="2015-08-03T00:00:00"/>
    <x v="25"/>
    <x v="2"/>
    <n v="3"/>
    <n v="0"/>
    <n v="20"/>
    <n v="0"/>
    <d v="2016-12-15T00:00:00"/>
  </r>
  <r>
    <x v="2"/>
    <x v="4"/>
    <s v="A4"/>
    <n v="5"/>
    <d v="2015-07-29T00:00:00"/>
    <d v="2015-08-03T00:00:00"/>
    <x v="25"/>
    <x v="2"/>
    <n v="4"/>
    <n v="0"/>
    <n v="20"/>
    <n v="0"/>
    <d v="2016-12-15T00:00:00"/>
  </r>
  <r>
    <x v="2"/>
    <x v="4"/>
    <s v="A5"/>
    <n v="1"/>
    <d v="2015-07-17T00:00:00"/>
    <d v="2015-07-17T00:00:00"/>
    <x v="17"/>
    <x v="2"/>
    <n v="1"/>
    <n v="0"/>
    <n v="20"/>
    <n v="0"/>
    <d v="2016-12-15T00:00:00"/>
  </r>
  <r>
    <x v="2"/>
    <x v="4"/>
    <s v="A5"/>
    <n v="1"/>
    <d v="2015-07-17T00:00:00"/>
    <d v="2015-07-17T00:00:00"/>
    <x v="17"/>
    <x v="2"/>
    <n v="2"/>
    <n v="0"/>
    <n v="20"/>
    <n v="0"/>
    <d v="2016-12-15T00:00:00"/>
  </r>
  <r>
    <x v="2"/>
    <x v="4"/>
    <s v="A5"/>
    <n v="1"/>
    <d v="2015-07-17T00:00:00"/>
    <d v="2015-07-17T00:00:00"/>
    <x v="17"/>
    <x v="2"/>
    <n v="3"/>
    <n v="0"/>
    <n v="20"/>
    <n v="0"/>
    <d v="2016-12-15T00:00:00"/>
  </r>
  <r>
    <x v="2"/>
    <x v="4"/>
    <s v="A5"/>
    <n v="1"/>
    <d v="2015-07-17T00:00:00"/>
    <d v="2015-07-17T00:00:00"/>
    <x v="17"/>
    <x v="2"/>
    <n v="4"/>
    <n v="0"/>
    <n v="20"/>
    <n v="0"/>
    <d v="2016-12-15T00:00:00"/>
  </r>
  <r>
    <x v="2"/>
    <x v="4"/>
    <s v="A7"/>
    <n v="1"/>
    <d v="2015-07-29T00:00:00"/>
    <d v="2015-08-02T00:00:00"/>
    <x v="17"/>
    <x v="2"/>
    <n v="1"/>
    <n v="0"/>
    <n v="20"/>
    <n v="0"/>
    <d v="2016-12-15T00:00:00"/>
  </r>
  <r>
    <x v="2"/>
    <x v="4"/>
    <s v="A7"/>
    <n v="1"/>
    <d v="2015-07-29T00:00:00"/>
    <d v="2015-08-02T00:00:00"/>
    <x v="17"/>
    <x v="2"/>
    <n v="2"/>
    <n v="0"/>
    <n v="13"/>
    <n v="0"/>
    <d v="2016-12-15T00:00:00"/>
  </r>
  <r>
    <x v="2"/>
    <x v="4"/>
    <s v="A7"/>
    <n v="1"/>
    <d v="2015-07-29T00:00:00"/>
    <d v="2015-08-02T00:00:00"/>
    <x v="17"/>
    <x v="2"/>
    <n v="3"/>
    <n v="0"/>
    <n v="19"/>
    <n v="1"/>
    <d v="2016-12-15T00:00:00"/>
  </r>
  <r>
    <x v="2"/>
    <x v="4"/>
    <s v="A7"/>
    <n v="1"/>
    <d v="2015-07-29T00:00:00"/>
    <d v="2015-08-02T00:00:00"/>
    <x v="17"/>
    <x v="2"/>
    <n v="4"/>
    <n v="0"/>
    <n v="20"/>
    <n v="0"/>
    <d v="2016-12-15T00:00:00"/>
  </r>
  <r>
    <x v="2"/>
    <x v="4"/>
    <s v="D7"/>
    <n v="1"/>
    <d v="2015-06-27T00:00:00"/>
    <d v="2015-06-28T00:00:00"/>
    <x v="17"/>
    <x v="2"/>
    <n v="1"/>
    <n v="19"/>
    <n v="1"/>
    <n v="0"/>
    <d v="2016-12-15T00:00:00"/>
  </r>
  <r>
    <x v="2"/>
    <x v="4"/>
    <s v="D7"/>
    <n v="1"/>
    <d v="2015-06-27T00:00:00"/>
    <d v="2015-06-28T00:00:00"/>
    <x v="17"/>
    <x v="2"/>
    <n v="2"/>
    <n v="12"/>
    <n v="5"/>
    <n v="0"/>
    <d v="2016-12-15T00:00:00"/>
  </r>
  <r>
    <x v="2"/>
    <x v="4"/>
    <s v="D7"/>
    <n v="1"/>
    <d v="2015-06-27T00:00:00"/>
    <d v="2015-06-28T00:00:00"/>
    <x v="17"/>
    <x v="2"/>
    <n v="3"/>
    <n v="14"/>
    <n v="6"/>
    <n v="0"/>
    <d v="2016-12-15T00:00:00"/>
  </r>
  <r>
    <x v="2"/>
    <x v="4"/>
    <s v="D7"/>
    <n v="1"/>
    <d v="2015-06-27T00:00:00"/>
    <d v="2015-06-28T00:00:00"/>
    <x v="17"/>
    <x v="2"/>
    <n v="4"/>
    <n v="16"/>
    <n v="4"/>
    <n v="0"/>
    <d v="2016-12-15T00:00:00"/>
  </r>
  <r>
    <x v="2"/>
    <x v="4"/>
    <s v="K5"/>
    <n v="1"/>
    <d v="2015-06-30T00:00:00"/>
    <d v="2015-07-01T00:00:00"/>
    <x v="17"/>
    <x v="2"/>
    <n v="1"/>
    <n v="1"/>
    <n v="19"/>
    <n v="0"/>
    <d v="2017-01-09T00:00:00"/>
  </r>
  <r>
    <x v="2"/>
    <x v="4"/>
    <s v="K5"/>
    <n v="1"/>
    <d v="2015-06-30T00:00:00"/>
    <d v="2015-07-01T00:00:00"/>
    <x v="17"/>
    <x v="2"/>
    <n v="2"/>
    <n v="5"/>
    <n v="15"/>
    <n v="0"/>
    <d v="2017-01-09T00:00:00"/>
  </r>
  <r>
    <x v="2"/>
    <x v="4"/>
    <s v="K5"/>
    <n v="1"/>
    <d v="2015-06-30T00:00:00"/>
    <d v="2015-07-01T00:00:00"/>
    <x v="17"/>
    <x v="2"/>
    <n v="3"/>
    <n v="3"/>
    <n v="17"/>
    <n v="0"/>
    <d v="2017-01-09T00:00:00"/>
  </r>
  <r>
    <x v="2"/>
    <x v="4"/>
    <s v="K5"/>
    <n v="1"/>
    <d v="2015-06-30T00:00:00"/>
    <d v="2015-07-01T00:00:00"/>
    <x v="17"/>
    <x v="2"/>
    <n v="4"/>
    <n v="2"/>
    <n v="18"/>
    <n v="0"/>
    <d v="2017-01-09T00:00:00"/>
  </r>
  <r>
    <x v="2"/>
    <x v="4"/>
    <s v="K9"/>
    <n v="1"/>
    <d v="2015-07-13T00:00:00"/>
    <d v="2015-07-16T00:00:00"/>
    <x v="26"/>
    <x v="2"/>
    <n v="1"/>
    <n v="0"/>
    <n v="20"/>
    <n v="0"/>
    <d v="2017-01-09T00:00:00"/>
  </r>
  <r>
    <x v="2"/>
    <x v="4"/>
    <s v="K9"/>
    <n v="1"/>
    <d v="2015-07-13T00:00:00"/>
    <d v="2015-07-16T00:00:00"/>
    <x v="26"/>
    <x v="2"/>
    <n v="2"/>
    <n v="0"/>
    <n v="8"/>
    <n v="0"/>
    <d v="2017-01-09T00:00:00"/>
  </r>
  <r>
    <x v="2"/>
    <x v="4"/>
    <s v="K9"/>
    <n v="1"/>
    <d v="2015-07-13T00:00:00"/>
    <d v="2015-07-16T00:00:00"/>
    <x v="26"/>
    <x v="2"/>
    <n v="3"/>
    <n v="0"/>
    <n v="20"/>
    <n v="0"/>
    <d v="2017-01-09T00:00:00"/>
  </r>
  <r>
    <x v="2"/>
    <x v="4"/>
    <s v="K9"/>
    <n v="1"/>
    <d v="2015-07-13T00:00:00"/>
    <d v="2015-07-16T00:00:00"/>
    <x v="26"/>
    <x v="2"/>
    <n v="4"/>
    <n v="0"/>
    <n v="20"/>
    <n v="0"/>
    <d v="2017-01-09T00:00:00"/>
  </r>
  <r>
    <x v="2"/>
    <x v="4"/>
    <s v="D6"/>
    <n v="1"/>
    <d v="2015-06-29T00:00:00"/>
    <d v="2015-06-29T00:00:00"/>
    <x v="27"/>
    <x v="2"/>
    <n v="1"/>
    <n v="0"/>
    <n v="20"/>
    <n v="0"/>
    <d v="2016-12-15T00:00:00"/>
  </r>
  <r>
    <x v="2"/>
    <x v="4"/>
    <s v="D6"/>
    <n v="1"/>
    <d v="2015-06-29T00:00:00"/>
    <d v="2015-06-29T00:00:00"/>
    <x v="27"/>
    <x v="2"/>
    <n v="2"/>
    <n v="0"/>
    <n v="10"/>
    <n v="0"/>
    <d v="2016-12-15T00:00:00"/>
  </r>
  <r>
    <x v="2"/>
    <x v="4"/>
    <s v="D6"/>
    <n v="1"/>
    <d v="2015-06-29T00:00:00"/>
    <d v="2015-06-29T00:00:00"/>
    <x v="27"/>
    <x v="2"/>
    <n v="3"/>
    <n v="0"/>
    <n v="12"/>
    <n v="0"/>
    <d v="2016-12-15T00:00:00"/>
  </r>
  <r>
    <x v="2"/>
    <x v="4"/>
    <s v="D6"/>
    <n v="1"/>
    <d v="2015-06-29T00:00:00"/>
    <d v="2015-06-29T00:00:00"/>
    <x v="27"/>
    <x v="2"/>
    <n v="4"/>
    <n v="0"/>
    <n v="20"/>
    <n v="0"/>
    <d v="2016-12-15T00:00:00"/>
  </r>
  <r>
    <x v="2"/>
    <x v="4"/>
    <s v="D6"/>
    <n v="9"/>
    <d v="2015-07-11T00:00:00"/>
    <d v="2015-07-16T00:00:00"/>
    <x v="27"/>
    <x v="2"/>
    <n v="1"/>
    <n v="0"/>
    <n v="20"/>
    <n v="0"/>
    <d v="2016-12-15T00:00:00"/>
  </r>
  <r>
    <x v="2"/>
    <x v="4"/>
    <s v="D6"/>
    <n v="9"/>
    <d v="2015-07-11T00:00:00"/>
    <d v="2015-07-16T00:00:00"/>
    <x v="27"/>
    <x v="2"/>
    <n v="2"/>
    <n v="0"/>
    <n v="20"/>
    <n v="0"/>
    <d v="2016-12-15T00:00:00"/>
  </r>
  <r>
    <x v="2"/>
    <x v="4"/>
    <s v="D6"/>
    <n v="9"/>
    <d v="2015-07-11T00:00:00"/>
    <d v="2015-07-16T00:00:00"/>
    <x v="27"/>
    <x v="2"/>
    <n v="3"/>
    <n v="0"/>
    <n v="20"/>
    <n v="0"/>
    <d v="2016-12-15T00:00:00"/>
  </r>
  <r>
    <x v="2"/>
    <x v="4"/>
    <s v="D6"/>
    <n v="9"/>
    <d v="2015-07-11T00:00:00"/>
    <d v="2015-07-16T00:00:00"/>
    <x v="27"/>
    <x v="2"/>
    <n v="4"/>
    <n v="0"/>
    <n v="5"/>
    <n v="0"/>
    <d v="2016-12-15T00:00:00"/>
  </r>
  <r>
    <x v="2"/>
    <x v="6"/>
    <s v="F8"/>
    <n v="1"/>
    <d v="2015-07-10T00:00:00"/>
    <d v="2015-07-14T00:00:00"/>
    <x v="1"/>
    <x v="1"/>
    <n v="1"/>
    <n v="0"/>
    <n v="20"/>
    <n v="0"/>
    <d v="2017-01-09T00:00:00"/>
  </r>
  <r>
    <x v="2"/>
    <x v="6"/>
    <s v="F8"/>
    <n v="1"/>
    <d v="2015-07-10T00:00:00"/>
    <d v="2015-07-14T00:00:00"/>
    <x v="1"/>
    <x v="1"/>
    <n v="2"/>
    <n v="0"/>
    <n v="20"/>
    <n v="0"/>
    <d v="2017-01-09T00:00:00"/>
  </r>
  <r>
    <x v="2"/>
    <x v="6"/>
    <s v="F8"/>
    <n v="1"/>
    <d v="2015-07-10T00:00:00"/>
    <d v="2015-07-14T00:00:00"/>
    <x v="1"/>
    <x v="1"/>
    <n v="3"/>
    <n v="0"/>
    <n v="20"/>
    <n v="0"/>
    <d v="2017-01-09T00:00:00"/>
  </r>
  <r>
    <x v="2"/>
    <x v="6"/>
    <s v="F8"/>
    <n v="1"/>
    <d v="2015-07-10T00:00:00"/>
    <d v="2015-07-14T00:00:00"/>
    <x v="1"/>
    <x v="1"/>
    <n v="4"/>
    <n v="0"/>
    <n v="20"/>
    <n v="0"/>
    <d v="2017-01-09T00:00:00"/>
  </r>
  <r>
    <x v="2"/>
    <x v="6"/>
    <s v="F8"/>
    <n v="7"/>
    <d v="2015-08-06T00:00:00"/>
    <d v="2015-08-07T00:00:00"/>
    <x v="1"/>
    <x v="1"/>
    <n v="1"/>
    <n v="2"/>
    <n v="18"/>
    <n v="0"/>
    <d v="2017-01-09T00:00:00"/>
  </r>
  <r>
    <x v="2"/>
    <x v="6"/>
    <s v="F8"/>
    <n v="7"/>
    <d v="2015-08-06T00:00:00"/>
    <d v="2015-08-07T00:00:00"/>
    <x v="1"/>
    <x v="1"/>
    <n v="2"/>
    <n v="0"/>
    <n v="20"/>
    <n v="0"/>
    <d v="2017-01-09T00:00:00"/>
  </r>
  <r>
    <x v="2"/>
    <x v="6"/>
    <s v="F8"/>
    <n v="7"/>
    <d v="2015-08-06T00:00:00"/>
    <d v="2015-08-07T00:00:00"/>
    <x v="1"/>
    <x v="1"/>
    <n v="3"/>
    <n v="1"/>
    <n v="19"/>
    <n v="0"/>
    <d v="2017-01-09T00:00:00"/>
  </r>
  <r>
    <x v="2"/>
    <x v="6"/>
    <s v="F8"/>
    <n v="7"/>
    <d v="2015-08-06T00:00:00"/>
    <d v="2015-08-07T00:00:00"/>
    <x v="1"/>
    <x v="1"/>
    <n v="4"/>
    <n v="0"/>
    <n v="20"/>
    <n v="0"/>
    <d v="2017-01-09T00:00:00"/>
  </r>
  <r>
    <x v="2"/>
    <x v="6"/>
    <s v="F10"/>
    <n v="1"/>
    <d v="2015-07-23T00:00:00"/>
    <d v="2015-07-24T00:00:00"/>
    <x v="3"/>
    <x v="1"/>
    <n v="1"/>
    <n v="0"/>
    <n v="20"/>
    <n v="0"/>
    <d v="2017-01-09T00:00:00"/>
  </r>
  <r>
    <x v="2"/>
    <x v="6"/>
    <s v="F10"/>
    <n v="1"/>
    <d v="2015-07-23T00:00:00"/>
    <d v="2015-07-24T00:00:00"/>
    <x v="3"/>
    <x v="1"/>
    <n v="2"/>
    <n v="0"/>
    <n v="20"/>
    <n v="0"/>
    <d v="2017-01-09T00:00:00"/>
  </r>
  <r>
    <x v="2"/>
    <x v="6"/>
    <s v="F10"/>
    <n v="1"/>
    <d v="2015-07-23T00:00:00"/>
    <d v="2015-07-24T00:00:00"/>
    <x v="3"/>
    <x v="1"/>
    <n v="3"/>
    <n v="0"/>
    <n v="20"/>
    <n v="0"/>
    <d v="2017-01-09T00:00:00"/>
  </r>
  <r>
    <x v="2"/>
    <x v="6"/>
    <s v="F10"/>
    <n v="1"/>
    <d v="2015-07-23T00:00:00"/>
    <d v="2015-07-24T00:00:00"/>
    <x v="3"/>
    <x v="1"/>
    <n v="4"/>
    <n v="0"/>
    <n v="20"/>
    <n v="0"/>
    <d v="2017-01-09T00:00:00"/>
  </r>
  <r>
    <x v="2"/>
    <x v="6"/>
    <s v="F10"/>
    <n v="5"/>
    <d v="2015-07-31T00:00:00"/>
    <d v="2015-08-01T00:00:00"/>
    <x v="3"/>
    <x v="1"/>
    <n v="1"/>
    <n v="0"/>
    <n v="20"/>
    <n v="0"/>
    <d v="2017-01-09T00:00:00"/>
  </r>
  <r>
    <x v="2"/>
    <x v="6"/>
    <s v="F10"/>
    <n v="5"/>
    <d v="2015-07-31T00:00:00"/>
    <d v="2015-08-01T00:00:00"/>
    <x v="3"/>
    <x v="1"/>
    <n v="2"/>
    <n v="0"/>
    <n v="20"/>
    <n v="0"/>
    <d v="2017-01-09T00:00:00"/>
  </r>
  <r>
    <x v="2"/>
    <x v="6"/>
    <s v="F10"/>
    <n v="5"/>
    <d v="2015-07-31T00:00:00"/>
    <d v="2015-08-01T00:00:00"/>
    <x v="3"/>
    <x v="1"/>
    <n v="3"/>
    <n v="1"/>
    <n v="19"/>
    <n v="0"/>
    <d v="2017-01-09T00:00:00"/>
  </r>
  <r>
    <x v="2"/>
    <x v="6"/>
    <s v="F10"/>
    <n v="5"/>
    <d v="2015-07-31T00:00:00"/>
    <d v="2015-08-01T00:00:00"/>
    <x v="3"/>
    <x v="1"/>
    <n v="4"/>
    <n v="0"/>
    <n v="20"/>
    <n v="0"/>
    <d v="2017-01-09T00:00:00"/>
  </r>
  <r>
    <x v="2"/>
    <x v="6"/>
    <s v="F2"/>
    <n v="1"/>
    <d v="2015-08-04T00:00:00"/>
    <d v="2015-08-05T00:00:00"/>
    <x v="12"/>
    <x v="1"/>
    <n v="1"/>
    <n v="0"/>
    <n v="20"/>
    <n v="0"/>
    <d v="2017-01-09T00:00:00"/>
  </r>
  <r>
    <x v="2"/>
    <x v="6"/>
    <s v="F2"/>
    <n v="1"/>
    <d v="2015-08-04T00:00:00"/>
    <d v="2015-08-05T00:00:00"/>
    <x v="12"/>
    <x v="1"/>
    <n v="2"/>
    <n v="0"/>
    <n v="20"/>
    <n v="0"/>
    <d v="2017-01-09T00:00:00"/>
  </r>
  <r>
    <x v="2"/>
    <x v="6"/>
    <s v="F2"/>
    <n v="1"/>
    <d v="2015-08-04T00:00:00"/>
    <d v="2015-08-05T00:00:00"/>
    <x v="12"/>
    <x v="1"/>
    <n v="3"/>
    <n v="0"/>
    <n v="20"/>
    <n v="0"/>
    <d v="2017-01-09T00:00:00"/>
  </r>
  <r>
    <x v="2"/>
    <x v="6"/>
    <s v="F2"/>
    <n v="1"/>
    <d v="2015-08-04T00:00:00"/>
    <d v="2015-08-05T00:00:00"/>
    <x v="12"/>
    <x v="1"/>
    <n v="4"/>
    <n v="0"/>
    <n v="20"/>
    <n v="0"/>
    <d v="2017-01-09T00:00:00"/>
  </r>
  <r>
    <x v="2"/>
    <x v="6"/>
    <s v="F6"/>
    <n v="1"/>
    <d v="2015-07-16T00:00:00"/>
    <d v="2015-07-22T00:00:00"/>
    <x v="12"/>
    <x v="1"/>
    <n v="1"/>
    <n v="0"/>
    <n v="20"/>
    <n v="0"/>
    <d v="2017-01-09T00:00:00"/>
  </r>
  <r>
    <x v="2"/>
    <x v="6"/>
    <s v="F6"/>
    <n v="1"/>
    <d v="2015-07-16T00:00:00"/>
    <d v="2015-07-22T00:00:00"/>
    <x v="12"/>
    <x v="1"/>
    <n v="2"/>
    <n v="1"/>
    <n v="19"/>
    <n v="0"/>
    <d v="2017-01-09T00:00:00"/>
  </r>
  <r>
    <x v="2"/>
    <x v="6"/>
    <s v="F6"/>
    <n v="1"/>
    <d v="2015-07-16T00:00:00"/>
    <d v="2015-07-22T00:00:00"/>
    <x v="12"/>
    <x v="1"/>
    <n v="3"/>
    <n v="0"/>
    <n v="20"/>
    <n v="0"/>
    <d v="2017-01-09T00:00:00"/>
  </r>
  <r>
    <x v="2"/>
    <x v="6"/>
    <s v="F6"/>
    <n v="1"/>
    <d v="2015-07-16T00:00:00"/>
    <d v="2015-07-22T00:00:00"/>
    <x v="12"/>
    <x v="1"/>
    <n v="4"/>
    <n v="1"/>
    <n v="19"/>
    <n v="0"/>
    <d v="2017-01-09T00:00:00"/>
  </r>
  <r>
    <x v="2"/>
    <x v="6"/>
    <s v="F6"/>
    <n v="5"/>
    <d v="2015-07-29T00:00:00"/>
    <d v="2015-07-30T00:00:00"/>
    <x v="12"/>
    <x v="1"/>
    <n v="1"/>
    <n v="2"/>
    <n v="18"/>
    <n v="0"/>
    <d v="2017-01-09T00:00:00"/>
  </r>
  <r>
    <x v="2"/>
    <x v="6"/>
    <s v="F6"/>
    <n v="5"/>
    <d v="2015-07-29T00:00:00"/>
    <d v="2015-07-30T00:00:00"/>
    <x v="12"/>
    <x v="1"/>
    <n v="2"/>
    <n v="0"/>
    <n v="20"/>
    <n v="0"/>
    <d v="2017-01-09T00:00:00"/>
  </r>
  <r>
    <x v="2"/>
    <x v="6"/>
    <s v="F6"/>
    <n v="5"/>
    <d v="2015-07-29T00:00:00"/>
    <d v="2015-07-30T00:00:00"/>
    <x v="12"/>
    <x v="1"/>
    <n v="3"/>
    <n v="0"/>
    <n v="20"/>
    <n v="0"/>
    <d v="2017-01-09T00:00:00"/>
  </r>
  <r>
    <x v="2"/>
    <x v="6"/>
    <s v="F6"/>
    <n v="5"/>
    <d v="2015-07-29T00:00:00"/>
    <d v="2015-07-30T00:00:00"/>
    <x v="12"/>
    <x v="1"/>
    <n v="4"/>
    <n v="0"/>
    <n v="20"/>
    <n v="0"/>
    <d v="2017-01-09T00:00:00"/>
  </r>
  <r>
    <x v="2"/>
    <x v="6"/>
    <s v="F4b"/>
    <n v="1"/>
    <d v="2015-08-02T00:00:00"/>
    <d v="2015-08-04T00:00:00"/>
    <x v="11"/>
    <x v="1"/>
    <n v="1"/>
    <n v="0"/>
    <n v="20"/>
    <n v="0"/>
    <d v="2017-01-09T00:00:00"/>
  </r>
  <r>
    <x v="2"/>
    <x v="6"/>
    <s v="F4b"/>
    <n v="1"/>
    <d v="2015-08-02T00:00:00"/>
    <d v="2015-08-04T00:00:00"/>
    <x v="11"/>
    <x v="1"/>
    <n v="2"/>
    <n v="0"/>
    <n v="20"/>
    <n v="0"/>
    <d v="2017-01-09T00:00:00"/>
  </r>
  <r>
    <x v="2"/>
    <x v="6"/>
    <s v="F4b"/>
    <n v="1"/>
    <d v="2015-08-02T00:00:00"/>
    <d v="2015-08-04T00:00:00"/>
    <x v="11"/>
    <x v="1"/>
    <n v="3"/>
    <n v="0"/>
    <n v="20"/>
    <n v="0"/>
    <d v="2017-01-09T00:00:00"/>
  </r>
  <r>
    <x v="2"/>
    <x v="6"/>
    <s v="F4b"/>
    <n v="1"/>
    <d v="2015-08-02T00:00:00"/>
    <d v="2015-08-04T00:00:00"/>
    <x v="11"/>
    <x v="1"/>
    <n v="4"/>
    <n v="0"/>
    <n v="20"/>
    <n v="0"/>
    <d v="2017-01-09T00:00:00"/>
  </r>
  <r>
    <x v="2"/>
    <x v="6"/>
    <s v="G3"/>
    <n v="1"/>
    <d v="2015-07-23T00:00:00"/>
    <d v="2015-07-25T00:00:00"/>
    <x v="10"/>
    <x v="2"/>
    <n v="1"/>
    <n v="0"/>
    <n v="20"/>
    <n v="0"/>
    <d v="2017-01-09T00:00:00"/>
  </r>
  <r>
    <x v="2"/>
    <x v="6"/>
    <s v="G3"/>
    <n v="1"/>
    <d v="2015-07-23T00:00:00"/>
    <d v="2015-07-25T00:00:00"/>
    <x v="10"/>
    <x v="2"/>
    <n v="2"/>
    <n v="0"/>
    <n v="20"/>
    <n v="0"/>
    <d v="2017-01-09T00:00:00"/>
  </r>
  <r>
    <x v="2"/>
    <x v="6"/>
    <s v="G3"/>
    <n v="1"/>
    <d v="2015-07-23T00:00:00"/>
    <d v="2015-07-25T00:00:00"/>
    <x v="10"/>
    <x v="2"/>
    <n v="3"/>
    <n v="0"/>
    <n v="20"/>
    <n v="0"/>
    <d v="2017-01-09T00:00:00"/>
  </r>
  <r>
    <x v="2"/>
    <x v="6"/>
    <s v="G3"/>
    <n v="1"/>
    <d v="2015-07-23T00:00:00"/>
    <d v="2015-07-25T00:00:00"/>
    <x v="10"/>
    <x v="2"/>
    <n v="4"/>
    <n v="0"/>
    <n v="20"/>
    <n v="0"/>
    <d v="2017-01-09T00:00:00"/>
  </r>
  <r>
    <x v="2"/>
    <x v="6"/>
    <s v="G3"/>
    <n v="8"/>
    <d v="2015-08-02T00:00:00"/>
    <d v="2015-08-02T00:00:00"/>
    <x v="10"/>
    <x v="2"/>
    <n v="1"/>
    <n v="0"/>
    <n v="20"/>
    <n v="0"/>
    <d v="2017-01-09T00:00:00"/>
  </r>
  <r>
    <x v="2"/>
    <x v="6"/>
    <s v="G3"/>
    <n v="8"/>
    <d v="2015-08-02T00:00:00"/>
    <d v="2015-08-02T00:00:00"/>
    <x v="10"/>
    <x v="2"/>
    <n v="2"/>
    <n v="0"/>
    <n v="20"/>
    <n v="0"/>
    <d v="2017-01-09T00:00:00"/>
  </r>
  <r>
    <x v="2"/>
    <x v="6"/>
    <s v="G3"/>
    <n v="8"/>
    <d v="2015-08-02T00:00:00"/>
    <d v="2015-08-02T00:00:00"/>
    <x v="10"/>
    <x v="2"/>
    <n v="3"/>
    <n v="0"/>
    <n v="20"/>
    <n v="0"/>
    <d v="2017-01-09T00:00:00"/>
  </r>
  <r>
    <x v="2"/>
    <x v="6"/>
    <s v="G3"/>
    <n v="8"/>
    <d v="2015-08-02T00:00:00"/>
    <d v="2015-08-02T00:00:00"/>
    <x v="10"/>
    <x v="2"/>
    <n v="4"/>
    <n v="0"/>
    <n v="20"/>
    <n v="0"/>
    <d v="2017-01-09T00:00:00"/>
  </r>
  <r>
    <x v="2"/>
    <x v="0"/>
    <s v="DH9"/>
    <n v="1"/>
    <d v="2015-06-30T00:00:00"/>
    <d v="2015-06-30T00:00:00"/>
    <x v="1"/>
    <x v="0"/>
    <n v="1"/>
    <n v="0"/>
    <n v="20"/>
    <n v="0"/>
    <d v="2017-01-12T00:00:00"/>
  </r>
  <r>
    <x v="2"/>
    <x v="0"/>
    <s v="DH9"/>
    <n v="1"/>
    <d v="2015-06-30T00:00:00"/>
    <d v="2015-06-30T00:00:00"/>
    <x v="1"/>
    <x v="0"/>
    <n v="2"/>
    <n v="0"/>
    <n v="19"/>
    <n v="1"/>
    <d v="2017-01-12T00:00:00"/>
  </r>
  <r>
    <x v="2"/>
    <x v="0"/>
    <s v="DH9"/>
    <n v="1"/>
    <d v="2015-06-30T00:00:00"/>
    <d v="2015-06-30T00:00:00"/>
    <x v="1"/>
    <x v="0"/>
    <n v="3"/>
    <n v="0"/>
    <n v="20"/>
    <n v="0"/>
    <d v="2017-01-12T00:00:00"/>
  </r>
  <r>
    <x v="2"/>
    <x v="0"/>
    <s v="DH9"/>
    <n v="1"/>
    <d v="2015-06-30T00:00:00"/>
    <d v="2015-06-30T00:00:00"/>
    <x v="1"/>
    <x v="0"/>
    <n v="4"/>
    <n v="0"/>
    <n v="20"/>
    <n v="0"/>
    <d v="2017-01-12T00:00:00"/>
  </r>
  <r>
    <x v="2"/>
    <x v="0"/>
    <s v="DH9"/>
    <n v="10"/>
    <d v="2015-07-28T00:00:00"/>
    <d v="2015-07-28T00:00:00"/>
    <x v="1"/>
    <x v="0"/>
    <n v="1"/>
    <n v="0"/>
    <n v="20"/>
    <n v="0"/>
    <d v="2017-01-12T00:00:00"/>
  </r>
  <r>
    <x v="2"/>
    <x v="0"/>
    <s v="DH9"/>
    <n v="10"/>
    <d v="2015-07-28T00:00:00"/>
    <d v="2015-07-28T00:00:00"/>
    <x v="1"/>
    <x v="0"/>
    <n v="2"/>
    <n v="0"/>
    <n v="20"/>
    <n v="0"/>
    <d v="2017-01-12T00:00:00"/>
  </r>
  <r>
    <x v="2"/>
    <x v="0"/>
    <s v="DH9"/>
    <n v="10"/>
    <d v="2015-07-28T00:00:00"/>
    <d v="2015-07-28T00:00:00"/>
    <x v="1"/>
    <x v="0"/>
    <n v="3"/>
    <n v="0"/>
    <n v="20"/>
    <n v="0"/>
    <d v="2017-01-12T00:00:00"/>
  </r>
  <r>
    <x v="2"/>
    <x v="0"/>
    <s v="DH9"/>
    <n v="10"/>
    <d v="2015-07-28T00:00:00"/>
    <d v="2015-07-28T00:00:00"/>
    <x v="1"/>
    <x v="0"/>
    <n v="4"/>
    <n v="0"/>
    <n v="20"/>
    <n v="0"/>
    <d v="2017-01-12T00:00:00"/>
  </r>
  <r>
    <x v="2"/>
    <x v="0"/>
    <s v="IL7"/>
    <n v="1"/>
    <d v="2015-07-31T00:00:00"/>
    <d v="2015-07-31T00:00:00"/>
    <x v="1"/>
    <x v="0"/>
    <n v="1"/>
    <n v="0"/>
    <n v="20"/>
    <n v="0"/>
    <d v="2017-01-12T00:00:00"/>
  </r>
  <r>
    <x v="2"/>
    <x v="0"/>
    <s v="IL7"/>
    <n v="1"/>
    <d v="2015-07-31T00:00:00"/>
    <d v="2015-07-31T00:00:00"/>
    <x v="1"/>
    <x v="0"/>
    <n v="2"/>
    <n v="0"/>
    <n v="20"/>
    <n v="0"/>
    <d v="2017-01-12T00:00:00"/>
  </r>
  <r>
    <x v="2"/>
    <x v="0"/>
    <s v="IL7"/>
    <n v="1"/>
    <d v="2015-07-31T00:00:00"/>
    <d v="2015-07-31T00:00:00"/>
    <x v="1"/>
    <x v="0"/>
    <n v="3"/>
    <n v="0"/>
    <n v="20"/>
    <n v="0"/>
    <d v="2017-01-12T00:00:00"/>
  </r>
  <r>
    <x v="2"/>
    <x v="0"/>
    <s v="IL7"/>
    <n v="1"/>
    <d v="2015-07-31T00:00:00"/>
    <d v="2015-07-31T00:00:00"/>
    <x v="1"/>
    <x v="0"/>
    <n v="4"/>
    <n v="0"/>
    <n v="20"/>
    <n v="0"/>
    <d v="2017-01-12T00:00:00"/>
  </r>
  <r>
    <x v="2"/>
    <x v="0"/>
    <s v="IL7"/>
    <n v="7"/>
    <d v="2015-08-11T00:00:00"/>
    <d v="2015-08-11T00:00:00"/>
    <x v="1"/>
    <x v="0"/>
    <n v="1"/>
    <n v="0"/>
    <n v="20"/>
    <n v="0"/>
    <d v="2017-01-12T00:00:00"/>
  </r>
  <r>
    <x v="2"/>
    <x v="0"/>
    <s v="IL7"/>
    <n v="7"/>
    <d v="2015-08-11T00:00:00"/>
    <d v="2015-08-11T00:00:00"/>
    <x v="1"/>
    <x v="0"/>
    <n v="2"/>
    <n v="0"/>
    <n v="20"/>
    <n v="0"/>
    <d v="2017-01-12T00:00:00"/>
  </r>
  <r>
    <x v="2"/>
    <x v="0"/>
    <s v="IL7"/>
    <n v="7"/>
    <d v="2015-08-11T00:00:00"/>
    <d v="2015-08-11T00:00:00"/>
    <x v="1"/>
    <x v="0"/>
    <n v="3"/>
    <n v="0"/>
    <n v="20"/>
    <n v="0"/>
    <d v="2017-01-12T00:00:00"/>
  </r>
  <r>
    <x v="2"/>
    <x v="0"/>
    <s v="IL7"/>
    <n v="7"/>
    <d v="2015-08-11T00:00:00"/>
    <d v="2015-08-11T00:00:00"/>
    <x v="1"/>
    <x v="0"/>
    <n v="4"/>
    <n v="0"/>
    <n v="20"/>
    <n v="0"/>
    <d v="2017-01-12T00:00:00"/>
  </r>
  <r>
    <x v="2"/>
    <x v="0"/>
    <s v="EL3"/>
    <n v="1"/>
    <d v="2015-07-28T00:00:00"/>
    <d v="2015-07-28T00:00:00"/>
    <x v="20"/>
    <x v="0"/>
    <n v="1"/>
    <n v="0"/>
    <n v="20"/>
    <n v="0"/>
    <d v="2017-01-12T00:00:00"/>
  </r>
  <r>
    <x v="2"/>
    <x v="0"/>
    <s v="EL3"/>
    <n v="1"/>
    <d v="2015-07-28T00:00:00"/>
    <d v="2015-07-28T00:00:00"/>
    <x v="20"/>
    <x v="0"/>
    <n v="2"/>
    <n v="0"/>
    <n v="20"/>
    <n v="0"/>
    <d v="2017-01-12T00:00:00"/>
  </r>
  <r>
    <x v="2"/>
    <x v="0"/>
    <s v="EL3"/>
    <n v="1"/>
    <d v="2015-07-28T00:00:00"/>
    <d v="2015-07-28T00:00:00"/>
    <x v="20"/>
    <x v="0"/>
    <n v="3"/>
    <n v="0"/>
    <n v="20"/>
    <n v="0"/>
    <d v="2017-01-12T00:00:00"/>
  </r>
  <r>
    <x v="2"/>
    <x v="0"/>
    <s v="EL3"/>
    <n v="1"/>
    <d v="2015-07-28T00:00:00"/>
    <d v="2015-07-28T00:00:00"/>
    <x v="20"/>
    <x v="0"/>
    <n v="4"/>
    <n v="0"/>
    <n v="20"/>
    <n v="0"/>
    <d v="2017-01-12T00:00:00"/>
  </r>
  <r>
    <x v="2"/>
    <x v="0"/>
    <s v="EL3"/>
    <n v="4"/>
    <d v="2015-08-03T00:00:00"/>
    <d v="2015-08-05T00:00:00"/>
    <x v="20"/>
    <x v="0"/>
    <n v="1"/>
    <n v="0"/>
    <n v="20"/>
    <n v="0"/>
    <d v="2017-01-12T00:00:00"/>
  </r>
  <r>
    <x v="2"/>
    <x v="0"/>
    <s v="EL3"/>
    <n v="4"/>
    <d v="2015-08-03T00:00:00"/>
    <d v="2015-08-05T00:00:00"/>
    <x v="20"/>
    <x v="0"/>
    <n v="2"/>
    <n v="0"/>
    <n v="20"/>
    <n v="0"/>
    <d v="2017-01-12T00:00:00"/>
  </r>
  <r>
    <x v="2"/>
    <x v="0"/>
    <s v="EL3"/>
    <n v="4"/>
    <d v="2015-08-03T00:00:00"/>
    <d v="2015-08-05T00:00:00"/>
    <x v="20"/>
    <x v="0"/>
    <n v="3"/>
    <n v="1"/>
    <n v="19"/>
    <n v="0"/>
    <d v="2017-01-12T00:00:00"/>
  </r>
  <r>
    <x v="2"/>
    <x v="0"/>
    <s v="EL3"/>
    <n v="4"/>
    <d v="2015-08-03T00:00:00"/>
    <d v="2015-08-05T00:00:00"/>
    <x v="20"/>
    <x v="0"/>
    <n v="4"/>
    <n v="1"/>
    <n v="19"/>
    <n v="0"/>
    <d v="2017-01-12T00:00:00"/>
  </r>
  <r>
    <x v="2"/>
    <x v="0"/>
    <s v="CL9"/>
    <n v="1"/>
    <d v="2015-08-10T00:00:00"/>
    <d v="2015-08-11T00:00:00"/>
    <x v="28"/>
    <x v="1"/>
    <n v="1"/>
    <n v="1"/>
    <n v="19"/>
    <n v="0"/>
    <d v="2017-01-11T00:00:00"/>
  </r>
  <r>
    <x v="2"/>
    <x v="0"/>
    <s v="CL9"/>
    <n v="1"/>
    <d v="2015-08-10T00:00:00"/>
    <d v="2015-08-11T00:00:00"/>
    <x v="28"/>
    <x v="1"/>
    <n v="2"/>
    <n v="0"/>
    <n v="20"/>
    <n v="0"/>
    <d v="2017-01-11T00:00:00"/>
  </r>
  <r>
    <x v="2"/>
    <x v="0"/>
    <s v="CL9"/>
    <n v="1"/>
    <d v="2015-08-10T00:00:00"/>
    <d v="2015-08-11T00:00:00"/>
    <x v="28"/>
    <x v="1"/>
    <n v="3"/>
    <n v="0"/>
    <n v="20"/>
    <n v="0"/>
    <d v="2017-01-11T00:00:00"/>
  </r>
  <r>
    <x v="2"/>
    <x v="0"/>
    <s v="CL9"/>
    <n v="1"/>
    <d v="2015-08-10T00:00:00"/>
    <d v="2015-08-11T00:00:00"/>
    <x v="28"/>
    <x v="1"/>
    <n v="4"/>
    <n v="1"/>
    <n v="19"/>
    <n v="0"/>
    <d v="2017-01-11T00:00:00"/>
  </r>
  <r>
    <x v="2"/>
    <x v="0"/>
    <s v="FH2"/>
    <n v="1"/>
    <d v="2015-07-27T00:00:00"/>
    <d v="2015-07-27T00:00:00"/>
    <x v="2"/>
    <x v="0"/>
    <n v="1"/>
    <n v="1"/>
    <n v="19"/>
    <n v="0"/>
    <d v="2017-01-12T00:00:00"/>
  </r>
  <r>
    <x v="2"/>
    <x v="0"/>
    <s v="FH2"/>
    <n v="1"/>
    <d v="2015-07-27T00:00:00"/>
    <d v="2015-07-27T00:00:00"/>
    <x v="2"/>
    <x v="0"/>
    <n v="2"/>
    <n v="2"/>
    <n v="18"/>
    <n v="0"/>
    <d v="2017-01-12T00:00:00"/>
  </r>
  <r>
    <x v="2"/>
    <x v="0"/>
    <s v="FH2"/>
    <n v="1"/>
    <d v="2015-07-27T00:00:00"/>
    <d v="2015-07-27T00:00:00"/>
    <x v="2"/>
    <x v="0"/>
    <n v="3"/>
    <n v="2"/>
    <n v="18"/>
    <n v="0"/>
    <d v="2017-01-12T00:00:00"/>
  </r>
  <r>
    <x v="2"/>
    <x v="0"/>
    <s v="FH2"/>
    <n v="1"/>
    <d v="2015-07-27T00:00:00"/>
    <d v="2015-07-27T00:00:00"/>
    <x v="2"/>
    <x v="0"/>
    <n v="4"/>
    <n v="1"/>
    <n v="19"/>
    <n v="0"/>
    <d v="2017-01-12T00:00:00"/>
  </r>
  <r>
    <x v="2"/>
    <x v="0"/>
    <s v="KL3b"/>
    <n v="1"/>
    <d v="2015-08-06T00:00:00"/>
    <d v="2015-08-07T00:00:00"/>
    <x v="29"/>
    <x v="0"/>
    <n v="1"/>
    <n v="0"/>
    <n v="20"/>
    <n v="0"/>
    <d v="2017-01-13T00:00:00"/>
  </r>
  <r>
    <x v="2"/>
    <x v="0"/>
    <s v="KL3b"/>
    <n v="1"/>
    <d v="2015-08-06T00:00:00"/>
    <d v="2015-08-07T00:00:00"/>
    <x v="29"/>
    <x v="0"/>
    <n v="2"/>
    <n v="0"/>
    <n v="20"/>
    <n v="0"/>
    <d v="2017-01-13T00:00:00"/>
  </r>
  <r>
    <x v="2"/>
    <x v="0"/>
    <s v="KL3b"/>
    <n v="1"/>
    <d v="2015-08-06T00:00:00"/>
    <d v="2015-08-07T00:00:00"/>
    <x v="29"/>
    <x v="0"/>
    <n v="3"/>
    <n v="0"/>
    <n v="20"/>
    <n v="0"/>
    <d v="2017-01-13T00:00:00"/>
  </r>
  <r>
    <x v="2"/>
    <x v="0"/>
    <s v="KL3b"/>
    <n v="1"/>
    <d v="2015-08-06T00:00:00"/>
    <d v="2015-08-07T00:00:00"/>
    <x v="29"/>
    <x v="0"/>
    <n v="4"/>
    <n v="0"/>
    <n v="20"/>
    <n v="0"/>
    <d v="2017-01-13T00:00:00"/>
  </r>
  <r>
    <x v="2"/>
    <x v="0"/>
    <s v="KL3b"/>
    <n v="5"/>
    <d v="2015-08-12T00:00:00"/>
    <d v="2015-08-12T00:00:00"/>
    <x v="29"/>
    <x v="0"/>
    <n v="1"/>
    <n v="3"/>
    <n v="17"/>
    <n v="0"/>
    <d v="2017-01-13T00:00:00"/>
  </r>
  <r>
    <x v="2"/>
    <x v="0"/>
    <s v="KL3b"/>
    <n v="5"/>
    <d v="2015-08-12T00:00:00"/>
    <d v="2015-08-12T00:00:00"/>
    <x v="29"/>
    <x v="0"/>
    <n v="2"/>
    <n v="0"/>
    <n v="20"/>
    <n v="0"/>
    <d v="2017-01-13T00:00:00"/>
  </r>
  <r>
    <x v="2"/>
    <x v="0"/>
    <s v="KL3b"/>
    <n v="5"/>
    <d v="2015-08-12T00:00:00"/>
    <d v="2015-08-12T00:00:00"/>
    <x v="29"/>
    <x v="0"/>
    <n v="3"/>
    <n v="0"/>
    <n v="20"/>
    <n v="0"/>
    <d v="2017-01-13T00:00:00"/>
  </r>
  <r>
    <x v="2"/>
    <x v="0"/>
    <s v="KL3b"/>
    <n v="5"/>
    <d v="2015-08-12T00:00:00"/>
    <d v="2015-08-12T00:00:00"/>
    <x v="29"/>
    <x v="0"/>
    <n v="4"/>
    <n v="0"/>
    <n v="20"/>
    <n v="0"/>
    <d v="2017-01-13T00:00:00"/>
  </r>
  <r>
    <x v="2"/>
    <x v="0"/>
    <s v="DH10"/>
    <n v="1"/>
    <d v="2015-07-27T00:00:00"/>
    <d v="2015-07-27T00:00:00"/>
    <x v="21"/>
    <x v="0"/>
    <n v="1"/>
    <n v="0"/>
    <n v="20"/>
    <n v="0"/>
    <d v="2017-01-12T00:00:00"/>
  </r>
  <r>
    <x v="2"/>
    <x v="0"/>
    <s v="DH10"/>
    <n v="1"/>
    <d v="2015-07-27T00:00:00"/>
    <d v="2015-07-27T00:00:00"/>
    <x v="21"/>
    <x v="0"/>
    <n v="2"/>
    <n v="0"/>
    <n v="20"/>
    <n v="0"/>
    <d v="2017-01-12T00:00:00"/>
  </r>
  <r>
    <x v="2"/>
    <x v="0"/>
    <s v="DH10"/>
    <n v="1"/>
    <d v="2015-07-27T00:00:00"/>
    <d v="2015-07-27T00:00:00"/>
    <x v="21"/>
    <x v="0"/>
    <n v="3"/>
    <n v="0"/>
    <n v="20"/>
    <n v="0"/>
    <d v="2017-01-12T00:00:00"/>
  </r>
  <r>
    <x v="2"/>
    <x v="0"/>
    <s v="DH10"/>
    <n v="1"/>
    <d v="2015-07-27T00:00:00"/>
    <d v="2015-07-27T00:00:00"/>
    <x v="21"/>
    <x v="0"/>
    <n v="4"/>
    <n v="0"/>
    <n v="20"/>
    <n v="0"/>
    <d v="2017-01-12T00:00:00"/>
  </r>
  <r>
    <x v="2"/>
    <x v="0"/>
    <s v="DH10"/>
    <n v="8"/>
    <d v="2015-08-06T00:00:00"/>
    <d v="2015-08-07T00:00:00"/>
    <x v="21"/>
    <x v="0"/>
    <n v="1"/>
    <n v="0"/>
    <n v="20"/>
    <n v="0"/>
    <d v="2017-01-12T00:00:00"/>
  </r>
  <r>
    <x v="2"/>
    <x v="0"/>
    <s v="DH10"/>
    <n v="8"/>
    <d v="2015-08-06T00:00:00"/>
    <d v="2015-08-07T00:00:00"/>
    <x v="21"/>
    <x v="0"/>
    <n v="2"/>
    <n v="0"/>
    <n v="20"/>
    <n v="0"/>
    <d v="2017-01-12T00:00:00"/>
  </r>
  <r>
    <x v="2"/>
    <x v="0"/>
    <s v="DH10"/>
    <n v="8"/>
    <d v="2015-08-06T00:00:00"/>
    <d v="2015-08-07T00:00:00"/>
    <x v="21"/>
    <x v="0"/>
    <n v="3"/>
    <n v="0"/>
    <n v="20"/>
    <n v="0"/>
    <d v="2017-01-12T00:00:00"/>
  </r>
  <r>
    <x v="2"/>
    <x v="0"/>
    <s v="DH10"/>
    <n v="8"/>
    <d v="2015-08-06T00:00:00"/>
    <d v="2015-08-07T00:00:00"/>
    <x v="21"/>
    <x v="0"/>
    <n v="4"/>
    <n v="0"/>
    <n v="20"/>
    <n v="0"/>
    <d v="2017-01-12T00:00:00"/>
  </r>
  <r>
    <x v="2"/>
    <x v="0"/>
    <s v="AH2"/>
    <n v="1"/>
    <d v="2015-07-29T00:00:00"/>
    <d v="2015-07-29T00:00:00"/>
    <x v="3"/>
    <x v="0"/>
    <n v="1"/>
    <n v="0"/>
    <n v="20"/>
    <n v="0"/>
    <d v="2017-01-11T00:00:00"/>
  </r>
  <r>
    <x v="2"/>
    <x v="0"/>
    <s v="AH2"/>
    <n v="1"/>
    <d v="2015-07-29T00:00:00"/>
    <d v="2015-07-29T00:00:00"/>
    <x v="3"/>
    <x v="0"/>
    <n v="2"/>
    <n v="0"/>
    <n v="20"/>
    <n v="0"/>
    <d v="2017-01-11T00:00:00"/>
  </r>
  <r>
    <x v="2"/>
    <x v="0"/>
    <s v="AH2"/>
    <n v="1"/>
    <d v="2015-07-29T00:00:00"/>
    <d v="2015-07-29T00:00:00"/>
    <x v="3"/>
    <x v="0"/>
    <n v="3"/>
    <n v="0"/>
    <n v="20"/>
    <n v="0"/>
    <d v="2017-01-11T00:00:00"/>
  </r>
  <r>
    <x v="2"/>
    <x v="0"/>
    <s v="AH2"/>
    <n v="1"/>
    <d v="2015-07-29T00:00:00"/>
    <d v="2015-07-29T00:00:00"/>
    <x v="3"/>
    <x v="0"/>
    <n v="4"/>
    <n v="0"/>
    <n v="20"/>
    <n v="0"/>
    <d v="2017-01-11T00:00:00"/>
  </r>
  <r>
    <x v="2"/>
    <x v="0"/>
    <s v="AH2"/>
    <n v="5"/>
    <d v="2015-08-04T00:00:00"/>
    <d v="2015-08-05T00:00:00"/>
    <x v="3"/>
    <x v="0"/>
    <n v="1"/>
    <n v="0"/>
    <n v="20"/>
    <n v="0"/>
    <d v="2017-01-11T00:00:00"/>
  </r>
  <r>
    <x v="2"/>
    <x v="0"/>
    <s v="AH2"/>
    <n v="5"/>
    <d v="2015-08-04T00:00:00"/>
    <d v="2015-08-05T00:00:00"/>
    <x v="3"/>
    <x v="0"/>
    <n v="2"/>
    <n v="0"/>
    <n v="20"/>
    <n v="0"/>
    <d v="2017-01-11T00:00:00"/>
  </r>
  <r>
    <x v="2"/>
    <x v="0"/>
    <s v="AH2"/>
    <n v="5"/>
    <d v="2015-08-04T00:00:00"/>
    <d v="2015-08-05T00:00:00"/>
    <x v="3"/>
    <x v="0"/>
    <n v="3"/>
    <n v="0"/>
    <n v="20"/>
    <n v="0"/>
    <d v="2017-01-11T00:00:00"/>
  </r>
  <r>
    <x v="2"/>
    <x v="0"/>
    <s v="AH2"/>
    <n v="5"/>
    <d v="2015-08-04T00:00:00"/>
    <d v="2015-08-05T00:00:00"/>
    <x v="3"/>
    <x v="0"/>
    <n v="4"/>
    <n v="0"/>
    <n v="20"/>
    <n v="0"/>
    <d v="2017-01-11T00:00:00"/>
  </r>
  <r>
    <x v="2"/>
    <x v="0"/>
    <s v="AL2b"/>
    <n v="1"/>
    <d v="2015-08-06T00:00:00"/>
    <d v="2015-08-07T00:00:00"/>
    <x v="3"/>
    <x v="0"/>
    <n v="1"/>
    <n v="0"/>
    <n v="20"/>
    <n v="0"/>
    <d v="2017-01-11T00:00:00"/>
  </r>
  <r>
    <x v="2"/>
    <x v="0"/>
    <s v="AL2b"/>
    <n v="1"/>
    <d v="2015-08-06T00:00:00"/>
    <d v="2015-08-07T00:00:00"/>
    <x v="3"/>
    <x v="0"/>
    <n v="2"/>
    <n v="0"/>
    <n v="20"/>
    <n v="0"/>
    <d v="2017-01-11T00:00:00"/>
  </r>
  <r>
    <x v="2"/>
    <x v="0"/>
    <s v="AL2b"/>
    <n v="1"/>
    <d v="2015-08-06T00:00:00"/>
    <d v="2015-08-07T00:00:00"/>
    <x v="3"/>
    <x v="0"/>
    <n v="3"/>
    <n v="0"/>
    <n v="14"/>
    <n v="0"/>
    <d v="2017-01-11T00:00:00"/>
  </r>
  <r>
    <x v="2"/>
    <x v="0"/>
    <s v="AL2b"/>
    <n v="1"/>
    <d v="2015-08-06T00:00:00"/>
    <d v="2015-08-07T00:00:00"/>
    <x v="3"/>
    <x v="0"/>
    <n v="4"/>
    <n v="0"/>
    <n v="20"/>
    <n v="0"/>
    <d v="2017-01-11T00:00:00"/>
  </r>
  <r>
    <x v="2"/>
    <x v="0"/>
    <s v="AL2b"/>
    <n v="4"/>
    <d v="2015-08-12T00:00:00"/>
    <d v="2015-08-12T00:00:00"/>
    <x v="3"/>
    <x v="0"/>
    <n v="1"/>
    <n v="0"/>
    <n v="20"/>
    <n v="0"/>
    <d v="2017-01-11T00:00:00"/>
  </r>
  <r>
    <x v="2"/>
    <x v="0"/>
    <s v="AL2b"/>
    <n v="4"/>
    <d v="2015-08-12T00:00:00"/>
    <d v="2015-08-12T00:00:00"/>
    <x v="3"/>
    <x v="0"/>
    <n v="2"/>
    <n v="0"/>
    <n v="20"/>
    <n v="0"/>
    <d v="2017-01-11T00:00:00"/>
  </r>
  <r>
    <x v="2"/>
    <x v="0"/>
    <s v="AL2b"/>
    <n v="4"/>
    <d v="2015-08-12T00:00:00"/>
    <d v="2015-08-12T00:00:00"/>
    <x v="3"/>
    <x v="0"/>
    <n v="3"/>
    <n v="0"/>
    <n v="20"/>
    <n v="0"/>
    <d v="2017-01-11T00:00:00"/>
  </r>
  <r>
    <x v="2"/>
    <x v="0"/>
    <s v="AL2b"/>
    <n v="4"/>
    <d v="2015-08-12T00:00:00"/>
    <d v="2015-08-12T00:00:00"/>
    <x v="3"/>
    <x v="0"/>
    <n v="4"/>
    <n v="0"/>
    <n v="20"/>
    <n v="0"/>
    <d v="2017-01-11T00:00:00"/>
  </r>
  <r>
    <x v="2"/>
    <x v="0"/>
    <s v="AL3"/>
    <n v="1"/>
    <d v="2015-07-16T00:00:00"/>
    <d v="2015-07-21T00:00:00"/>
    <x v="3"/>
    <x v="0"/>
    <n v="1"/>
    <n v="0"/>
    <n v="20"/>
    <n v="0"/>
    <d v="2017-01-11T00:00:00"/>
  </r>
  <r>
    <x v="2"/>
    <x v="0"/>
    <s v="AL3"/>
    <n v="1"/>
    <d v="2015-07-16T00:00:00"/>
    <d v="2015-07-21T00:00:00"/>
    <x v="3"/>
    <x v="0"/>
    <n v="2"/>
    <n v="0"/>
    <n v="9"/>
    <n v="0"/>
    <d v="2017-01-11T00:00:00"/>
  </r>
  <r>
    <x v="2"/>
    <x v="0"/>
    <s v="AL3"/>
    <n v="1"/>
    <d v="2015-07-16T00:00:00"/>
    <d v="2015-07-21T00:00:00"/>
    <x v="3"/>
    <x v="0"/>
    <n v="3"/>
    <n v="0"/>
    <n v="18"/>
    <n v="0"/>
    <d v="2017-01-11T00:00:00"/>
  </r>
  <r>
    <x v="2"/>
    <x v="0"/>
    <s v="AL3"/>
    <n v="1"/>
    <d v="2015-07-16T00:00:00"/>
    <d v="2015-07-21T00:00:00"/>
    <x v="3"/>
    <x v="0"/>
    <n v="4"/>
    <n v="0"/>
    <n v="16"/>
    <n v="0"/>
    <d v="2017-01-11T00:00:00"/>
  </r>
  <r>
    <x v="2"/>
    <x v="0"/>
    <s v="AL3"/>
    <n v="8"/>
    <d v="2015-07-29T00:00:00"/>
    <d v="2015-07-29T00:00:00"/>
    <x v="3"/>
    <x v="0"/>
    <n v="1"/>
    <n v="0"/>
    <n v="20"/>
    <n v="0"/>
    <d v="2017-01-11T00:00:00"/>
  </r>
  <r>
    <x v="2"/>
    <x v="0"/>
    <s v="AL3"/>
    <n v="8"/>
    <d v="2015-07-29T00:00:00"/>
    <d v="2015-07-29T00:00:00"/>
    <x v="3"/>
    <x v="0"/>
    <n v="2"/>
    <n v="0"/>
    <n v="2"/>
    <n v="0"/>
    <d v="2017-01-11T00:00:00"/>
  </r>
  <r>
    <x v="2"/>
    <x v="0"/>
    <s v="AL3"/>
    <n v="8"/>
    <d v="2015-07-29T00:00:00"/>
    <d v="2015-07-29T00:00:00"/>
    <x v="3"/>
    <x v="0"/>
    <n v="3"/>
    <n v="0"/>
    <n v="20"/>
    <n v="0"/>
    <d v="2017-01-11T00:00:00"/>
  </r>
  <r>
    <x v="2"/>
    <x v="0"/>
    <s v="AL3"/>
    <n v="8"/>
    <d v="2015-07-29T00:00:00"/>
    <d v="2015-07-29T00:00:00"/>
    <x v="3"/>
    <x v="0"/>
    <n v="4"/>
    <n v="0"/>
    <n v="20"/>
    <n v="0"/>
    <d v="2017-01-11T00:00:00"/>
  </r>
  <r>
    <x v="2"/>
    <x v="0"/>
    <s v="EL2b"/>
    <n v="1"/>
    <d v="2015-08-12T00:00:00"/>
    <d v="2015-08-13T00:00:00"/>
    <x v="3"/>
    <x v="0"/>
    <n v="1"/>
    <n v="0"/>
    <n v="20"/>
    <n v="0"/>
    <d v="2017-01-12T00:00:00"/>
  </r>
  <r>
    <x v="2"/>
    <x v="0"/>
    <s v="EL2b"/>
    <n v="1"/>
    <d v="2015-08-12T00:00:00"/>
    <d v="2015-08-13T00:00:00"/>
    <x v="3"/>
    <x v="0"/>
    <n v="2"/>
    <n v="0"/>
    <n v="20"/>
    <n v="0"/>
    <d v="2017-01-12T00:00:00"/>
  </r>
  <r>
    <x v="2"/>
    <x v="0"/>
    <s v="EL2b"/>
    <n v="1"/>
    <d v="2015-08-12T00:00:00"/>
    <d v="2015-08-13T00:00:00"/>
    <x v="3"/>
    <x v="0"/>
    <n v="3"/>
    <n v="0"/>
    <n v="20"/>
    <n v="0"/>
    <d v="2017-01-12T00:00:00"/>
  </r>
  <r>
    <x v="2"/>
    <x v="0"/>
    <s v="EL2b"/>
    <n v="1"/>
    <d v="2015-08-12T00:00:00"/>
    <d v="2015-08-13T00:00:00"/>
    <x v="3"/>
    <x v="0"/>
    <n v="4"/>
    <n v="0"/>
    <n v="20"/>
    <n v="0"/>
    <d v="2017-01-12T00:00:00"/>
  </r>
  <r>
    <x v="2"/>
    <x v="0"/>
    <s v="LH1"/>
    <n v="1"/>
    <d v="2015-07-14T00:00:00"/>
    <d v="2015-07-14T00:00:00"/>
    <x v="12"/>
    <x v="0"/>
    <n v="1"/>
    <n v="0"/>
    <n v="20"/>
    <n v="0"/>
    <d v="2017-01-13T00:00:00"/>
  </r>
  <r>
    <x v="2"/>
    <x v="0"/>
    <s v="LH1"/>
    <n v="1"/>
    <d v="2015-07-14T00:00:00"/>
    <d v="2015-07-14T00:00:00"/>
    <x v="12"/>
    <x v="0"/>
    <n v="2"/>
    <n v="0"/>
    <n v="20"/>
    <n v="0"/>
    <d v="2017-01-13T00:00:00"/>
  </r>
  <r>
    <x v="2"/>
    <x v="0"/>
    <s v="LH1"/>
    <n v="1"/>
    <d v="2015-07-14T00:00:00"/>
    <d v="2015-07-14T00:00:00"/>
    <x v="12"/>
    <x v="0"/>
    <n v="3"/>
    <n v="0"/>
    <n v="20"/>
    <n v="0"/>
    <d v="2017-01-13T00:00:00"/>
  </r>
  <r>
    <x v="2"/>
    <x v="0"/>
    <s v="LH1"/>
    <n v="1"/>
    <d v="2015-07-14T00:00:00"/>
    <d v="2015-07-14T00:00:00"/>
    <x v="12"/>
    <x v="0"/>
    <n v="4"/>
    <n v="0"/>
    <n v="13"/>
    <n v="0"/>
    <d v="2017-01-13T00:00:00"/>
  </r>
  <r>
    <x v="2"/>
    <x v="0"/>
    <s v="LH1"/>
    <n v="4"/>
    <d v="2015-07-22T00:00:00"/>
    <d v="2015-07-22T00:00:00"/>
    <x v="12"/>
    <x v="0"/>
    <n v="1"/>
    <n v="0"/>
    <n v="18"/>
    <n v="0"/>
    <d v="2017-01-13T00:00:00"/>
  </r>
  <r>
    <x v="2"/>
    <x v="0"/>
    <s v="LH1"/>
    <n v="4"/>
    <d v="2015-07-22T00:00:00"/>
    <d v="2015-07-22T00:00:00"/>
    <x v="12"/>
    <x v="0"/>
    <n v="2"/>
    <n v="0"/>
    <n v="19"/>
    <n v="0"/>
    <d v="2017-01-13T00:00:00"/>
  </r>
  <r>
    <x v="2"/>
    <x v="0"/>
    <s v="LH1"/>
    <n v="4"/>
    <d v="2015-07-22T00:00:00"/>
    <d v="2015-07-22T00:00:00"/>
    <x v="12"/>
    <x v="0"/>
    <n v="3"/>
    <n v="0"/>
    <n v="17"/>
    <n v="0"/>
    <d v="2017-01-13T00:00:00"/>
  </r>
  <r>
    <x v="2"/>
    <x v="0"/>
    <s v="LH1"/>
    <n v="4"/>
    <d v="2015-07-22T00:00:00"/>
    <d v="2015-07-22T00:00:00"/>
    <x v="12"/>
    <x v="0"/>
    <n v="4"/>
    <n v="0"/>
    <n v="7"/>
    <n v="0"/>
    <d v="2017-01-13T00:00:00"/>
  </r>
  <r>
    <x v="2"/>
    <x v="0"/>
    <s v="LH3"/>
    <n v="1"/>
    <d v="2015-06-30T00:00:00"/>
    <d v="2015-06-30T00:00:00"/>
    <x v="12"/>
    <x v="0"/>
    <n v="1"/>
    <n v="0"/>
    <n v="11"/>
    <n v="0"/>
    <d v="2017-01-13T00:00:00"/>
  </r>
  <r>
    <x v="2"/>
    <x v="0"/>
    <s v="LH3"/>
    <n v="1"/>
    <d v="2015-06-30T00:00:00"/>
    <d v="2015-06-30T00:00:00"/>
    <x v="12"/>
    <x v="0"/>
    <n v="2"/>
    <n v="0"/>
    <n v="14"/>
    <n v="0"/>
    <d v="2017-01-13T00:00:00"/>
  </r>
  <r>
    <x v="2"/>
    <x v="0"/>
    <s v="LH3"/>
    <n v="1"/>
    <d v="2015-06-30T00:00:00"/>
    <d v="2015-06-30T00:00:00"/>
    <x v="12"/>
    <x v="0"/>
    <n v="3"/>
    <n v="0"/>
    <n v="18"/>
    <n v="0"/>
    <d v="2017-01-13T00:00:00"/>
  </r>
  <r>
    <x v="2"/>
    <x v="0"/>
    <s v="LH3"/>
    <n v="1"/>
    <d v="2015-06-30T00:00:00"/>
    <d v="2015-06-30T00:00:00"/>
    <x v="12"/>
    <x v="0"/>
    <n v="4"/>
    <n v="0"/>
    <n v="20"/>
    <n v="0"/>
    <d v="2017-01-13T00:00:00"/>
  </r>
  <r>
    <x v="2"/>
    <x v="0"/>
    <s v="LH3"/>
    <n v="7"/>
    <d v="2015-07-05T00:00:00"/>
    <d v="2015-07-10T00:00:00"/>
    <x v="12"/>
    <x v="0"/>
    <n v="1"/>
    <n v="0"/>
    <n v="20"/>
    <n v="0"/>
    <d v="2017-01-13T00:00:00"/>
  </r>
  <r>
    <x v="2"/>
    <x v="0"/>
    <s v="LH3"/>
    <n v="7"/>
    <d v="2015-07-05T00:00:00"/>
    <d v="2015-07-10T00:00:00"/>
    <x v="12"/>
    <x v="0"/>
    <n v="2"/>
    <n v="0"/>
    <n v="20"/>
    <n v="0"/>
    <d v="2017-01-13T00:00:00"/>
  </r>
  <r>
    <x v="2"/>
    <x v="0"/>
    <s v="LH3"/>
    <n v="7"/>
    <d v="2015-07-05T00:00:00"/>
    <d v="2015-07-10T00:00:00"/>
    <x v="12"/>
    <x v="0"/>
    <n v="3"/>
    <n v="0"/>
    <n v="20"/>
    <n v="0"/>
    <d v="2017-01-13T00:00:00"/>
  </r>
  <r>
    <x v="2"/>
    <x v="0"/>
    <s v="LH3"/>
    <n v="7"/>
    <d v="2015-07-05T00:00:00"/>
    <d v="2015-07-10T00:00:00"/>
    <x v="12"/>
    <x v="0"/>
    <n v="4"/>
    <n v="0"/>
    <n v="6"/>
    <n v="0"/>
    <d v="2017-01-13T00:00:00"/>
  </r>
  <r>
    <x v="2"/>
    <x v="0"/>
    <s v="KH1"/>
    <n v="1"/>
    <d v="2015-07-28T00:00:00"/>
    <d v="2015-07-28T00:00:00"/>
    <x v="30"/>
    <x v="0"/>
    <n v="1"/>
    <n v="0"/>
    <n v="20"/>
    <n v="0"/>
    <d v="2017-01-12T00:00:00"/>
  </r>
  <r>
    <x v="2"/>
    <x v="0"/>
    <s v="KH1"/>
    <n v="1"/>
    <d v="2015-07-28T00:00:00"/>
    <d v="2015-07-28T00:00:00"/>
    <x v="30"/>
    <x v="0"/>
    <n v="2"/>
    <n v="0"/>
    <n v="20"/>
    <n v="0"/>
    <d v="2017-01-12T00:00:00"/>
  </r>
  <r>
    <x v="2"/>
    <x v="0"/>
    <s v="KH1"/>
    <n v="1"/>
    <d v="2015-07-28T00:00:00"/>
    <d v="2015-07-28T00:00:00"/>
    <x v="30"/>
    <x v="0"/>
    <n v="3"/>
    <n v="0"/>
    <n v="20"/>
    <n v="0"/>
    <d v="2017-01-12T00:00:00"/>
  </r>
  <r>
    <x v="2"/>
    <x v="0"/>
    <s v="KH1"/>
    <n v="1"/>
    <d v="2015-07-28T00:00:00"/>
    <d v="2015-07-28T00:00:00"/>
    <x v="30"/>
    <x v="0"/>
    <n v="4"/>
    <n v="0"/>
    <n v="20"/>
    <n v="0"/>
    <d v="2017-01-12T00:00:00"/>
  </r>
  <r>
    <x v="2"/>
    <x v="0"/>
    <s v="KH1"/>
    <n v="6"/>
    <d v="2015-08-04T00:00:00"/>
    <d v="2015-08-05T00:00:00"/>
    <x v="30"/>
    <x v="0"/>
    <n v="1"/>
    <n v="0"/>
    <n v="20"/>
    <n v="0"/>
    <d v="2017-01-12T00:00:00"/>
  </r>
  <r>
    <x v="2"/>
    <x v="0"/>
    <s v="KH1"/>
    <n v="6"/>
    <d v="2015-08-04T00:00:00"/>
    <d v="2015-08-05T00:00:00"/>
    <x v="30"/>
    <x v="0"/>
    <n v="2"/>
    <n v="0"/>
    <n v="20"/>
    <n v="0"/>
    <d v="2017-01-12T00:00:00"/>
  </r>
  <r>
    <x v="2"/>
    <x v="0"/>
    <s v="KH1"/>
    <n v="6"/>
    <d v="2015-08-04T00:00:00"/>
    <d v="2015-08-05T00:00:00"/>
    <x v="30"/>
    <x v="0"/>
    <n v="3"/>
    <n v="0"/>
    <n v="20"/>
    <n v="0"/>
    <d v="2017-01-12T00:00:00"/>
  </r>
  <r>
    <x v="2"/>
    <x v="0"/>
    <s v="KH1"/>
    <n v="6"/>
    <d v="2015-08-04T00:00:00"/>
    <d v="2015-08-05T00:00:00"/>
    <x v="30"/>
    <x v="0"/>
    <n v="4"/>
    <n v="0"/>
    <n v="20"/>
    <n v="0"/>
    <d v="2017-01-12T00:00:00"/>
  </r>
  <r>
    <x v="2"/>
    <x v="0"/>
    <s v="KL4b"/>
    <n v="1"/>
    <d v="2015-08-05T00:00:00"/>
    <d v="2015-08-05T00:00:00"/>
    <x v="30"/>
    <x v="0"/>
    <n v="1"/>
    <n v="0"/>
    <n v="20"/>
    <n v="0"/>
    <d v="2017-01-13T00:00:00"/>
  </r>
  <r>
    <x v="2"/>
    <x v="0"/>
    <s v="KL4b"/>
    <n v="1"/>
    <d v="2015-08-05T00:00:00"/>
    <d v="2015-08-05T00:00:00"/>
    <x v="30"/>
    <x v="0"/>
    <n v="2"/>
    <n v="0"/>
    <n v="20"/>
    <n v="0"/>
    <d v="2017-01-13T00:00:00"/>
  </r>
  <r>
    <x v="2"/>
    <x v="0"/>
    <s v="KL4b"/>
    <n v="1"/>
    <d v="2015-08-05T00:00:00"/>
    <d v="2015-08-05T00:00:00"/>
    <x v="30"/>
    <x v="0"/>
    <n v="3"/>
    <n v="0"/>
    <n v="20"/>
    <n v="0"/>
    <d v="2017-01-13T00:00:00"/>
  </r>
  <r>
    <x v="2"/>
    <x v="0"/>
    <s v="KL4b"/>
    <n v="1"/>
    <d v="2015-08-05T00:00:00"/>
    <d v="2015-08-05T00:00:00"/>
    <x v="30"/>
    <x v="0"/>
    <n v="4"/>
    <n v="0"/>
    <n v="20"/>
    <n v="0"/>
    <d v="2017-01-13T00:00:00"/>
  </r>
  <r>
    <x v="2"/>
    <x v="0"/>
    <s v="KL4b"/>
    <n v="7"/>
    <d v="2015-08-12T00:00:00"/>
    <d v="2015-08-12T00:00:00"/>
    <x v="30"/>
    <x v="0"/>
    <n v="1"/>
    <n v="0"/>
    <n v="20"/>
    <n v="0"/>
    <d v="2017-01-13T00:00:00"/>
  </r>
  <r>
    <x v="2"/>
    <x v="0"/>
    <s v="KL4b"/>
    <n v="7"/>
    <d v="2015-08-12T00:00:00"/>
    <d v="2015-08-12T00:00:00"/>
    <x v="30"/>
    <x v="0"/>
    <n v="2"/>
    <n v="0"/>
    <n v="19"/>
    <n v="1"/>
    <d v="2017-01-13T00:00:00"/>
  </r>
  <r>
    <x v="2"/>
    <x v="0"/>
    <s v="KL4b"/>
    <n v="7"/>
    <d v="2015-08-12T00:00:00"/>
    <d v="2015-08-12T00:00:00"/>
    <x v="30"/>
    <x v="0"/>
    <n v="3"/>
    <n v="0"/>
    <n v="20"/>
    <n v="0"/>
    <d v="2017-01-13T00:00:00"/>
  </r>
  <r>
    <x v="2"/>
    <x v="0"/>
    <s v="KL4b"/>
    <n v="7"/>
    <d v="2015-08-12T00:00:00"/>
    <d v="2015-08-12T00:00:00"/>
    <x v="30"/>
    <x v="0"/>
    <n v="4"/>
    <n v="0"/>
    <n v="20"/>
    <n v="0"/>
    <d v="2017-01-13T00:00:00"/>
  </r>
  <r>
    <x v="2"/>
    <x v="0"/>
    <s v="LH3b"/>
    <n v="1"/>
    <d v="2015-08-13T00:00:00"/>
    <d v="2015-08-14T00:00:00"/>
    <x v="30"/>
    <x v="0"/>
    <n v="1"/>
    <n v="1"/>
    <n v="19"/>
    <n v="0"/>
    <d v="2017-01-13T00:00:00"/>
  </r>
  <r>
    <x v="2"/>
    <x v="0"/>
    <s v="LH3b"/>
    <n v="1"/>
    <d v="2015-08-13T00:00:00"/>
    <d v="2015-08-14T00:00:00"/>
    <x v="30"/>
    <x v="0"/>
    <n v="2"/>
    <n v="1"/>
    <n v="19"/>
    <n v="0"/>
    <d v="2017-01-13T00:00:00"/>
  </r>
  <r>
    <x v="2"/>
    <x v="0"/>
    <s v="LH3b"/>
    <n v="1"/>
    <d v="2015-08-13T00:00:00"/>
    <d v="2015-08-14T00:00:00"/>
    <x v="30"/>
    <x v="0"/>
    <n v="3"/>
    <n v="4"/>
    <n v="16"/>
    <n v="0"/>
    <d v="2017-01-13T00:00:00"/>
  </r>
  <r>
    <x v="2"/>
    <x v="0"/>
    <s v="LH3b"/>
    <n v="1"/>
    <d v="2015-08-13T00:00:00"/>
    <d v="2015-08-14T00:00:00"/>
    <x v="30"/>
    <x v="0"/>
    <n v="4"/>
    <n v="3"/>
    <n v="17"/>
    <n v="0"/>
    <d v="2017-01-13T00:00:00"/>
  </r>
  <r>
    <x v="2"/>
    <x v="0"/>
    <s v="AL2"/>
    <n v="1"/>
    <d v="2015-07-23T00:00:00"/>
    <d v="2015-07-23T00:00:00"/>
    <x v="16"/>
    <x v="0"/>
    <n v="1"/>
    <n v="0"/>
    <n v="20"/>
    <n v="0"/>
    <d v="2017-01-11T00:00:00"/>
  </r>
  <r>
    <x v="2"/>
    <x v="0"/>
    <s v="AL2"/>
    <n v="1"/>
    <d v="2015-07-23T00:00:00"/>
    <d v="2015-07-23T00:00:00"/>
    <x v="16"/>
    <x v="0"/>
    <n v="2"/>
    <n v="0"/>
    <n v="18"/>
    <n v="0"/>
    <d v="2017-01-11T00:00:00"/>
  </r>
  <r>
    <x v="2"/>
    <x v="0"/>
    <s v="AL2"/>
    <n v="1"/>
    <d v="2015-07-23T00:00:00"/>
    <d v="2015-07-23T00:00:00"/>
    <x v="16"/>
    <x v="0"/>
    <n v="3"/>
    <n v="0"/>
    <n v="6"/>
    <n v="0"/>
    <d v="2017-01-11T00:00:00"/>
  </r>
  <r>
    <x v="2"/>
    <x v="0"/>
    <s v="AL2"/>
    <n v="1"/>
    <d v="2015-07-23T00:00:00"/>
    <d v="2015-07-23T00:00:00"/>
    <x v="16"/>
    <x v="0"/>
    <n v="4"/>
    <n v="0"/>
    <n v="20"/>
    <n v="0"/>
    <d v="2017-01-11T00:00:00"/>
  </r>
  <r>
    <x v="2"/>
    <x v="0"/>
    <s v="AL2"/>
    <n v="7"/>
    <d v="2015-07-29T00:00:00"/>
    <d v="2015-07-29T00:00:00"/>
    <x v="16"/>
    <x v="0"/>
    <n v="1"/>
    <n v="0"/>
    <n v="20"/>
    <n v="0"/>
    <d v="2017-01-11T00:00:00"/>
  </r>
  <r>
    <x v="2"/>
    <x v="0"/>
    <s v="AL2"/>
    <n v="7"/>
    <d v="2015-07-29T00:00:00"/>
    <d v="2015-07-29T00:00:00"/>
    <x v="16"/>
    <x v="0"/>
    <n v="2"/>
    <n v="0"/>
    <n v="20"/>
    <n v="0"/>
    <d v="2017-01-11T00:00:00"/>
  </r>
  <r>
    <x v="2"/>
    <x v="0"/>
    <s v="AL2"/>
    <n v="7"/>
    <d v="2015-07-29T00:00:00"/>
    <d v="2015-07-29T00:00:00"/>
    <x v="16"/>
    <x v="0"/>
    <n v="3"/>
    <n v="0"/>
    <n v="20"/>
    <n v="0"/>
    <d v="2017-01-11T00:00:00"/>
  </r>
  <r>
    <x v="2"/>
    <x v="0"/>
    <s v="AL2"/>
    <n v="7"/>
    <d v="2015-07-29T00:00:00"/>
    <d v="2015-07-29T00:00:00"/>
    <x v="16"/>
    <x v="0"/>
    <n v="4"/>
    <n v="0"/>
    <n v="20"/>
    <n v="0"/>
    <d v="2017-01-11T00:00:00"/>
  </r>
  <r>
    <x v="2"/>
    <x v="0"/>
    <s v="KL2"/>
    <n v="1"/>
    <d v="2015-07-31T00:00:00"/>
    <d v="2015-08-02T00:00:00"/>
    <x v="31"/>
    <x v="0"/>
    <n v="1"/>
    <n v="1"/>
    <n v="19"/>
    <n v="0"/>
    <d v="2017-01-13T00:00:00"/>
  </r>
  <r>
    <x v="2"/>
    <x v="0"/>
    <s v="KL2"/>
    <n v="1"/>
    <d v="2015-07-31T00:00:00"/>
    <d v="2015-08-02T00:00:00"/>
    <x v="31"/>
    <x v="0"/>
    <n v="2"/>
    <n v="0"/>
    <n v="20"/>
    <n v="0"/>
    <d v="2017-01-13T00:00:00"/>
  </r>
  <r>
    <x v="2"/>
    <x v="0"/>
    <s v="KL2"/>
    <n v="1"/>
    <d v="2015-07-31T00:00:00"/>
    <d v="2015-08-02T00:00:00"/>
    <x v="31"/>
    <x v="0"/>
    <n v="3"/>
    <n v="2"/>
    <n v="18"/>
    <n v="0"/>
    <d v="2017-01-13T00:00:00"/>
  </r>
  <r>
    <x v="2"/>
    <x v="0"/>
    <s v="KL2"/>
    <n v="1"/>
    <d v="2015-07-31T00:00:00"/>
    <d v="2015-08-02T00:00:00"/>
    <x v="31"/>
    <x v="0"/>
    <n v="4"/>
    <n v="0"/>
    <n v="20"/>
    <n v="0"/>
    <d v="2017-01-13T00:00:00"/>
  </r>
  <r>
    <x v="2"/>
    <x v="0"/>
    <s v="KL2"/>
    <n v="5"/>
    <d v="2015-08-10T00:00:00"/>
    <d v="2015-08-11T00:00:00"/>
    <x v="31"/>
    <x v="0"/>
    <n v="1"/>
    <n v="0"/>
    <n v="20"/>
    <n v="0"/>
    <d v="2017-01-13T00:00:00"/>
  </r>
  <r>
    <x v="2"/>
    <x v="0"/>
    <s v="KL2"/>
    <n v="5"/>
    <d v="2015-08-10T00:00:00"/>
    <d v="2015-08-11T00:00:00"/>
    <x v="31"/>
    <x v="0"/>
    <n v="2"/>
    <n v="0"/>
    <n v="20"/>
    <n v="0"/>
    <d v="2017-01-13T00:00:00"/>
  </r>
  <r>
    <x v="2"/>
    <x v="0"/>
    <s v="KL2"/>
    <n v="5"/>
    <d v="2015-08-10T00:00:00"/>
    <d v="2015-08-11T00:00:00"/>
    <x v="31"/>
    <x v="0"/>
    <n v="3"/>
    <n v="0"/>
    <n v="20"/>
    <n v="0"/>
    <d v="2017-01-13T00:00:00"/>
  </r>
  <r>
    <x v="2"/>
    <x v="0"/>
    <s v="KL2"/>
    <n v="5"/>
    <d v="2015-08-10T00:00:00"/>
    <d v="2015-08-11T00:00:00"/>
    <x v="31"/>
    <x v="0"/>
    <n v="4"/>
    <n v="0"/>
    <n v="20"/>
    <n v="0"/>
    <d v="2017-01-13T00:00:00"/>
  </r>
  <r>
    <x v="2"/>
    <x v="0"/>
    <s v="LH1b"/>
    <n v="1"/>
    <d v="2015-07-31T00:00:00"/>
    <d v="2015-08-01T00:00:00"/>
    <x v="31"/>
    <x v="0"/>
    <n v="1"/>
    <n v="0"/>
    <n v="20"/>
    <n v="0"/>
    <d v="2017-01-13T00:00:00"/>
  </r>
  <r>
    <x v="2"/>
    <x v="0"/>
    <s v="LH1b"/>
    <n v="1"/>
    <d v="2015-07-31T00:00:00"/>
    <d v="2015-08-01T00:00:00"/>
    <x v="31"/>
    <x v="0"/>
    <n v="2"/>
    <n v="0"/>
    <n v="20"/>
    <n v="0"/>
    <d v="2017-01-13T00:00:00"/>
  </r>
  <r>
    <x v="2"/>
    <x v="0"/>
    <s v="LH1b"/>
    <n v="1"/>
    <d v="2015-07-31T00:00:00"/>
    <d v="2015-08-01T00:00:00"/>
    <x v="31"/>
    <x v="0"/>
    <n v="3"/>
    <n v="0"/>
    <n v="20"/>
    <n v="0"/>
    <d v="2017-01-13T00:00:00"/>
  </r>
  <r>
    <x v="2"/>
    <x v="0"/>
    <s v="LH1b"/>
    <n v="1"/>
    <d v="2015-07-31T00:00:00"/>
    <d v="2015-08-01T00:00:00"/>
    <x v="31"/>
    <x v="0"/>
    <n v="4"/>
    <n v="0"/>
    <n v="20"/>
    <n v="0"/>
    <d v="2017-01-13T00:00:00"/>
  </r>
  <r>
    <x v="2"/>
    <x v="0"/>
    <s v="LH1b"/>
    <n v="7"/>
    <d v="2015-08-12T00:00:00"/>
    <d v="2015-08-12T00:00:00"/>
    <x v="31"/>
    <x v="0"/>
    <n v="1"/>
    <n v="0"/>
    <n v="19"/>
    <n v="1"/>
    <d v="2017-01-13T00:00:00"/>
  </r>
  <r>
    <x v="2"/>
    <x v="0"/>
    <s v="LH1b"/>
    <n v="7"/>
    <d v="2015-08-12T00:00:00"/>
    <d v="2015-08-12T00:00:00"/>
    <x v="31"/>
    <x v="0"/>
    <n v="2"/>
    <n v="0"/>
    <n v="20"/>
    <n v="0"/>
    <d v="2017-01-13T00:00:00"/>
  </r>
  <r>
    <x v="2"/>
    <x v="0"/>
    <s v="LH1b"/>
    <n v="7"/>
    <d v="2015-08-12T00:00:00"/>
    <d v="2015-08-12T00:00:00"/>
    <x v="31"/>
    <x v="0"/>
    <n v="3"/>
    <n v="0"/>
    <n v="20"/>
    <n v="0"/>
    <d v="2017-01-13T00:00:00"/>
  </r>
  <r>
    <x v="2"/>
    <x v="0"/>
    <s v="LH1b"/>
    <n v="7"/>
    <d v="2015-08-12T00:00:00"/>
    <d v="2015-08-12T00:00:00"/>
    <x v="31"/>
    <x v="0"/>
    <n v="4"/>
    <n v="0"/>
    <n v="20"/>
    <n v="0"/>
    <d v="2017-01-13T00:00:00"/>
  </r>
  <r>
    <x v="2"/>
    <x v="0"/>
    <s v="AH3"/>
    <n v="1"/>
    <d v="2015-07-11T00:00:00"/>
    <d v="2015-07-13T00:00:00"/>
    <x v="17"/>
    <x v="0"/>
    <n v="1"/>
    <n v="0"/>
    <n v="20"/>
    <n v="0"/>
    <d v="2017-01-11T00:00:00"/>
  </r>
  <r>
    <x v="2"/>
    <x v="0"/>
    <s v="AH3"/>
    <n v="1"/>
    <d v="2015-07-11T00:00:00"/>
    <d v="2015-07-13T00:00:00"/>
    <x v="17"/>
    <x v="0"/>
    <n v="2"/>
    <n v="0"/>
    <n v="20"/>
    <n v="0"/>
    <d v="2017-01-11T00:00:00"/>
  </r>
  <r>
    <x v="2"/>
    <x v="0"/>
    <s v="AH3"/>
    <n v="1"/>
    <d v="2015-07-11T00:00:00"/>
    <d v="2015-07-13T00:00:00"/>
    <x v="17"/>
    <x v="0"/>
    <n v="3"/>
    <n v="0"/>
    <n v="4"/>
    <n v="0"/>
    <d v="2017-01-11T00:00:00"/>
  </r>
  <r>
    <x v="2"/>
    <x v="0"/>
    <s v="AH3"/>
    <n v="1"/>
    <d v="2015-07-11T00:00:00"/>
    <d v="2015-07-13T00:00:00"/>
    <x v="17"/>
    <x v="0"/>
    <n v="4"/>
    <n v="0"/>
    <n v="20"/>
    <n v="0"/>
    <d v="2017-01-11T00:00:00"/>
  </r>
  <r>
    <x v="2"/>
    <x v="0"/>
    <s v="AH3"/>
    <n v="6"/>
    <d v="2015-07-19T00:00:00"/>
    <d v="2015-07-19T00:00:00"/>
    <x v="17"/>
    <x v="0"/>
    <n v="1"/>
    <n v="0"/>
    <n v="14"/>
    <n v="0"/>
    <d v="2017-01-11T00:00:00"/>
  </r>
  <r>
    <x v="2"/>
    <x v="0"/>
    <s v="AH3"/>
    <n v="6"/>
    <d v="2015-07-19T00:00:00"/>
    <d v="2015-07-19T00:00:00"/>
    <x v="17"/>
    <x v="0"/>
    <n v="2"/>
    <n v="0"/>
    <n v="19"/>
    <n v="0"/>
    <d v="2017-01-11T00:00:00"/>
  </r>
  <r>
    <x v="2"/>
    <x v="0"/>
    <s v="AH3"/>
    <n v="6"/>
    <d v="2015-07-19T00:00:00"/>
    <d v="2015-07-19T00:00:00"/>
    <x v="17"/>
    <x v="0"/>
    <n v="3"/>
    <n v="0"/>
    <n v="20"/>
    <n v="0"/>
    <d v="2017-01-11T00:00:00"/>
  </r>
  <r>
    <x v="2"/>
    <x v="0"/>
    <s v="AH3"/>
    <n v="6"/>
    <d v="2015-07-19T00:00:00"/>
    <d v="2015-07-19T00:00:00"/>
    <x v="17"/>
    <x v="0"/>
    <n v="4"/>
    <n v="0"/>
    <n v="20"/>
    <n v="0"/>
    <d v="2017-01-11T00:00:00"/>
  </r>
  <r>
    <x v="2"/>
    <x v="0"/>
    <s v="EL1c"/>
    <n v="1"/>
    <d v="2015-08-10T00:00:00"/>
    <d v="2015-08-10T00:00:00"/>
    <x v="17"/>
    <x v="0"/>
    <n v="1"/>
    <n v="0"/>
    <n v="20"/>
    <n v="0"/>
    <d v="2017-01-12T00:00:00"/>
  </r>
  <r>
    <x v="2"/>
    <x v="0"/>
    <s v="EL1c"/>
    <n v="1"/>
    <d v="2015-08-10T00:00:00"/>
    <d v="2015-08-10T00:00:00"/>
    <x v="17"/>
    <x v="0"/>
    <n v="2"/>
    <n v="0"/>
    <n v="20"/>
    <n v="0"/>
    <d v="2017-01-12T00:00:00"/>
  </r>
  <r>
    <x v="2"/>
    <x v="0"/>
    <s v="EL1c"/>
    <n v="1"/>
    <d v="2015-08-10T00:00:00"/>
    <d v="2015-08-10T00:00:00"/>
    <x v="17"/>
    <x v="0"/>
    <n v="3"/>
    <n v="0"/>
    <n v="20"/>
    <n v="0"/>
    <d v="2017-01-12T00:00:00"/>
  </r>
  <r>
    <x v="2"/>
    <x v="0"/>
    <s v="EL1c"/>
    <n v="1"/>
    <d v="2015-08-10T00:00:00"/>
    <d v="2015-08-10T00:00:00"/>
    <x v="17"/>
    <x v="0"/>
    <n v="4"/>
    <n v="0"/>
    <n v="20"/>
    <n v="0"/>
    <d v="2017-01-12T00:00:00"/>
  </r>
  <r>
    <x v="2"/>
    <x v="0"/>
    <s v="EL1c"/>
    <n v="4"/>
    <d v="2015-08-13T00:00:00"/>
    <d v="2015-08-13T00:00:00"/>
    <x v="17"/>
    <x v="0"/>
    <n v="1"/>
    <n v="0"/>
    <n v="20"/>
    <n v="0"/>
    <d v="2017-01-12T00:00:00"/>
  </r>
  <r>
    <x v="2"/>
    <x v="0"/>
    <s v="EL1c"/>
    <n v="4"/>
    <d v="2015-08-13T00:00:00"/>
    <d v="2015-08-13T00:00:00"/>
    <x v="17"/>
    <x v="0"/>
    <n v="2"/>
    <n v="0"/>
    <n v="20"/>
    <n v="0"/>
    <d v="2017-01-12T00:00:00"/>
  </r>
  <r>
    <x v="2"/>
    <x v="0"/>
    <s v="EL1c"/>
    <n v="4"/>
    <d v="2015-08-13T00:00:00"/>
    <d v="2015-08-13T00:00:00"/>
    <x v="17"/>
    <x v="0"/>
    <n v="3"/>
    <n v="0"/>
    <n v="20"/>
    <n v="0"/>
    <d v="2017-01-12T00:00:00"/>
  </r>
  <r>
    <x v="2"/>
    <x v="0"/>
    <s v="EL1c"/>
    <n v="4"/>
    <d v="2015-08-13T00:00:00"/>
    <d v="2015-08-13T00:00:00"/>
    <x v="17"/>
    <x v="0"/>
    <n v="4"/>
    <n v="0"/>
    <n v="20"/>
    <n v="0"/>
    <d v="2017-01-12T00:00:00"/>
  </r>
  <r>
    <x v="2"/>
    <x v="0"/>
    <s v="KL6b"/>
    <n v="1"/>
    <d v="2015-07-31T00:00:00"/>
    <d v="2015-07-31T00:00:00"/>
    <x v="17"/>
    <x v="0"/>
    <n v="1"/>
    <n v="0"/>
    <n v="20"/>
    <n v="0"/>
    <d v="2017-01-13T00:00:00"/>
  </r>
  <r>
    <x v="2"/>
    <x v="0"/>
    <s v="KL6b"/>
    <n v="1"/>
    <d v="2015-07-31T00:00:00"/>
    <d v="2015-07-31T00:00:00"/>
    <x v="17"/>
    <x v="0"/>
    <n v="2"/>
    <n v="0"/>
    <n v="20"/>
    <n v="0"/>
    <d v="2017-01-13T00:00:00"/>
  </r>
  <r>
    <x v="2"/>
    <x v="0"/>
    <s v="KL6b"/>
    <n v="1"/>
    <d v="2015-07-31T00:00:00"/>
    <d v="2015-07-31T00:00:00"/>
    <x v="17"/>
    <x v="0"/>
    <n v="3"/>
    <n v="0"/>
    <n v="20"/>
    <n v="0"/>
    <d v="2017-01-13T00:00:00"/>
  </r>
  <r>
    <x v="2"/>
    <x v="0"/>
    <s v="KL6b"/>
    <n v="1"/>
    <d v="2015-07-31T00:00:00"/>
    <d v="2015-07-31T00:00:00"/>
    <x v="17"/>
    <x v="0"/>
    <n v="4"/>
    <n v="0"/>
    <n v="20"/>
    <n v="0"/>
    <d v="2017-01-13T00:00:00"/>
  </r>
  <r>
    <x v="2"/>
    <x v="0"/>
    <s v="KL6b"/>
    <n v="7"/>
    <d v="2015-08-07T00:00:00"/>
    <d v="2015-08-08T00:00:00"/>
    <x v="17"/>
    <x v="0"/>
    <n v="1"/>
    <n v="0"/>
    <n v="20"/>
    <n v="0"/>
    <d v="2017-01-13T00:00:00"/>
  </r>
  <r>
    <x v="2"/>
    <x v="0"/>
    <s v="KL6b"/>
    <n v="7"/>
    <d v="2015-08-07T00:00:00"/>
    <d v="2015-08-08T00:00:00"/>
    <x v="17"/>
    <x v="0"/>
    <n v="2"/>
    <n v="0"/>
    <n v="20"/>
    <n v="0"/>
    <d v="2017-01-13T00:00:00"/>
  </r>
  <r>
    <x v="2"/>
    <x v="0"/>
    <s v="KL6b"/>
    <n v="7"/>
    <d v="2015-08-07T00:00:00"/>
    <d v="2015-08-08T00:00:00"/>
    <x v="17"/>
    <x v="0"/>
    <n v="3"/>
    <n v="0"/>
    <n v="20"/>
    <n v="0"/>
    <d v="2017-01-13T00:00:00"/>
  </r>
  <r>
    <x v="2"/>
    <x v="0"/>
    <s v="KL6b"/>
    <n v="7"/>
    <d v="2015-08-07T00:00:00"/>
    <d v="2015-08-08T00:00:00"/>
    <x v="17"/>
    <x v="0"/>
    <n v="4"/>
    <n v="0"/>
    <n v="20"/>
    <n v="0"/>
    <d v="2017-01-13T00:00:00"/>
  </r>
  <r>
    <x v="2"/>
    <x v="0"/>
    <s v="AL3b"/>
    <n v="1"/>
    <d v="2015-08-09T00:00:00"/>
    <d v="2015-08-09T00:00:00"/>
    <x v="8"/>
    <x v="0"/>
    <n v="1"/>
    <n v="0"/>
    <n v="20"/>
    <n v="0"/>
    <d v="2017-01-11T00:00:00"/>
  </r>
  <r>
    <x v="2"/>
    <x v="0"/>
    <s v="AL3b"/>
    <n v="1"/>
    <d v="2015-08-09T00:00:00"/>
    <d v="2015-08-09T00:00:00"/>
    <x v="8"/>
    <x v="0"/>
    <n v="2"/>
    <n v="0"/>
    <n v="20"/>
    <n v="0"/>
    <d v="2017-01-11T00:00:00"/>
  </r>
  <r>
    <x v="2"/>
    <x v="0"/>
    <s v="AL3b"/>
    <n v="1"/>
    <d v="2015-08-09T00:00:00"/>
    <d v="2015-08-09T00:00:00"/>
    <x v="8"/>
    <x v="0"/>
    <n v="3"/>
    <n v="0"/>
    <n v="20"/>
    <n v="0"/>
    <d v="2017-01-11T00:00:00"/>
  </r>
  <r>
    <x v="2"/>
    <x v="0"/>
    <s v="AL3b"/>
    <n v="1"/>
    <d v="2015-08-09T00:00:00"/>
    <d v="2015-08-09T00:00:00"/>
    <x v="8"/>
    <x v="0"/>
    <n v="4"/>
    <n v="0"/>
    <n v="20"/>
    <n v="0"/>
    <d v="2017-01-11T00:00:00"/>
  </r>
  <r>
    <x v="2"/>
    <x v="0"/>
    <s v="AL3b"/>
    <n v="5"/>
    <d v="2015-08-13T00:00:00"/>
    <d v="2015-08-13T00:00:00"/>
    <x v="8"/>
    <x v="0"/>
    <n v="1"/>
    <n v="0"/>
    <n v="20"/>
    <n v="0"/>
    <d v="2017-01-11T00:00:00"/>
  </r>
  <r>
    <x v="2"/>
    <x v="0"/>
    <s v="AL3b"/>
    <n v="5"/>
    <d v="2015-08-13T00:00:00"/>
    <d v="2015-08-13T00:00:00"/>
    <x v="8"/>
    <x v="0"/>
    <n v="2"/>
    <n v="0"/>
    <n v="20"/>
    <n v="0"/>
    <d v="2017-01-11T00:00:00"/>
  </r>
  <r>
    <x v="2"/>
    <x v="0"/>
    <s v="AL3b"/>
    <n v="5"/>
    <d v="2015-08-13T00:00:00"/>
    <d v="2015-08-13T00:00:00"/>
    <x v="8"/>
    <x v="0"/>
    <n v="3"/>
    <n v="0"/>
    <n v="20"/>
    <n v="0"/>
    <d v="2017-01-11T00:00:00"/>
  </r>
  <r>
    <x v="2"/>
    <x v="0"/>
    <s v="AL3b"/>
    <n v="5"/>
    <d v="2015-08-13T00:00:00"/>
    <d v="2015-08-13T00:00:00"/>
    <x v="8"/>
    <x v="0"/>
    <n v="4"/>
    <n v="0"/>
    <n v="20"/>
    <n v="0"/>
    <d v="2017-01-11T00:00:00"/>
  </r>
  <r>
    <x v="2"/>
    <x v="0"/>
    <s v="AL4b"/>
    <n v="1"/>
    <d v="2015-07-28T00:00:00"/>
    <d v="2015-07-28T00:00:00"/>
    <x v="4"/>
    <x v="0"/>
    <n v="1"/>
    <n v="0"/>
    <n v="20"/>
    <n v="0"/>
    <d v="2017-01-11T00:00:00"/>
  </r>
  <r>
    <x v="2"/>
    <x v="0"/>
    <s v="AL4b"/>
    <n v="1"/>
    <d v="2015-07-28T00:00:00"/>
    <d v="2015-07-28T00:00:00"/>
    <x v="4"/>
    <x v="0"/>
    <n v="2"/>
    <n v="0"/>
    <n v="19"/>
    <n v="0"/>
    <d v="2017-01-11T00:00:00"/>
  </r>
  <r>
    <x v="2"/>
    <x v="0"/>
    <s v="AL4b"/>
    <n v="1"/>
    <d v="2015-07-28T00:00:00"/>
    <d v="2015-07-28T00:00:00"/>
    <x v="4"/>
    <x v="0"/>
    <n v="3"/>
    <n v="0"/>
    <n v="20"/>
    <n v="0"/>
    <d v="2017-01-11T00:00:00"/>
  </r>
  <r>
    <x v="2"/>
    <x v="0"/>
    <s v="AL4b"/>
    <n v="1"/>
    <d v="2015-07-28T00:00:00"/>
    <d v="2015-07-28T00:00:00"/>
    <x v="4"/>
    <x v="0"/>
    <n v="4"/>
    <n v="0"/>
    <n v="20"/>
    <n v="0"/>
    <d v="2017-01-11T00:00:00"/>
  </r>
  <r>
    <x v="2"/>
    <x v="0"/>
    <s v="AL4b"/>
    <n v="4"/>
    <d v="2015-08-01T00:00:00"/>
    <d v="2015-08-03T00:00:00"/>
    <x v="4"/>
    <x v="0"/>
    <n v="1"/>
    <n v="1"/>
    <n v="19"/>
    <n v="0"/>
    <d v="2017-01-11T00:00:00"/>
  </r>
  <r>
    <x v="2"/>
    <x v="0"/>
    <s v="AL4b"/>
    <n v="4"/>
    <d v="2015-08-01T00:00:00"/>
    <d v="2015-08-03T00:00:00"/>
    <x v="4"/>
    <x v="0"/>
    <n v="2"/>
    <n v="2"/>
    <n v="18"/>
    <n v="0"/>
    <d v="2017-01-11T00:00:00"/>
  </r>
  <r>
    <x v="2"/>
    <x v="0"/>
    <s v="AL4b"/>
    <n v="4"/>
    <d v="2015-08-01T00:00:00"/>
    <d v="2015-08-03T00:00:00"/>
    <x v="4"/>
    <x v="0"/>
    <n v="3"/>
    <n v="1"/>
    <n v="19"/>
    <n v="0"/>
    <d v="2017-01-11T00:00:00"/>
  </r>
  <r>
    <x v="2"/>
    <x v="0"/>
    <s v="AL4b"/>
    <n v="4"/>
    <d v="2015-08-01T00:00:00"/>
    <d v="2015-08-03T00:00:00"/>
    <x v="4"/>
    <x v="0"/>
    <n v="4"/>
    <n v="2"/>
    <n v="18"/>
    <n v="0"/>
    <d v="2017-01-11T00:00:00"/>
  </r>
  <r>
    <x v="2"/>
    <x v="0"/>
    <s v="BH7"/>
    <n v="1"/>
    <d v="2015-07-16T00:00:00"/>
    <d v="2015-07-21T00:00:00"/>
    <x v="4"/>
    <x v="0"/>
    <n v="1"/>
    <n v="0"/>
    <n v="20"/>
    <n v="0"/>
    <d v="2017-01-11T00:00:00"/>
  </r>
  <r>
    <x v="2"/>
    <x v="0"/>
    <s v="BH7"/>
    <n v="1"/>
    <d v="2015-07-16T00:00:00"/>
    <d v="2015-07-21T00:00:00"/>
    <x v="4"/>
    <x v="0"/>
    <n v="2"/>
    <n v="0"/>
    <n v="20"/>
    <n v="0"/>
    <d v="2017-01-11T00:00:00"/>
  </r>
  <r>
    <x v="2"/>
    <x v="0"/>
    <s v="BH7"/>
    <n v="1"/>
    <d v="2015-07-16T00:00:00"/>
    <d v="2015-07-21T00:00:00"/>
    <x v="4"/>
    <x v="0"/>
    <n v="3"/>
    <n v="0"/>
    <n v="20"/>
    <n v="0"/>
    <d v="2017-01-11T00:00:00"/>
  </r>
  <r>
    <x v="2"/>
    <x v="0"/>
    <s v="BH7"/>
    <n v="1"/>
    <d v="2015-07-16T00:00:00"/>
    <d v="2015-07-21T00:00:00"/>
    <x v="4"/>
    <x v="0"/>
    <n v="4"/>
    <n v="0"/>
    <n v="20"/>
    <n v="0"/>
    <d v="2017-01-11T00:00:00"/>
  </r>
  <r>
    <x v="2"/>
    <x v="0"/>
    <s v="EH4"/>
    <n v="1"/>
    <d v="2015-07-15T00:00:00"/>
    <d v="2015-07-15T00:00:00"/>
    <x v="11"/>
    <x v="0"/>
    <n v="1"/>
    <n v="0"/>
    <n v="20"/>
    <n v="0"/>
    <d v="2017-01-12T00:00:00"/>
  </r>
  <r>
    <x v="2"/>
    <x v="0"/>
    <s v="EH4"/>
    <n v="1"/>
    <d v="2015-07-15T00:00:00"/>
    <d v="2015-07-15T00:00:00"/>
    <x v="11"/>
    <x v="0"/>
    <n v="2"/>
    <n v="0"/>
    <n v="20"/>
    <n v="0"/>
    <d v="2017-01-12T00:00:00"/>
  </r>
  <r>
    <x v="2"/>
    <x v="0"/>
    <s v="EH4"/>
    <n v="1"/>
    <d v="2015-07-15T00:00:00"/>
    <d v="2015-07-15T00:00:00"/>
    <x v="11"/>
    <x v="0"/>
    <n v="3"/>
    <n v="0"/>
    <n v="20"/>
    <n v="0"/>
    <d v="2017-01-12T00:00:00"/>
  </r>
  <r>
    <x v="2"/>
    <x v="0"/>
    <s v="EH4"/>
    <n v="1"/>
    <d v="2015-07-15T00:00:00"/>
    <d v="2015-07-15T00:00:00"/>
    <x v="11"/>
    <x v="0"/>
    <n v="4"/>
    <n v="0"/>
    <n v="20"/>
    <n v="0"/>
    <d v="2017-01-12T00:00:00"/>
  </r>
  <r>
    <x v="2"/>
    <x v="0"/>
    <s v="EH4"/>
    <n v="7"/>
    <d v="2015-07-27T00:00:00"/>
    <d v="2015-07-27T00:00:00"/>
    <x v="11"/>
    <x v="0"/>
    <n v="1"/>
    <n v="0"/>
    <n v="20"/>
    <n v="0"/>
    <d v="2017-01-12T00:00:00"/>
  </r>
  <r>
    <x v="2"/>
    <x v="0"/>
    <s v="EH4"/>
    <n v="7"/>
    <d v="2015-07-27T00:00:00"/>
    <d v="2015-07-27T00:00:00"/>
    <x v="11"/>
    <x v="0"/>
    <n v="2"/>
    <n v="0"/>
    <n v="20"/>
    <n v="0"/>
    <d v="2017-01-12T00:00:00"/>
  </r>
  <r>
    <x v="2"/>
    <x v="0"/>
    <s v="EH4"/>
    <n v="7"/>
    <d v="2015-07-27T00:00:00"/>
    <d v="2015-07-27T00:00:00"/>
    <x v="11"/>
    <x v="0"/>
    <n v="3"/>
    <n v="0"/>
    <n v="20"/>
    <n v="0"/>
    <d v="2017-01-12T00:00:00"/>
  </r>
  <r>
    <x v="2"/>
    <x v="0"/>
    <s v="EH4"/>
    <n v="7"/>
    <d v="2015-07-27T00:00:00"/>
    <d v="2015-07-27T00:00:00"/>
    <x v="11"/>
    <x v="0"/>
    <n v="4"/>
    <n v="0"/>
    <n v="20"/>
    <n v="0"/>
    <d v="2017-01-12T00:00:00"/>
  </r>
  <r>
    <x v="2"/>
    <x v="0"/>
    <s v="EH4b"/>
    <n v="1"/>
    <d v="2015-08-10T00:00:00"/>
    <d v="2015-08-10T00:00:00"/>
    <x v="11"/>
    <x v="0"/>
    <n v="1"/>
    <n v="0"/>
    <n v="20"/>
    <n v="0"/>
    <d v="2017-01-12T00:00:00"/>
  </r>
  <r>
    <x v="2"/>
    <x v="0"/>
    <s v="EH4b"/>
    <n v="1"/>
    <d v="2015-08-10T00:00:00"/>
    <d v="2015-08-10T00:00:00"/>
    <x v="11"/>
    <x v="0"/>
    <n v="2"/>
    <n v="0"/>
    <n v="20"/>
    <n v="0"/>
    <d v="2017-01-12T00:00:00"/>
  </r>
  <r>
    <x v="2"/>
    <x v="0"/>
    <s v="EH4b"/>
    <n v="1"/>
    <d v="2015-08-10T00:00:00"/>
    <d v="2015-08-10T00:00:00"/>
    <x v="11"/>
    <x v="0"/>
    <n v="3"/>
    <n v="0"/>
    <n v="20"/>
    <n v="0"/>
    <d v="2017-01-12T00:00:00"/>
  </r>
  <r>
    <x v="2"/>
    <x v="0"/>
    <s v="EH4b"/>
    <n v="1"/>
    <d v="2015-08-10T00:00:00"/>
    <d v="2015-08-10T00:00:00"/>
    <x v="11"/>
    <x v="0"/>
    <n v="4"/>
    <n v="0"/>
    <n v="20"/>
    <n v="0"/>
    <d v="2017-01-12T00:00:00"/>
  </r>
  <r>
    <x v="2"/>
    <x v="0"/>
    <s v="EH4b"/>
    <n v="10"/>
    <d v="2015-08-13T00:00:00"/>
    <d v="2015-08-13T00:00:00"/>
    <x v="11"/>
    <x v="0"/>
    <n v="1"/>
    <n v="0"/>
    <n v="19"/>
    <n v="1"/>
    <d v="2017-01-12T00:00:00"/>
  </r>
  <r>
    <x v="2"/>
    <x v="0"/>
    <s v="EH4b"/>
    <n v="10"/>
    <d v="2015-08-13T00:00:00"/>
    <d v="2015-08-13T00:00:00"/>
    <x v="11"/>
    <x v="0"/>
    <n v="2"/>
    <n v="0"/>
    <n v="20"/>
    <n v="0"/>
    <d v="2017-01-12T00:00:00"/>
  </r>
  <r>
    <x v="2"/>
    <x v="0"/>
    <s v="EH4b"/>
    <n v="10"/>
    <d v="2015-08-13T00:00:00"/>
    <d v="2015-08-13T00:00:00"/>
    <x v="11"/>
    <x v="0"/>
    <n v="3"/>
    <n v="0"/>
    <n v="20"/>
    <n v="0"/>
    <d v="2017-01-12T00:00:00"/>
  </r>
  <r>
    <x v="2"/>
    <x v="0"/>
    <s v="EH4b"/>
    <n v="10"/>
    <d v="2015-08-13T00:00:00"/>
    <d v="2015-08-13T00:00:00"/>
    <x v="11"/>
    <x v="0"/>
    <n v="4"/>
    <n v="0"/>
    <n v="20"/>
    <n v="0"/>
    <d v="2017-01-12T00:00:00"/>
  </r>
  <r>
    <x v="2"/>
    <x v="0"/>
    <s v="LH4"/>
    <n v="1"/>
    <d v="2015-07-28T00:00:00"/>
    <d v="2015-07-28T00:00:00"/>
    <x v="11"/>
    <x v="0"/>
    <n v="1"/>
    <n v="0"/>
    <n v="20"/>
    <n v="0"/>
    <d v="2017-01-13T00:00:00"/>
  </r>
  <r>
    <x v="2"/>
    <x v="0"/>
    <s v="LH4"/>
    <n v="1"/>
    <d v="2015-07-28T00:00:00"/>
    <d v="2015-07-28T00:00:00"/>
    <x v="11"/>
    <x v="0"/>
    <n v="2"/>
    <n v="0"/>
    <n v="20"/>
    <n v="0"/>
    <d v="2017-01-13T00:00:00"/>
  </r>
  <r>
    <x v="2"/>
    <x v="0"/>
    <s v="LH4"/>
    <n v="1"/>
    <d v="2015-07-28T00:00:00"/>
    <d v="2015-07-28T00:00:00"/>
    <x v="11"/>
    <x v="0"/>
    <n v="3"/>
    <n v="0"/>
    <n v="20"/>
    <n v="0"/>
    <d v="2017-01-13T00:00:00"/>
  </r>
  <r>
    <x v="2"/>
    <x v="0"/>
    <s v="LH4"/>
    <n v="1"/>
    <d v="2015-07-28T00:00:00"/>
    <d v="2015-07-28T00:00:00"/>
    <x v="11"/>
    <x v="0"/>
    <n v="4"/>
    <n v="0"/>
    <n v="20"/>
    <n v="0"/>
    <d v="2017-01-13T00:00:00"/>
  </r>
  <r>
    <x v="2"/>
    <x v="0"/>
    <s v="LH4"/>
    <n v="6"/>
    <d v="2015-08-04T00:00:00"/>
    <d v="2015-08-04T00:00:00"/>
    <x v="11"/>
    <x v="0"/>
    <n v="1"/>
    <n v="0"/>
    <n v="20"/>
    <n v="0"/>
    <d v="2017-01-13T00:00:00"/>
  </r>
  <r>
    <x v="2"/>
    <x v="0"/>
    <s v="LH4"/>
    <n v="6"/>
    <d v="2015-08-04T00:00:00"/>
    <d v="2015-08-04T00:00:00"/>
    <x v="11"/>
    <x v="0"/>
    <n v="2"/>
    <n v="0"/>
    <n v="20"/>
    <n v="0"/>
    <d v="2017-01-13T00:00:00"/>
  </r>
  <r>
    <x v="2"/>
    <x v="0"/>
    <s v="LH4"/>
    <n v="6"/>
    <d v="2015-08-04T00:00:00"/>
    <d v="2015-08-04T00:00:00"/>
    <x v="11"/>
    <x v="0"/>
    <n v="3"/>
    <n v="0"/>
    <n v="20"/>
    <n v="0"/>
    <d v="2017-01-13T00:00:00"/>
  </r>
  <r>
    <x v="2"/>
    <x v="0"/>
    <s v="LH4"/>
    <n v="6"/>
    <d v="2015-08-04T00:00:00"/>
    <d v="2015-08-04T00:00:00"/>
    <x v="11"/>
    <x v="0"/>
    <n v="4"/>
    <n v="0"/>
    <n v="20"/>
    <n v="0"/>
    <d v="2017-01-13T00:00:00"/>
  </r>
  <r>
    <x v="2"/>
    <x v="0"/>
    <s v="CH8"/>
    <n v="1"/>
    <d v="2015-07-16T00:00:00"/>
    <d v="2015-07-18T00:00:00"/>
    <x v="20"/>
    <x v="1"/>
    <n v="1"/>
    <n v="0"/>
    <n v="20"/>
    <n v="0"/>
    <d v="2017-01-11T00:00:00"/>
  </r>
  <r>
    <x v="2"/>
    <x v="0"/>
    <s v="CH8"/>
    <n v="1"/>
    <d v="2015-07-16T00:00:00"/>
    <d v="2015-07-18T00:00:00"/>
    <x v="20"/>
    <x v="1"/>
    <n v="2"/>
    <n v="0"/>
    <n v="20"/>
    <n v="0"/>
    <d v="2017-01-11T00:00:00"/>
  </r>
  <r>
    <x v="2"/>
    <x v="0"/>
    <s v="CH8"/>
    <n v="1"/>
    <d v="2015-07-16T00:00:00"/>
    <d v="2015-07-18T00:00:00"/>
    <x v="20"/>
    <x v="1"/>
    <n v="3"/>
    <n v="0"/>
    <n v="20"/>
    <n v="0"/>
    <d v="2017-01-11T00:00:00"/>
  </r>
  <r>
    <x v="2"/>
    <x v="0"/>
    <s v="CH8"/>
    <n v="1"/>
    <d v="2015-07-16T00:00:00"/>
    <d v="2015-07-18T00:00:00"/>
    <x v="20"/>
    <x v="1"/>
    <n v="4"/>
    <n v="0"/>
    <n v="20"/>
    <n v="0"/>
    <d v="2017-01-11T00:00:00"/>
  </r>
  <r>
    <x v="2"/>
    <x v="0"/>
    <s v="CH8"/>
    <n v="5"/>
    <d v="2015-07-28T00:00:00"/>
    <d v="2015-07-29T00:00:00"/>
    <x v="20"/>
    <x v="1"/>
    <n v="1"/>
    <n v="0"/>
    <n v="20"/>
    <n v="0"/>
    <d v="2017-01-11T00:00:00"/>
  </r>
  <r>
    <x v="2"/>
    <x v="0"/>
    <s v="CH8"/>
    <n v="5"/>
    <d v="2015-07-28T00:00:00"/>
    <d v="2015-07-29T00:00:00"/>
    <x v="20"/>
    <x v="1"/>
    <n v="2"/>
    <n v="0"/>
    <n v="20"/>
    <n v="0"/>
    <d v="2017-01-11T00:00:00"/>
  </r>
  <r>
    <x v="2"/>
    <x v="0"/>
    <s v="CH8"/>
    <n v="5"/>
    <d v="2015-07-28T00:00:00"/>
    <d v="2015-07-29T00:00:00"/>
    <x v="20"/>
    <x v="1"/>
    <n v="3"/>
    <n v="0"/>
    <n v="20"/>
    <n v="0"/>
    <d v="2017-01-11T00:00:00"/>
  </r>
  <r>
    <x v="2"/>
    <x v="0"/>
    <s v="CH8"/>
    <n v="5"/>
    <d v="2015-07-28T00:00:00"/>
    <d v="2015-07-29T00:00:00"/>
    <x v="20"/>
    <x v="1"/>
    <n v="4"/>
    <n v="0"/>
    <n v="20"/>
    <n v="0"/>
    <d v="2017-01-11T00:00:00"/>
  </r>
  <r>
    <x v="2"/>
    <x v="0"/>
    <s v="IL10b"/>
    <n v="1"/>
    <d v="2015-07-16T00:00:00"/>
    <d v="2015-07-21T00:00:00"/>
    <x v="13"/>
    <x v="1"/>
    <n v="1"/>
    <n v="0"/>
    <n v="20"/>
    <n v="0"/>
    <d v="2017-01-12T00:00:00"/>
  </r>
  <r>
    <x v="2"/>
    <x v="0"/>
    <s v="IL10b"/>
    <n v="1"/>
    <d v="2015-07-16T00:00:00"/>
    <d v="2015-07-21T00:00:00"/>
    <x v="13"/>
    <x v="1"/>
    <n v="2"/>
    <n v="0"/>
    <n v="20"/>
    <n v="0"/>
    <d v="2017-01-12T00:00:00"/>
  </r>
  <r>
    <x v="2"/>
    <x v="0"/>
    <s v="IL10b"/>
    <n v="1"/>
    <d v="2015-07-16T00:00:00"/>
    <d v="2015-07-21T00:00:00"/>
    <x v="13"/>
    <x v="1"/>
    <n v="3"/>
    <n v="0"/>
    <n v="20"/>
    <n v="0"/>
    <d v="2017-01-12T00:00:00"/>
  </r>
  <r>
    <x v="2"/>
    <x v="0"/>
    <s v="IL10b"/>
    <n v="1"/>
    <d v="2015-07-16T00:00:00"/>
    <d v="2015-07-21T00:00:00"/>
    <x v="13"/>
    <x v="1"/>
    <n v="4"/>
    <n v="0"/>
    <n v="20"/>
    <n v="0"/>
    <d v="2017-01-12T00:00:00"/>
  </r>
  <r>
    <x v="2"/>
    <x v="0"/>
    <s v="IL10b"/>
    <n v="5"/>
    <d v="2015-07-28T00:00:00"/>
    <d v="2015-07-29T00:00:00"/>
    <x v="13"/>
    <x v="1"/>
    <n v="1"/>
    <n v="0"/>
    <n v="20"/>
    <n v="0"/>
    <d v="2017-01-12T00:00:00"/>
  </r>
  <r>
    <x v="2"/>
    <x v="0"/>
    <s v="IL10b"/>
    <n v="5"/>
    <d v="2015-07-28T00:00:00"/>
    <d v="2015-07-29T00:00:00"/>
    <x v="13"/>
    <x v="1"/>
    <n v="2"/>
    <n v="0"/>
    <n v="20"/>
    <n v="0"/>
    <d v="2017-01-12T00:00:00"/>
  </r>
  <r>
    <x v="2"/>
    <x v="0"/>
    <s v="IL10b"/>
    <n v="5"/>
    <d v="2015-07-28T00:00:00"/>
    <d v="2015-07-29T00:00:00"/>
    <x v="13"/>
    <x v="1"/>
    <n v="3"/>
    <n v="0"/>
    <n v="20"/>
    <n v="0"/>
    <d v="2017-01-12T00:00:00"/>
  </r>
  <r>
    <x v="2"/>
    <x v="0"/>
    <s v="IL10b"/>
    <n v="5"/>
    <d v="2015-07-28T00:00:00"/>
    <d v="2015-07-29T00:00:00"/>
    <x v="13"/>
    <x v="1"/>
    <n v="4"/>
    <n v="0"/>
    <n v="20"/>
    <n v="0"/>
    <d v="2017-01-12T00:00:00"/>
  </r>
  <r>
    <x v="2"/>
    <x v="0"/>
    <s v="CH7"/>
    <n v="1"/>
    <d v="2015-07-23T00:00:00"/>
    <d v="2015-07-24T00:00:00"/>
    <x v="28"/>
    <x v="1"/>
    <n v="1"/>
    <n v="0"/>
    <n v="20"/>
    <n v="0"/>
    <d v="2017-01-11T00:00:00"/>
  </r>
  <r>
    <x v="2"/>
    <x v="0"/>
    <s v="CH7"/>
    <n v="1"/>
    <d v="2015-07-23T00:00:00"/>
    <d v="2015-07-24T00:00:00"/>
    <x v="28"/>
    <x v="1"/>
    <n v="2"/>
    <n v="0"/>
    <n v="20"/>
    <n v="0"/>
    <d v="2017-01-11T00:00:00"/>
  </r>
  <r>
    <x v="2"/>
    <x v="0"/>
    <s v="CH7"/>
    <n v="1"/>
    <d v="2015-07-23T00:00:00"/>
    <d v="2015-07-24T00:00:00"/>
    <x v="28"/>
    <x v="1"/>
    <n v="3"/>
    <n v="0"/>
    <n v="20"/>
    <n v="0"/>
    <d v="2017-01-11T00:00:00"/>
  </r>
  <r>
    <x v="2"/>
    <x v="0"/>
    <s v="CH7"/>
    <n v="1"/>
    <d v="2015-07-23T00:00:00"/>
    <d v="2015-07-24T00:00:00"/>
    <x v="28"/>
    <x v="1"/>
    <n v="4"/>
    <n v="0"/>
    <n v="20"/>
    <n v="0"/>
    <d v="2017-01-11T00:00:00"/>
  </r>
  <r>
    <x v="2"/>
    <x v="0"/>
    <s v="CH7"/>
    <n v="4"/>
    <d v="2015-07-29T00:00:00"/>
    <d v="2015-07-29T00:00:00"/>
    <x v="28"/>
    <x v="1"/>
    <n v="1"/>
    <n v="0"/>
    <n v="20"/>
    <n v="0"/>
    <d v="2017-01-11T00:00:00"/>
  </r>
  <r>
    <x v="2"/>
    <x v="0"/>
    <s v="CH7"/>
    <n v="4"/>
    <d v="2015-07-29T00:00:00"/>
    <d v="2015-07-29T00:00:00"/>
    <x v="28"/>
    <x v="1"/>
    <n v="2"/>
    <n v="0"/>
    <n v="20"/>
    <n v="0"/>
    <d v="2017-01-11T00:00:00"/>
  </r>
  <r>
    <x v="2"/>
    <x v="0"/>
    <s v="CH7"/>
    <n v="4"/>
    <d v="2015-07-29T00:00:00"/>
    <d v="2015-07-29T00:00:00"/>
    <x v="28"/>
    <x v="1"/>
    <n v="3"/>
    <n v="0"/>
    <n v="20"/>
    <n v="0"/>
    <d v="2017-01-11T00:00:00"/>
  </r>
  <r>
    <x v="2"/>
    <x v="0"/>
    <s v="CH7"/>
    <n v="4"/>
    <d v="2015-07-29T00:00:00"/>
    <d v="2015-07-29T00:00:00"/>
    <x v="28"/>
    <x v="1"/>
    <n v="4"/>
    <n v="0"/>
    <n v="20"/>
    <n v="0"/>
    <d v="2017-01-11T00:00:00"/>
  </r>
  <r>
    <x v="2"/>
    <x v="0"/>
    <s v="LL6"/>
    <n v="1"/>
    <d v="2015-07-02T00:00:00"/>
    <d v="2015-07-02T00:00:00"/>
    <x v="32"/>
    <x v="1"/>
    <n v="1"/>
    <n v="0"/>
    <n v="5"/>
    <n v="0"/>
    <d v="2017-01-13T00:00:00"/>
  </r>
  <r>
    <x v="2"/>
    <x v="0"/>
    <s v="LL6"/>
    <n v="1"/>
    <d v="2015-07-02T00:00:00"/>
    <d v="2015-07-02T00:00:00"/>
    <x v="32"/>
    <x v="1"/>
    <n v="2"/>
    <n v="0"/>
    <n v="20"/>
    <n v="0"/>
    <d v="2017-01-13T00:00:00"/>
  </r>
  <r>
    <x v="2"/>
    <x v="0"/>
    <s v="LL6"/>
    <n v="1"/>
    <d v="2015-07-02T00:00:00"/>
    <d v="2015-07-02T00:00:00"/>
    <x v="32"/>
    <x v="1"/>
    <n v="3"/>
    <n v="0"/>
    <n v="20"/>
    <n v="0"/>
    <d v="2017-01-13T00:00:00"/>
  </r>
  <r>
    <x v="2"/>
    <x v="0"/>
    <s v="LL6"/>
    <n v="1"/>
    <d v="2015-07-02T00:00:00"/>
    <d v="2015-07-02T00:00:00"/>
    <x v="32"/>
    <x v="1"/>
    <n v="4"/>
    <n v="0"/>
    <n v="17"/>
    <n v="0"/>
    <d v="2017-01-13T00:00:00"/>
  </r>
  <r>
    <x v="2"/>
    <x v="0"/>
    <s v="LL6"/>
    <n v="9"/>
    <d v="2015-07-16T00:00:00"/>
    <d v="2015-07-16T00:00:00"/>
    <x v="32"/>
    <x v="1"/>
    <n v="1"/>
    <n v="0"/>
    <n v="19"/>
    <n v="0"/>
    <d v="2017-01-13T00:00:00"/>
  </r>
  <r>
    <x v="2"/>
    <x v="0"/>
    <s v="LL6"/>
    <n v="9"/>
    <d v="2015-07-16T00:00:00"/>
    <d v="2015-07-16T00:00:00"/>
    <x v="32"/>
    <x v="1"/>
    <n v="2"/>
    <n v="0"/>
    <n v="14"/>
    <n v="0"/>
    <d v="2017-01-13T00:00:00"/>
  </r>
  <r>
    <x v="2"/>
    <x v="0"/>
    <s v="LL6"/>
    <n v="9"/>
    <d v="2015-07-16T00:00:00"/>
    <d v="2015-07-16T00:00:00"/>
    <x v="32"/>
    <x v="1"/>
    <n v="3"/>
    <n v="0"/>
    <n v="20"/>
    <n v="0"/>
    <d v="2017-01-13T00:00:00"/>
  </r>
  <r>
    <x v="2"/>
    <x v="0"/>
    <s v="LL6"/>
    <n v="9"/>
    <d v="2015-07-16T00:00:00"/>
    <d v="2015-07-16T00:00:00"/>
    <x v="32"/>
    <x v="1"/>
    <n v="4"/>
    <n v="0"/>
    <n v="20"/>
    <n v="0"/>
    <d v="2017-01-13T00:00:00"/>
  </r>
  <r>
    <x v="2"/>
    <x v="0"/>
    <s v="LL8"/>
    <n v="1"/>
    <d v="2015-07-22T00:00:00"/>
    <d v="2015-07-23T00:00:00"/>
    <x v="32"/>
    <x v="1"/>
    <n v="1"/>
    <n v="0"/>
    <n v="20"/>
    <n v="0"/>
    <d v="2017-01-13T00:00:00"/>
  </r>
  <r>
    <x v="2"/>
    <x v="0"/>
    <s v="LL8"/>
    <n v="1"/>
    <d v="2015-07-22T00:00:00"/>
    <d v="2015-07-23T00:00:00"/>
    <x v="32"/>
    <x v="1"/>
    <n v="2"/>
    <n v="0"/>
    <n v="20"/>
    <n v="0"/>
    <d v="2017-01-13T00:00:00"/>
  </r>
  <r>
    <x v="2"/>
    <x v="0"/>
    <s v="LL8"/>
    <n v="1"/>
    <d v="2015-07-22T00:00:00"/>
    <d v="2015-07-23T00:00:00"/>
    <x v="32"/>
    <x v="1"/>
    <n v="3"/>
    <n v="0"/>
    <n v="20"/>
    <n v="0"/>
    <d v="2017-01-13T00:00:00"/>
  </r>
  <r>
    <x v="2"/>
    <x v="0"/>
    <s v="LL8"/>
    <n v="1"/>
    <d v="2015-07-22T00:00:00"/>
    <d v="2015-07-23T00:00:00"/>
    <x v="32"/>
    <x v="1"/>
    <n v="4"/>
    <n v="0"/>
    <n v="20"/>
    <n v="0"/>
    <d v="2017-01-13T00:00:00"/>
  </r>
  <r>
    <x v="2"/>
    <x v="0"/>
    <s v="LL8"/>
    <n v="7"/>
    <d v="2015-07-31T00:00:00"/>
    <d v="2015-08-02T00:00:00"/>
    <x v="32"/>
    <x v="1"/>
    <n v="1"/>
    <n v="0"/>
    <n v="20"/>
    <n v="0"/>
    <d v="2017-01-13T00:00:00"/>
  </r>
  <r>
    <x v="2"/>
    <x v="0"/>
    <s v="LL8"/>
    <n v="7"/>
    <d v="2015-07-31T00:00:00"/>
    <d v="2015-08-02T00:00:00"/>
    <x v="32"/>
    <x v="1"/>
    <n v="2"/>
    <n v="0"/>
    <n v="20"/>
    <n v="0"/>
    <d v="2017-01-13T00:00:00"/>
  </r>
  <r>
    <x v="2"/>
    <x v="0"/>
    <s v="LL8"/>
    <n v="7"/>
    <d v="2015-07-31T00:00:00"/>
    <d v="2015-08-02T00:00:00"/>
    <x v="32"/>
    <x v="1"/>
    <n v="3"/>
    <n v="0"/>
    <n v="20"/>
    <n v="0"/>
    <d v="2017-01-13T00:00:00"/>
  </r>
  <r>
    <x v="2"/>
    <x v="0"/>
    <s v="LL8"/>
    <n v="7"/>
    <d v="2015-07-31T00:00:00"/>
    <d v="2015-08-02T00:00:00"/>
    <x v="32"/>
    <x v="1"/>
    <n v="4"/>
    <n v="0"/>
    <n v="20"/>
    <n v="0"/>
    <d v="2017-01-13T00:00:00"/>
  </r>
  <r>
    <x v="2"/>
    <x v="0"/>
    <s v="AL9"/>
    <n v="1"/>
    <d v="2015-07-27T00:00:00"/>
    <d v="2015-07-27T00:00:00"/>
    <x v="23"/>
    <x v="1"/>
    <n v="1"/>
    <n v="0"/>
    <n v="20"/>
    <n v="0"/>
    <d v="2017-01-11T00:00:00"/>
  </r>
  <r>
    <x v="2"/>
    <x v="0"/>
    <s v="AL9"/>
    <n v="1"/>
    <d v="2015-07-27T00:00:00"/>
    <d v="2015-07-27T00:00:00"/>
    <x v="23"/>
    <x v="1"/>
    <n v="2"/>
    <n v="0"/>
    <n v="20"/>
    <n v="0"/>
    <d v="2017-01-11T00:00:00"/>
  </r>
  <r>
    <x v="2"/>
    <x v="0"/>
    <s v="AL9"/>
    <n v="1"/>
    <d v="2015-07-27T00:00:00"/>
    <d v="2015-07-27T00:00:00"/>
    <x v="23"/>
    <x v="1"/>
    <n v="3"/>
    <n v="0"/>
    <n v="20"/>
    <n v="0"/>
    <d v="2017-01-11T00:00:00"/>
  </r>
  <r>
    <x v="2"/>
    <x v="0"/>
    <s v="AL9"/>
    <n v="1"/>
    <d v="2015-07-27T00:00:00"/>
    <d v="2015-07-27T00:00:00"/>
    <x v="23"/>
    <x v="1"/>
    <n v="4"/>
    <n v="0"/>
    <n v="13"/>
    <n v="0"/>
    <d v="2017-01-11T00:00:00"/>
  </r>
  <r>
    <x v="2"/>
    <x v="0"/>
    <s v="AL9"/>
    <n v="8"/>
    <d v="2015-08-05T00:00:00"/>
    <d v="2015-08-05T00:00:00"/>
    <x v="23"/>
    <x v="1"/>
    <n v="1"/>
    <n v="0"/>
    <n v="20"/>
    <n v="0"/>
    <d v="2017-01-11T00:00:00"/>
  </r>
  <r>
    <x v="2"/>
    <x v="0"/>
    <s v="AL9"/>
    <n v="8"/>
    <d v="2015-08-05T00:00:00"/>
    <d v="2015-08-05T00:00:00"/>
    <x v="23"/>
    <x v="1"/>
    <n v="2"/>
    <n v="0"/>
    <n v="20"/>
    <n v="0"/>
    <d v="2017-01-11T00:00:00"/>
  </r>
  <r>
    <x v="2"/>
    <x v="0"/>
    <s v="AL9"/>
    <n v="8"/>
    <d v="2015-08-05T00:00:00"/>
    <d v="2015-08-05T00:00:00"/>
    <x v="23"/>
    <x v="1"/>
    <n v="3"/>
    <n v="0"/>
    <n v="20"/>
    <n v="0"/>
    <d v="2017-01-11T00:00:00"/>
  </r>
  <r>
    <x v="2"/>
    <x v="0"/>
    <s v="AL9"/>
    <n v="8"/>
    <d v="2015-08-05T00:00:00"/>
    <d v="2015-08-05T00:00:00"/>
    <x v="23"/>
    <x v="1"/>
    <n v="4"/>
    <n v="0"/>
    <n v="20"/>
    <n v="0"/>
    <d v="2017-01-11T00:00:00"/>
  </r>
  <r>
    <x v="2"/>
    <x v="0"/>
    <s v="BL3"/>
    <n v="1"/>
    <d v="2015-07-16T00:00:00"/>
    <d v="2015-07-16T00:00:00"/>
    <x v="23"/>
    <x v="1"/>
    <n v="1"/>
    <n v="0"/>
    <n v="20"/>
    <n v="0"/>
    <d v="2017-01-11T00:00:00"/>
  </r>
  <r>
    <x v="2"/>
    <x v="0"/>
    <s v="BL3"/>
    <n v="1"/>
    <d v="2015-07-16T00:00:00"/>
    <d v="2015-07-16T00:00:00"/>
    <x v="23"/>
    <x v="1"/>
    <n v="2"/>
    <n v="0"/>
    <n v="20"/>
    <n v="0"/>
    <d v="2017-01-11T00:00:00"/>
  </r>
  <r>
    <x v="2"/>
    <x v="0"/>
    <s v="BL3"/>
    <n v="1"/>
    <d v="2015-07-16T00:00:00"/>
    <d v="2015-07-16T00:00:00"/>
    <x v="23"/>
    <x v="1"/>
    <n v="3"/>
    <n v="0"/>
    <n v="20"/>
    <n v="0"/>
    <d v="2017-01-11T00:00:00"/>
  </r>
  <r>
    <x v="2"/>
    <x v="0"/>
    <s v="BL3"/>
    <n v="1"/>
    <d v="2015-07-16T00:00:00"/>
    <d v="2015-07-16T00:00:00"/>
    <x v="23"/>
    <x v="1"/>
    <n v="4"/>
    <n v="0"/>
    <n v="20"/>
    <n v="0"/>
    <d v="2017-01-11T00:00:00"/>
  </r>
  <r>
    <x v="2"/>
    <x v="0"/>
    <s v="BL3"/>
    <n v="7"/>
    <d v="2015-07-24T00:00:00"/>
    <d v="2015-07-26T00:00:00"/>
    <x v="23"/>
    <x v="1"/>
    <n v="1"/>
    <n v="0"/>
    <n v="20"/>
    <n v="0"/>
    <d v="2017-01-11T00:00:00"/>
  </r>
  <r>
    <x v="2"/>
    <x v="0"/>
    <s v="BL3"/>
    <n v="7"/>
    <d v="2015-07-24T00:00:00"/>
    <d v="2015-07-26T00:00:00"/>
    <x v="23"/>
    <x v="1"/>
    <n v="2"/>
    <n v="0"/>
    <n v="20"/>
    <n v="0"/>
    <d v="2017-01-11T00:00:00"/>
  </r>
  <r>
    <x v="2"/>
    <x v="0"/>
    <s v="BL3"/>
    <n v="7"/>
    <d v="2015-07-24T00:00:00"/>
    <d v="2015-07-26T00:00:00"/>
    <x v="23"/>
    <x v="1"/>
    <n v="3"/>
    <n v="0"/>
    <n v="20"/>
    <n v="0"/>
    <d v="2017-01-11T00:00:00"/>
  </r>
  <r>
    <x v="2"/>
    <x v="0"/>
    <s v="BL3"/>
    <n v="7"/>
    <d v="2015-07-24T00:00:00"/>
    <d v="2015-07-26T00:00:00"/>
    <x v="23"/>
    <x v="1"/>
    <n v="4"/>
    <n v="0"/>
    <n v="20"/>
    <n v="0"/>
    <d v="2017-01-11T00:00:00"/>
  </r>
  <r>
    <x v="2"/>
    <x v="0"/>
    <s v="CH10"/>
    <n v="1"/>
    <d v="2015-07-16T00:00:00"/>
    <d v="2015-07-16T00:00:00"/>
    <x v="33"/>
    <x v="1"/>
    <n v="1"/>
    <n v="0"/>
    <n v="20"/>
    <n v="0"/>
    <d v="2017-01-11T00:00:00"/>
  </r>
  <r>
    <x v="2"/>
    <x v="0"/>
    <s v="CH10"/>
    <n v="1"/>
    <d v="2015-07-16T00:00:00"/>
    <d v="2015-07-16T00:00:00"/>
    <x v="33"/>
    <x v="1"/>
    <n v="2"/>
    <n v="0"/>
    <n v="20"/>
    <n v="0"/>
    <d v="2017-01-11T00:00:00"/>
  </r>
  <r>
    <x v="2"/>
    <x v="0"/>
    <s v="CH10"/>
    <n v="1"/>
    <d v="2015-07-16T00:00:00"/>
    <d v="2015-07-16T00:00:00"/>
    <x v="33"/>
    <x v="1"/>
    <n v="3"/>
    <n v="0"/>
    <n v="8"/>
    <n v="0"/>
    <d v="2017-01-11T00:00:00"/>
  </r>
  <r>
    <x v="2"/>
    <x v="0"/>
    <s v="CH10"/>
    <n v="1"/>
    <d v="2015-07-16T00:00:00"/>
    <d v="2015-07-16T00:00:00"/>
    <x v="33"/>
    <x v="1"/>
    <n v="4"/>
    <n v="0"/>
    <n v="20"/>
    <n v="0"/>
    <d v="2017-01-11T00:00:00"/>
  </r>
  <r>
    <x v="2"/>
    <x v="0"/>
    <s v="CH10"/>
    <n v="6"/>
    <d v="2015-07-25T00:00:00"/>
    <d v="2015-07-26T00:00:00"/>
    <x v="33"/>
    <x v="1"/>
    <n v="1"/>
    <n v="0"/>
    <n v="20"/>
    <n v="0"/>
    <d v="2017-01-11T00:00:00"/>
  </r>
  <r>
    <x v="2"/>
    <x v="0"/>
    <s v="CH10"/>
    <n v="6"/>
    <d v="2015-07-25T00:00:00"/>
    <d v="2015-07-26T00:00:00"/>
    <x v="33"/>
    <x v="1"/>
    <n v="2"/>
    <n v="0"/>
    <n v="20"/>
    <n v="0"/>
    <d v="2017-01-11T00:00:00"/>
  </r>
  <r>
    <x v="2"/>
    <x v="0"/>
    <s v="CH10"/>
    <n v="6"/>
    <d v="2015-07-25T00:00:00"/>
    <d v="2015-07-26T00:00:00"/>
    <x v="33"/>
    <x v="1"/>
    <n v="3"/>
    <n v="0"/>
    <n v="6"/>
    <n v="0"/>
    <d v="2017-01-11T00:00:00"/>
  </r>
  <r>
    <x v="2"/>
    <x v="0"/>
    <s v="CH10"/>
    <n v="6"/>
    <d v="2015-07-25T00:00:00"/>
    <d v="2015-07-26T00:00:00"/>
    <x v="33"/>
    <x v="1"/>
    <n v="4"/>
    <n v="0"/>
    <n v="16"/>
    <n v="0"/>
    <d v="2017-01-11T00:00:00"/>
  </r>
  <r>
    <x v="2"/>
    <x v="0"/>
    <s v="IL10"/>
    <n v="1"/>
    <d v="2015-06-30T00:00:00"/>
    <d v="2015-06-30T00:00:00"/>
    <x v="33"/>
    <x v="1"/>
    <n v="1"/>
    <n v="0"/>
    <n v="20"/>
    <n v="0"/>
    <d v="2017-01-12T00:00:00"/>
  </r>
  <r>
    <x v="2"/>
    <x v="0"/>
    <s v="IL10"/>
    <n v="1"/>
    <d v="2015-06-30T00:00:00"/>
    <d v="2015-06-30T00:00:00"/>
    <x v="33"/>
    <x v="1"/>
    <n v="2"/>
    <n v="0"/>
    <n v="20"/>
    <n v="0"/>
    <d v="2017-01-12T00:00:00"/>
  </r>
  <r>
    <x v="2"/>
    <x v="0"/>
    <s v="IL10"/>
    <n v="1"/>
    <d v="2015-06-30T00:00:00"/>
    <d v="2015-06-30T00:00:00"/>
    <x v="33"/>
    <x v="1"/>
    <n v="3"/>
    <n v="0"/>
    <n v="20"/>
    <n v="0"/>
    <d v="2017-01-12T00:00:00"/>
  </r>
  <r>
    <x v="2"/>
    <x v="0"/>
    <s v="IL10"/>
    <n v="1"/>
    <d v="2015-06-30T00:00:00"/>
    <d v="2015-06-30T00:00:00"/>
    <x v="33"/>
    <x v="1"/>
    <n v="4"/>
    <n v="0"/>
    <n v="20"/>
    <n v="0"/>
    <d v="2017-01-12T00:00:00"/>
  </r>
  <r>
    <x v="2"/>
    <x v="0"/>
    <s v="IL10"/>
    <s v="outer"/>
    <d v="2015-07-03T00:00:00"/>
    <d v="2015-07-03T00:00:00"/>
    <x v="33"/>
    <x v="1"/>
    <n v="1"/>
    <n v="0"/>
    <n v="20"/>
    <n v="0"/>
    <d v="2017-01-12T00:00:00"/>
  </r>
  <r>
    <x v="2"/>
    <x v="0"/>
    <s v="IL10"/>
    <s v="outer"/>
    <d v="2015-07-03T00:00:00"/>
    <d v="2015-07-03T00:00:00"/>
    <x v="33"/>
    <x v="1"/>
    <n v="2"/>
    <n v="0"/>
    <n v="20"/>
    <n v="0"/>
    <d v="2017-01-12T00:00:00"/>
  </r>
  <r>
    <x v="2"/>
    <x v="0"/>
    <s v="IL10"/>
    <s v="outer"/>
    <d v="2015-07-03T00:00:00"/>
    <d v="2015-07-03T00:00:00"/>
    <x v="33"/>
    <x v="1"/>
    <n v="3"/>
    <n v="0"/>
    <n v="20"/>
    <n v="0"/>
    <d v="2017-01-12T00:00:00"/>
  </r>
  <r>
    <x v="2"/>
    <x v="0"/>
    <s v="IL10"/>
    <s v="outer"/>
    <d v="2015-07-03T00:00:00"/>
    <d v="2015-07-03T00:00:00"/>
    <x v="33"/>
    <x v="1"/>
    <n v="4"/>
    <n v="0"/>
    <n v="20"/>
    <n v="0"/>
    <d v="2017-01-12T00:00:00"/>
  </r>
  <r>
    <x v="2"/>
    <x v="0"/>
    <s v="CH6"/>
    <n v="1"/>
    <d v="2015-08-05T00:00:00"/>
    <d v="2015-08-06T00:00:00"/>
    <x v="16"/>
    <x v="1"/>
    <n v="1"/>
    <n v="0"/>
    <n v="20"/>
    <n v="0"/>
    <d v="2017-01-11T00:00:00"/>
  </r>
  <r>
    <x v="2"/>
    <x v="0"/>
    <s v="CH6"/>
    <n v="1"/>
    <d v="2015-08-05T00:00:00"/>
    <d v="2015-08-06T00:00:00"/>
    <x v="16"/>
    <x v="1"/>
    <n v="2"/>
    <n v="0"/>
    <n v="20"/>
    <n v="0"/>
    <d v="2017-01-11T00:00:00"/>
  </r>
  <r>
    <x v="2"/>
    <x v="0"/>
    <s v="CH6"/>
    <n v="1"/>
    <d v="2015-08-05T00:00:00"/>
    <d v="2015-08-06T00:00:00"/>
    <x v="16"/>
    <x v="1"/>
    <n v="3"/>
    <n v="0"/>
    <n v="20"/>
    <n v="0"/>
    <d v="2017-01-11T00:00:00"/>
  </r>
  <r>
    <x v="2"/>
    <x v="0"/>
    <s v="CH6"/>
    <n v="1"/>
    <d v="2015-08-05T00:00:00"/>
    <d v="2015-08-06T00:00:00"/>
    <x v="16"/>
    <x v="1"/>
    <n v="4"/>
    <n v="0"/>
    <n v="20"/>
    <n v="0"/>
    <d v="2017-01-11T00:00:00"/>
  </r>
  <r>
    <x v="2"/>
    <x v="0"/>
    <s v="BL9"/>
    <n v="1"/>
    <d v="2015-07-27T00:00:00"/>
    <d v="2015-07-28T00:00:00"/>
    <x v="4"/>
    <x v="1"/>
    <n v="1"/>
    <n v="0"/>
    <n v="20"/>
    <n v="0"/>
    <d v="2017-01-11T00:00:00"/>
  </r>
  <r>
    <x v="2"/>
    <x v="0"/>
    <s v="BL9"/>
    <n v="1"/>
    <d v="2015-07-27T00:00:00"/>
    <d v="2015-07-28T00:00:00"/>
    <x v="4"/>
    <x v="1"/>
    <n v="2"/>
    <n v="0"/>
    <n v="20"/>
    <n v="0"/>
    <d v="2017-01-11T00:00:00"/>
  </r>
  <r>
    <x v="2"/>
    <x v="0"/>
    <s v="BL9"/>
    <n v="1"/>
    <d v="2015-07-27T00:00:00"/>
    <d v="2015-07-28T00:00:00"/>
    <x v="4"/>
    <x v="1"/>
    <n v="3"/>
    <n v="0"/>
    <n v="20"/>
    <n v="0"/>
    <d v="2017-01-11T00:00:00"/>
  </r>
  <r>
    <x v="2"/>
    <x v="0"/>
    <s v="BL9"/>
    <n v="1"/>
    <d v="2015-07-27T00:00:00"/>
    <d v="2015-07-28T00:00:00"/>
    <x v="4"/>
    <x v="1"/>
    <n v="4"/>
    <n v="0"/>
    <n v="20"/>
    <n v="0"/>
    <d v="2017-01-11T00:00:00"/>
  </r>
  <r>
    <x v="2"/>
    <x v="0"/>
    <s v="BL9"/>
    <n v="7"/>
    <d v="2015-08-07T00:00:00"/>
    <d v="2015-08-08T00:00:00"/>
    <x v="4"/>
    <x v="1"/>
    <n v="1"/>
    <n v="0"/>
    <n v="20"/>
    <n v="0"/>
    <d v="2017-01-11T00:00:00"/>
  </r>
  <r>
    <x v="2"/>
    <x v="0"/>
    <s v="BL9"/>
    <n v="7"/>
    <d v="2015-08-07T00:00:00"/>
    <d v="2015-08-08T00:00:00"/>
    <x v="4"/>
    <x v="1"/>
    <n v="2"/>
    <n v="1"/>
    <n v="19"/>
    <n v="0"/>
    <d v="2017-01-11T00:00:00"/>
  </r>
  <r>
    <x v="2"/>
    <x v="0"/>
    <s v="BL9"/>
    <n v="7"/>
    <d v="2015-08-07T00:00:00"/>
    <d v="2015-08-08T00:00:00"/>
    <x v="4"/>
    <x v="1"/>
    <n v="3"/>
    <n v="1"/>
    <n v="19"/>
    <n v="0"/>
    <d v="2017-01-11T00:00:00"/>
  </r>
  <r>
    <x v="2"/>
    <x v="0"/>
    <s v="BL9"/>
    <n v="7"/>
    <d v="2015-08-07T00:00:00"/>
    <d v="2015-08-08T00:00:00"/>
    <x v="4"/>
    <x v="1"/>
    <n v="4"/>
    <n v="0"/>
    <n v="20"/>
    <n v="0"/>
    <d v="2017-01-11T00:00:00"/>
  </r>
  <r>
    <x v="2"/>
    <x v="0"/>
    <s v="BH5"/>
    <n v="1"/>
    <d v="2015-07-28T00:00:00"/>
    <d v="2015-07-30T00:00:00"/>
    <x v="34"/>
    <x v="1"/>
    <n v="1"/>
    <n v="0"/>
    <n v="20"/>
    <n v="0"/>
    <d v="2017-01-11T00:00:00"/>
  </r>
  <r>
    <x v="2"/>
    <x v="0"/>
    <s v="BH5"/>
    <n v="1"/>
    <d v="2015-07-28T00:00:00"/>
    <d v="2015-07-30T00:00:00"/>
    <x v="34"/>
    <x v="1"/>
    <n v="2"/>
    <n v="0"/>
    <n v="20"/>
    <n v="0"/>
    <d v="2017-01-11T00:00:00"/>
  </r>
  <r>
    <x v="2"/>
    <x v="0"/>
    <s v="BH5"/>
    <n v="1"/>
    <d v="2015-07-28T00:00:00"/>
    <d v="2015-07-30T00:00:00"/>
    <x v="34"/>
    <x v="1"/>
    <n v="3"/>
    <n v="0"/>
    <n v="20"/>
    <n v="0"/>
    <d v="2017-01-11T00:00:00"/>
  </r>
  <r>
    <x v="2"/>
    <x v="0"/>
    <s v="BH5"/>
    <n v="1"/>
    <d v="2015-07-28T00:00:00"/>
    <d v="2015-07-30T00:00:00"/>
    <x v="34"/>
    <x v="1"/>
    <n v="4"/>
    <n v="0"/>
    <n v="20"/>
    <n v="0"/>
    <d v="2017-01-11T00:00:00"/>
  </r>
  <r>
    <x v="2"/>
    <x v="0"/>
    <s v="EL6"/>
    <n v="1"/>
    <d v="2015-07-16T00:00:00"/>
    <d v="2015-07-17T00:00:00"/>
    <x v="26"/>
    <x v="1"/>
    <n v="1"/>
    <n v="0"/>
    <n v="20"/>
    <n v="0"/>
    <d v="2017-01-12T00:00:00"/>
  </r>
  <r>
    <x v="2"/>
    <x v="0"/>
    <s v="EL6"/>
    <n v="1"/>
    <d v="2015-07-16T00:00:00"/>
    <d v="2015-07-17T00:00:00"/>
    <x v="26"/>
    <x v="1"/>
    <n v="2"/>
    <n v="0"/>
    <n v="20"/>
    <n v="0"/>
    <d v="2017-01-12T00:00:00"/>
  </r>
  <r>
    <x v="2"/>
    <x v="0"/>
    <s v="EL6"/>
    <n v="1"/>
    <d v="2015-07-16T00:00:00"/>
    <d v="2015-07-17T00:00:00"/>
    <x v="26"/>
    <x v="1"/>
    <n v="3"/>
    <n v="0"/>
    <n v="20"/>
    <n v="0"/>
    <d v="2017-01-12T00:00:00"/>
  </r>
  <r>
    <x v="2"/>
    <x v="0"/>
    <s v="EL6"/>
    <n v="1"/>
    <d v="2015-07-16T00:00:00"/>
    <d v="2015-07-17T00:00:00"/>
    <x v="26"/>
    <x v="1"/>
    <n v="4"/>
    <n v="0"/>
    <n v="20"/>
    <n v="0"/>
    <d v="2017-01-12T00:00:00"/>
  </r>
  <r>
    <x v="2"/>
    <x v="0"/>
    <s v="EL6"/>
    <n v="5"/>
    <d v="2015-07-25T00:00:00"/>
    <d v="2015-07-26T00:00:00"/>
    <x v="26"/>
    <x v="1"/>
    <n v="1"/>
    <n v="0"/>
    <n v="20"/>
    <n v="0"/>
    <d v="2017-01-12T00:00:00"/>
  </r>
  <r>
    <x v="2"/>
    <x v="0"/>
    <s v="EL6"/>
    <n v="5"/>
    <d v="2015-07-25T00:00:00"/>
    <d v="2015-07-26T00:00:00"/>
    <x v="26"/>
    <x v="1"/>
    <n v="2"/>
    <n v="0"/>
    <n v="20"/>
    <n v="0"/>
    <d v="2017-01-12T00:00:00"/>
  </r>
  <r>
    <x v="2"/>
    <x v="0"/>
    <s v="EL6"/>
    <n v="5"/>
    <d v="2015-07-25T00:00:00"/>
    <d v="2015-07-26T00:00:00"/>
    <x v="26"/>
    <x v="1"/>
    <n v="3"/>
    <n v="0"/>
    <n v="20"/>
    <n v="0"/>
    <d v="2017-01-12T00:00:00"/>
  </r>
  <r>
    <x v="2"/>
    <x v="0"/>
    <s v="EL6"/>
    <n v="5"/>
    <d v="2015-07-25T00:00:00"/>
    <d v="2015-07-26T00:00:00"/>
    <x v="26"/>
    <x v="1"/>
    <n v="4"/>
    <n v="0"/>
    <n v="20"/>
    <n v="0"/>
    <d v="2017-01-12T00:00:00"/>
  </r>
  <r>
    <x v="2"/>
    <x v="0"/>
    <s v="BH3"/>
    <n v="1"/>
    <d v="2015-07-15T00:00:00"/>
    <d v="2015-07-15T00:00:00"/>
    <x v="11"/>
    <x v="1"/>
    <n v="1"/>
    <n v="0"/>
    <n v="20"/>
    <n v="0"/>
    <d v="2017-01-11T00:00:00"/>
  </r>
  <r>
    <x v="2"/>
    <x v="0"/>
    <s v="BH3"/>
    <n v="1"/>
    <d v="2015-07-15T00:00:00"/>
    <d v="2015-07-15T00:00:00"/>
    <x v="11"/>
    <x v="1"/>
    <n v="2"/>
    <n v="0"/>
    <n v="20"/>
    <n v="0"/>
    <d v="2017-01-11T00:00:00"/>
  </r>
  <r>
    <x v="2"/>
    <x v="0"/>
    <s v="BH3"/>
    <n v="1"/>
    <d v="2015-07-15T00:00:00"/>
    <d v="2015-07-15T00:00:00"/>
    <x v="11"/>
    <x v="1"/>
    <n v="3"/>
    <n v="0"/>
    <n v="20"/>
    <n v="0"/>
    <d v="2017-01-11T00:00:00"/>
  </r>
  <r>
    <x v="2"/>
    <x v="0"/>
    <s v="BH3"/>
    <n v="1"/>
    <d v="2015-07-15T00:00:00"/>
    <d v="2015-07-15T00:00:00"/>
    <x v="11"/>
    <x v="1"/>
    <n v="4"/>
    <n v="0"/>
    <n v="19"/>
    <n v="0"/>
    <d v="2017-01-11T00:00:00"/>
  </r>
  <r>
    <x v="2"/>
    <x v="0"/>
    <s v="BH3"/>
    <n v="6"/>
    <d v="2015-07-23T00:00:00"/>
    <d v="2015-07-26T00:00:00"/>
    <x v="11"/>
    <x v="1"/>
    <n v="1"/>
    <n v="0"/>
    <n v="16"/>
    <n v="0"/>
    <d v="2017-01-11T00:00:00"/>
  </r>
  <r>
    <x v="2"/>
    <x v="0"/>
    <s v="BH3"/>
    <n v="6"/>
    <d v="2015-07-23T00:00:00"/>
    <d v="2015-07-26T00:00:00"/>
    <x v="11"/>
    <x v="1"/>
    <n v="2"/>
    <n v="0"/>
    <n v="14"/>
    <n v="0"/>
    <d v="2017-01-11T00:00:00"/>
  </r>
  <r>
    <x v="2"/>
    <x v="0"/>
    <s v="BH3"/>
    <n v="6"/>
    <d v="2015-07-23T00:00:00"/>
    <d v="2015-07-26T00:00:00"/>
    <x v="11"/>
    <x v="1"/>
    <n v="3"/>
    <n v="0"/>
    <n v="14"/>
    <n v="0"/>
    <d v="2017-01-11T00:00:00"/>
  </r>
  <r>
    <x v="2"/>
    <x v="0"/>
    <s v="BH3"/>
    <n v="6"/>
    <d v="2015-07-23T00:00:00"/>
    <d v="2015-07-26T00:00:00"/>
    <x v="11"/>
    <x v="1"/>
    <n v="4"/>
    <n v="0"/>
    <n v="19"/>
    <n v="0"/>
    <d v="2017-01-11T00:00:00"/>
  </r>
  <r>
    <x v="2"/>
    <x v="0"/>
    <s v="BH9b"/>
    <n v="1"/>
    <d v="2015-07-27T00:00:00"/>
    <d v="2015-07-27T00:00:00"/>
    <x v="11"/>
    <x v="1"/>
    <n v="1"/>
    <n v="0"/>
    <n v="19"/>
    <n v="1"/>
    <d v="2017-01-11T00:00:00"/>
  </r>
  <r>
    <x v="2"/>
    <x v="0"/>
    <s v="BH9b"/>
    <n v="1"/>
    <d v="2015-07-27T00:00:00"/>
    <d v="2015-07-27T00:00:00"/>
    <x v="11"/>
    <x v="1"/>
    <n v="2"/>
    <n v="0"/>
    <n v="20"/>
    <n v="0"/>
    <d v="2017-01-11T00:00:00"/>
  </r>
  <r>
    <x v="2"/>
    <x v="0"/>
    <s v="BH9b"/>
    <n v="1"/>
    <d v="2015-07-27T00:00:00"/>
    <d v="2015-07-27T00:00:00"/>
    <x v="11"/>
    <x v="1"/>
    <n v="3"/>
    <n v="0"/>
    <n v="20"/>
    <n v="0"/>
    <d v="2017-01-11T00:00:00"/>
  </r>
  <r>
    <x v="2"/>
    <x v="0"/>
    <s v="BH9b"/>
    <n v="1"/>
    <d v="2015-07-27T00:00:00"/>
    <d v="2015-07-27T00:00:00"/>
    <x v="11"/>
    <x v="1"/>
    <n v="4"/>
    <n v="0"/>
    <n v="20"/>
    <n v="0"/>
    <d v="2017-01-11T00:00:00"/>
  </r>
  <r>
    <x v="2"/>
    <x v="0"/>
    <s v="BH9b"/>
    <n v="5"/>
    <d v="2015-07-31T00:00:00"/>
    <d v="2015-08-02T00:00:00"/>
    <x v="11"/>
    <x v="1"/>
    <n v="1"/>
    <n v="2"/>
    <n v="18"/>
    <n v="0"/>
    <d v="2017-01-11T00:00:00"/>
  </r>
  <r>
    <x v="2"/>
    <x v="0"/>
    <s v="BH9b"/>
    <n v="5"/>
    <d v="2015-07-31T00:00:00"/>
    <d v="2015-08-02T00:00:00"/>
    <x v="11"/>
    <x v="1"/>
    <n v="2"/>
    <n v="1"/>
    <n v="19"/>
    <n v="0"/>
    <d v="2017-01-11T00:00:00"/>
  </r>
  <r>
    <x v="2"/>
    <x v="0"/>
    <s v="BH9b"/>
    <n v="5"/>
    <d v="2015-07-31T00:00:00"/>
    <d v="2015-08-02T00:00:00"/>
    <x v="11"/>
    <x v="1"/>
    <n v="3"/>
    <n v="2"/>
    <n v="18"/>
    <n v="0"/>
    <d v="2017-01-11T00:00:00"/>
  </r>
  <r>
    <x v="2"/>
    <x v="0"/>
    <s v="BH9b"/>
    <n v="5"/>
    <d v="2015-07-31T00:00:00"/>
    <d v="2015-08-02T00:00:00"/>
    <x v="11"/>
    <x v="1"/>
    <n v="4"/>
    <n v="1"/>
    <n v="19"/>
    <n v="0"/>
    <d v="2017-01-11T00:00:00"/>
  </r>
  <r>
    <x v="2"/>
    <x v="0"/>
    <s v="BL6"/>
    <n v="1"/>
    <d v="2015-07-27T00:00:00"/>
    <d v="2015-07-28T00:00:00"/>
    <x v="11"/>
    <x v="1"/>
    <n v="1"/>
    <n v="0"/>
    <n v="20"/>
    <n v="0"/>
    <d v="2017-01-11T00:00:00"/>
  </r>
  <r>
    <x v="2"/>
    <x v="0"/>
    <s v="BL6"/>
    <n v="1"/>
    <d v="2015-07-27T00:00:00"/>
    <d v="2015-07-28T00:00:00"/>
    <x v="11"/>
    <x v="1"/>
    <n v="2"/>
    <n v="0"/>
    <n v="20"/>
    <n v="0"/>
    <d v="2017-01-11T00:00:00"/>
  </r>
  <r>
    <x v="2"/>
    <x v="0"/>
    <s v="BL6"/>
    <n v="1"/>
    <d v="2015-07-27T00:00:00"/>
    <d v="2015-07-28T00:00:00"/>
    <x v="11"/>
    <x v="1"/>
    <n v="3"/>
    <n v="0"/>
    <n v="20"/>
    <n v="0"/>
    <d v="2017-01-11T00:00:00"/>
  </r>
  <r>
    <x v="2"/>
    <x v="0"/>
    <s v="BL6"/>
    <n v="1"/>
    <d v="2015-07-27T00:00:00"/>
    <d v="2015-07-28T00:00:00"/>
    <x v="11"/>
    <x v="1"/>
    <n v="4"/>
    <n v="0"/>
    <n v="20"/>
    <n v="0"/>
    <d v="2017-01-11T00:00:00"/>
  </r>
  <r>
    <x v="2"/>
    <x v="0"/>
    <s v="BL6"/>
    <n v="5"/>
    <d v="2015-08-04T00:00:00"/>
    <d v="2015-08-05T00:00:00"/>
    <x v="11"/>
    <x v="1"/>
    <n v="1"/>
    <n v="0"/>
    <n v="20"/>
    <n v="0"/>
    <d v="2017-01-11T00:00:00"/>
  </r>
  <r>
    <x v="2"/>
    <x v="0"/>
    <s v="BL6"/>
    <n v="5"/>
    <d v="2015-08-04T00:00:00"/>
    <d v="2015-08-05T00:00:00"/>
    <x v="11"/>
    <x v="1"/>
    <n v="2"/>
    <n v="0"/>
    <n v="20"/>
    <n v="0"/>
    <d v="2017-01-11T00:00:00"/>
  </r>
  <r>
    <x v="2"/>
    <x v="0"/>
    <s v="BL6"/>
    <n v="5"/>
    <d v="2015-08-04T00:00:00"/>
    <d v="2015-08-05T00:00:00"/>
    <x v="11"/>
    <x v="1"/>
    <n v="3"/>
    <n v="0"/>
    <n v="20"/>
    <n v="0"/>
    <d v="2017-01-11T00:00:00"/>
  </r>
  <r>
    <x v="2"/>
    <x v="0"/>
    <s v="BL6"/>
    <n v="5"/>
    <d v="2015-08-04T00:00:00"/>
    <d v="2015-08-05T00:00:00"/>
    <x v="11"/>
    <x v="1"/>
    <n v="4"/>
    <n v="0"/>
    <n v="20"/>
    <n v="0"/>
    <d v="2017-01-11T00:00:00"/>
  </r>
  <r>
    <x v="2"/>
    <x v="0"/>
    <s v="BL8"/>
    <n v="1"/>
    <d v="2015-07-27T00:00:00"/>
    <d v="2015-07-28T00:00:00"/>
    <x v="19"/>
    <x v="1"/>
    <n v="1"/>
    <n v="0"/>
    <n v="20"/>
    <n v="0"/>
    <d v="2017-01-11T00:00:00"/>
  </r>
  <r>
    <x v="2"/>
    <x v="0"/>
    <s v="BL8"/>
    <n v="1"/>
    <d v="2015-07-27T00:00:00"/>
    <d v="2015-07-28T00:00:00"/>
    <x v="19"/>
    <x v="1"/>
    <n v="2"/>
    <n v="0"/>
    <n v="20"/>
    <n v="0"/>
    <d v="2017-01-11T00:00:00"/>
  </r>
  <r>
    <x v="2"/>
    <x v="0"/>
    <s v="BL8"/>
    <n v="1"/>
    <d v="2015-07-27T00:00:00"/>
    <d v="2015-07-28T00:00:00"/>
    <x v="19"/>
    <x v="1"/>
    <n v="3"/>
    <n v="0"/>
    <n v="20"/>
    <n v="0"/>
    <d v="2017-01-11T00:00:00"/>
  </r>
  <r>
    <x v="2"/>
    <x v="0"/>
    <s v="BL8"/>
    <n v="1"/>
    <d v="2015-07-27T00:00:00"/>
    <d v="2015-07-28T00:00:00"/>
    <x v="19"/>
    <x v="1"/>
    <n v="4"/>
    <n v="0"/>
    <n v="20"/>
    <n v="0"/>
    <d v="2017-01-11T00:00:00"/>
  </r>
  <r>
    <x v="2"/>
    <x v="0"/>
    <s v="BL8"/>
    <n v="8"/>
    <d v="2015-08-10T00:00:00"/>
    <d v="2015-08-11T00:00:00"/>
    <x v="19"/>
    <x v="1"/>
    <n v="1"/>
    <n v="0"/>
    <n v="20"/>
    <n v="0"/>
    <d v="2017-01-11T00:00:00"/>
  </r>
  <r>
    <x v="2"/>
    <x v="0"/>
    <s v="BL8"/>
    <n v="8"/>
    <d v="2015-08-10T00:00:00"/>
    <d v="2015-08-11T00:00:00"/>
    <x v="19"/>
    <x v="1"/>
    <n v="2"/>
    <n v="0"/>
    <n v="20"/>
    <n v="0"/>
    <d v="2017-01-11T00:00:00"/>
  </r>
  <r>
    <x v="2"/>
    <x v="0"/>
    <s v="BL8"/>
    <n v="8"/>
    <d v="2015-08-10T00:00:00"/>
    <d v="2015-08-11T00:00:00"/>
    <x v="19"/>
    <x v="1"/>
    <n v="3"/>
    <n v="0"/>
    <n v="20"/>
    <n v="0"/>
    <d v="2017-01-11T00:00:00"/>
  </r>
  <r>
    <x v="2"/>
    <x v="0"/>
    <s v="BL8"/>
    <n v="8"/>
    <d v="2015-08-10T00:00:00"/>
    <d v="2015-08-11T00:00:00"/>
    <x v="19"/>
    <x v="1"/>
    <n v="4"/>
    <n v="0"/>
    <n v="20"/>
    <n v="0"/>
    <d v="2017-01-11T00:00:00"/>
  </r>
  <r>
    <x v="2"/>
    <x v="0"/>
    <s v="IL9"/>
    <n v="1"/>
    <d v="2015-06-29T00:00:00"/>
    <d v="2015-06-29T00:00:00"/>
    <x v="22"/>
    <x v="1"/>
    <n v="1"/>
    <n v="0"/>
    <n v="13"/>
    <n v="0"/>
    <d v="2017-01-12T00:00:00"/>
  </r>
  <r>
    <x v="2"/>
    <x v="0"/>
    <s v="IL9"/>
    <n v="1"/>
    <d v="2015-06-29T00:00:00"/>
    <d v="2015-06-29T00:00:00"/>
    <x v="22"/>
    <x v="1"/>
    <n v="2"/>
    <n v="0"/>
    <n v="12"/>
    <n v="0"/>
    <d v="2017-01-12T00:00:00"/>
  </r>
  <r>
    <x v="2"/>
    <x v="0"/>
    <s v="IL9"/>
    <n v="1"/>
    <d v="2015-06-29T00:00:00"/>
    <d v="2015-06-29T00:00:00"/>
    <x v="22"/>
    <x v="1"/>
    <n v="3"/>
    <n v="0"/>
    <n v="20"/>
    <n v="0"/>
    <d v="2017-01-12T00:00:00"/>
  </r>
  <r>
    <x v="2"/>
    <x v="0"/>
    <s v="IL9"/>
    <n v="1"/>
    <d v="2015-06-29T00:00:00"/>
    <d v="2015-06-29T00:00:00"/>
    <x v="22"/>
    <x v="1"/>
    <n v="4"/>
    <n v="0"/>
    <n v="20"/>
    <n v="0"/>
    <d v="2017-01-12T00:00:00"/>
  </r>
  <r>
    <x v="2"/>
    <x v="0"/>
    <s v="IL9"/>
    <n v="7"/>
    <d v="2015-07-10T00:00:00"/>
    <d v="2015-07-10T00:00:00"/>
    <x v="22"/>
    <x v="1"/>
    <n v="1"/>
    <n v="0"/>
    <n v="20"/>
    <n v="0"/>
    <d v="2017-01-12T00:00:00"/>
  </r>
  <r>
    <x v="2"/>
    <x v="0"/>
    <s v="IL9"/>
    <n v="7"/>
    <d v="2015-07-10T00:00:00"/>
    <d v="2015-07-10T00:00:00"/>
    <x v="22"/>
    <x v="1"/>
    <n v="2"/>
    <n v="0"/>
    <n v="20"/>
    <n v="0"/>
    <d v="2017-01-12T00:00:00"/>
  </r>
  <r>
    <x v="2"/>
    <x v="0"/>
    <s v="IL9"/>
    <n v="7"/>
    <d v="2015-07-10T00:00:00"/>
    <d v="2015-07-10T00:00:00"/>
    <x v="22"/>
    <x v="1"/>
    <n v="3"/>
    <n v="0"/>
    <n v="20"/>
    <n v="0"/>
    <d v="2017-01-12T00:00:00"/>
  </r>
  <r>
    <x v="2"/>
    <x v="0"/>
    <s v="IL9"/>
    <n v="7"/>
    <d v="2015-07-10T00:00:00"/>
    <d v="2015-07-10T00:00:00"/>
    <x v="22"/>
    <x v="1"/>
    <n v="4"/>
    <n v="0"/>
    <n v="14"/>
    <n v="0"/>
    <d v="2017-01-12T00:00:00"/>
  </r>
  <r>
    <x v="2"/>
    <x v="0"/>
    <s v="GL1"/>
    <n v="1"/>
    <d v="2015-07-01T00:00:00"/>
    <d v="2015-07-01T00:00:00"/>
    <x v="35"/>
    <x v="2"/>
    <n v="1"/>
    <n v="0"/>
    <n v="16"/>
    <n v="0"/>
    <d v="2017-01-12T00:00:00"/>
  </r>
  <r>
    <x v="2"/>
    <x v="0"/>
    <s v="GL1"/>
    <n v="1"/>
    <d v="2015-07-01T00:00:00"/>
    <d v="2015-07-01T00:00:00"/>
    <x v="35"/>
    <x v="2"/>
    <n v="2"/>
    <n v="0"/>
    <n v="10"/>
    <n v="0"/>
    <d v="2017-01-12T00:00:00"/>
  </r>
  <r>
    <x v="2"/>
    <x v="0"/>
    <s v="GL1"/>
    <n v="1"/>
    <d v="2015-07-01T00:00:00"/>
    <d v="2015-07-01T00:00:00"/>
    <x v="35"/>
    <x v="2"/>
    <n v="3"/>
    <n v="0"/>
    <n v="20"/>
    <n v="0"/>
    <d v="2017-01-12T00:00:00"/>
  </r>
  <r>
    <x v="2"/>
    <x v="0"/>
    <s v="GL1"/>
    <n v="1"/>
    <d v="2015-07-01T00:00:00"/>
    <d v="2015-07-01T00:00:00"/>
    <x v="35"/>
    <x v="2"/>
    <n v="4"/>
    <n v="0"/>
    <n v="18"/>
    <n v="0"/>
    <d v="2017-01-12T00:00:00"/>
  </r>
  <r>
    <x v="2"/>
    <x v="0"/>
    <s v="GL1"/>
    <n v="8"/>
    <d v="2015-07-11T00:00:00"/>
    <d v="2015-07-11T00:00:00"/>
    <x v="35"/>
    <x v="2"/>
    <n v="1"/>
    <n v="0"/>
    <n v="20"/>
    <n v="0"/>
    <d v="2017-01-12T00:00:00"/>
  </r>
  <r>
    <x v="2"/>
    <x v="0"/>
    <s v="GL1"/>
    <n v="8"/>
    <d v="2015-07-11T00:00:00"/>
    <d v="2015-07-11T00:00:00"/>
    <x v="35"/>
    <x v="2"/>
    <n v="2"/>
    <n v="0"/>
    <n v="20"/>
    <n v="0"/>
    <d v="2017-01-12T00:00:00"/>
  </r>
  <r>
    <x v="2"/>
    <x v="0"/>
    <s v="GL1"/>
    <n v="8"/>
    <d v="2015-07-11T00:00:00"/>
    <d v="2015-07-11T00:00:00"/>
    <x v="35"/>
    <x v="2"/>
    <n v="3"/>
    <n v="0"/>
    <n v="20"/>
    <n v="0"/>
    <d v="2017-01-12T00:00:00"/>
  </r>
  <r>
    <x v="2"/>
    <x v="0"/>
    <s v="GL1"/>
    <n v="8"/>
    <d v="2015-07-11T00:00:00"/>
    <d v="2015-07-11T00:00:00"/>
    <x v="35"/>
    <x v="2"/>
    <n v="4"/>
    <n v="0"/>
    <n v="20"/>
    <n v="0"/>
    <d v="2017-01-12T00:00:00"/>
  </r>
  <r>
    <x v="2"/>
    <x v="0"/>
    <s v="LL10"/>
    <n v="1"/>
    <d v="2015-07-04T00:00:00"/>
    <d v="2015-07-04T00:00:00"/>
    <x v="6"/>
    <x v="2"/>
    <n v="1"/>
    <n v="0"/>
    <n v="20"/>
    <n v="0"/>
    <d v="2017-01-13T00:00:00"/>
  </r>
  <r>
    <x v="2"/>
    <x v="0"/>
    <s v="LL10"/>
    <n v="1"/>
    <d v="2015-07-04T00:00:00"/>
    <d v="2015-07-04T00:00:00"/>
    <x v="6"/>
    <x v="2"/>
    <n v="2"/>
    <n v="0"/>
    <n v="20"/>
    <n v="0"/>
    <d v="2017-01-13T00:00:00"/>
  </r>
  <r>
    <x v="2"/>
    <x v="0"/>
    <s v="LL10"/>
    <n v="1"/>
    <d v="2015-07-04T00:00:00"/>
    <d v="2015-07-04T00:00:00"/>
    <x v="6"/>
    <x v="2"/>
    <n v="3"/>
    <n v="0"/>
    <n v="20"/>
    <n v="0"/>
    <d v="2017-01-13T00:00:00"/>
  </r>
  <r>
    <x v="2"/>
    <x v="0"/>
    <s v="LL10"/>
    <n v="1"/>
    <d v="2015-07-04T00:00:00"/>
    <d v="2015-07-04T00:00:00"/>
    <x v="6"/>
    <x v="2"/>
    <n v="4"/>
    <n v="0"/>
    <n v="20"/>
    <n v="0"/>
    <d v="2017-01-13T00:00:00"/>
  </r>
  <r>
    <x v="2"/>
    <x v="0"/>
    <s v="LL10"/>
    <n v="10"/>
    <d v="2015-07-20T00:00:00"/>
    <d v="2015-07-21T00:00:00"/>
    <x v="6"/>
    <x v="2"/>
    <n v="1"/>
    <n v="0"/>
    <n v="20"/>
    <n v="0"/>
    <d v="2017-01-13T00:00:00"/>
  </r>
  <r>
    <x v="2"/>
    <x v="0"/>
    <s v="LL10"/>
    <n v="10"/>
    <d v="2015-07-20T00:00:00"/>
    <d v="2015-07-21T00:00:00"/>
    <x v="6"/>
    <x v="2"/>
    <n v="2"/>
    <n v="0"/>
    <n v="20"/>
    <n v="0"/>
    <d v="2017-01-13T00:00:00"/>
  </r>
  <r>
    <x v="2"/>
    <x v="0"/>
    <s v="LL10"/>
    <n v="10"/>
    <d v="2015-07-20T00:00:00"/>
    <d v="2015-07-21T00:00:00"/>
    <x v="6"/>
    <x v="2"/>
    <n v="3"/>
    <n v="0"/>
    <n v="16"/>
    <n v="0"/>
    <d v="2017-01-13T00:00:00"/>
  </r>
  <r>
    <x v="2"/>
    <x v="0"/>
    <s v="LL10"/>
    <n v="10"/>
    <d v="2015-07-20T00:00:00"/>
    <d v="2015-07-21T00:00:00"/>
    <x v="6"/>
    <x v="2"/>
    <n v="4"/>
    <n v="0"/>
    <n v="18"/>
    <n v="0"/>
    <d v="2017-01-13T00:00:00"/>
  </r>
  <r>
    <x v="2"/>
    <x v="0"/>
    <s v="IL5"/>
    <n v="1"/>
    <d v="2015-06-27T00:00:00"/>
    <d v="2015-06-27T00:00:00"/>
    <x v="10"/>
    <x v="2"/>
    <n v="1"/>
    <n v="0"/>
    <n v="20"/>
    <n v="0"/>
    <d v="2017-01-12T00:00:00"/>
  </r>
  <r>
    <x v="2"/>
    <x v="0"/>
    <s v="IL5"/>
    <n v="1"/>
    <d v="2015-06-27T00:00:00"/>
    <d v="2015-06-27T00:00:00"/>
    <x v="10"/>
    <x v="2"/>
    <n v="2"/>
    <n v="0"/>
    <n v="20"/>
    <n v="0"/>
    <d v="2017-01-12T00:00:00"/>
  </r>
  <r>
    <x v="2"/>
    <x v="0"/>
    <s v="IL5"/>
    <n v="1"/>
    <d v="2015-06-27T00:00:00"/>
    <d v="2015-06-27T00:00:00"/>
    <x v="10"/>
    <x v="2"/>
    <n v="3"/>
    <n v="0"/>
    <n v="20"/>
    <n v="0"/>
    <d v="2017-01-12T00:00:00"/>
  </r>
  <r>
    <x v="2"/>
    <x v="0"/>
    <s v="IL5"/>
    <n v="1"/>
    <d v="2015-06-27T00:00:00"/>
    <d v="2015-06-27T00:00:00"/>
    <x v="10"/>
    <x v="2"/>
    <n v="4"/>
    <n v="0"/>
    <n v="20"/>
    <n v="0"/>
    <d v="2017-01-12T00:00:00"/>
  </r>
  <r>
    <x v="2"/>
    <x v="0"/>
    <s v="IL5"/>
    <n v="8"/>
    <d v="2015-07-03T00:00:00"/>
    <d v="2015-07-03T00:00:00"/>
    <x v="10"/>
    <x v="2"/>
    <n v="1"/>
    <n v="0"/>
    <n v="20"/>
    <n v="0"/>
    <d v="2017-01-12T00:00:00"/>
  </r>
  <r>
    <x v="2"/>
    <x v="0"/>
    <s v="IL5"/>
    <n v="8"/>
    <d v="2015-07-03T00:00:00"/>
    <d v="2015-07-03T00:00:00"/>
    <x v="10"/>
    <x v="2"/>
    <n v="2"/>
    <n v="0"/>
    <n v="20"/>
    <n v="0"/>
    <d v="2017-01-12T00:00:00"/>
  </r>
  <r>
    <x v="2"/>
    <x v="0"/>
    <s v="IL5"/>
    <n v="8"/>
    <d v="2015-07-03T00:00:00"/>
    <d v="2015-07-03T00:00:00"/>
    <x v="10"/>
    <x v="2"/>
    <n v="3"/>
    <n v="0"/>
    <n v="20"/>
    <n v="0"/>
    <d v="2017-01-12T00:00:00"/>
  </r>
  <r>
    <x v="2"/>
    <x v="0"/>
    <s v="IL5"/>
    <n v="8"/>
    <d v="2015-07-03T00:00:00"/>
    <d v="2015-07-03T00:00:00"/>
    <x v="10"/>
    <x v="2"/>
    <n v="4"/>
    <n v="0"/>
    <n v="20"/>
    <n v="0"/>
    <d v="2017-01-12T00:00:00"/>
  </r>
  <r>
    <x v="2"/>
    <x v="0"/>
    <s v="KL1"/>
    <n v="1"/>
    <d v="2015-06-22T00:00:00"/>
    <d v="2015-06-22T00:00:00"/>
    <x v="3"/>
    <x v="2"/>
    <n v="1"/>
    <n v="0"/>
    <n v="20"/>
    <n v="0"/>
    <d v="2017-01-13T00:00:00"/>
  </r>
  <r>
    <x v="2"/>
    <x v="0"/>
    <s v="KL1"/>
    <n v="1"/>
    <d v="2015-06-22T00:00:00"/>
    <d v="2015-06-22T00:00:00"/>
    <x v="3"/>
    <x v="2"/>
    <n v="2"/>
    <n v="0"/>
    <n v="20"/>
    <n v="0"/>
    <d v="2017-01-13T00:00:00"/>
  </r>
  <r>
    <x v="2"/>
    <x v="0"/>
    <s v="KL1"/>
    <n v="1"/>
    <d v="2015-06-22T00:00:00"/>
    <d v="2015-06-22T00:00:00"/>
    <x v="3"/>
    <x v="2"/>
    <n v="3"/>
    <n v="0"/>
    <n v="20"/>
    <n v="0"/>
    <d v="2017-01-13T00:00:00"/>
  </r>
  <r>
    <x v="2"/>
    <x v="0"/>
    <s v="KL1"/>
    <n v="1"/>
    <d v="2015-06-22T00:00:00"/>
    <d v="2015-06-22T00:00:00"/>
    <x v="3"/>
    <x v="2"/>
    <n v="4"/>
    <n v="0"/>
    <n v="20"/>
    <n v="0"/>
    <d v="2017-01-13T00:00:00"/>
  </r>
  <r>
    <x v="2"/>
    <x v="0"/>
    <s v="KL1"/>
    <n v="4"/>
    <d v="2015-06-25T00:00:00"/>
    <d v="2015-06-25T00:00:00"/>
    <x v="3"/>
    <x v="2"/>
    <n v="1"/>
    <n v="0"/>
    <n v="20"/>
    <n v="0"/>
    <d v="2017-01-13T00:00:00"/>
  </r>
  <r>
    <x v="2"/>
    <x v="0"/>
    <s v="KL1"/>
    <n v="4"/>
    <d v="2015-06-25T00:00:00"/>
    <d v="2015-06-25T00:00:00"/>
    <x v="3"/>
    <x v="2"/>
    <n v="2"/>
    <n v="0"/>
    <n v="20"/>
    <n v="0"/>
    <d v="2017-01-13T00:00:00"/>
  </r>
  <r>
    <x v="2"/>
    <x v="0"/>
    <s v="KL1"/>
    <n v="4"/>
    <d v="2015-06-25T00:00:00"/>
    <d v="2015-06-25T00:00:00"/>
    <x v="3"/>
    <x v="2"/>
    <n v="3"/>
    <n v="0"/>
    <n v="20"/>
    <n v="0"/>
    <d v="2017-01-13T00:00:00"/>
  </r>
  <r>
    <x v="2"/>
    <x v="0"/>
    <s v="KL1"/>
    <n v="4"/>
    <d v="2015-06-25T00:00:00"/>
    <d v="2015-06-25T00:00:00"/>
    <x v="3"/>
    <x v="2"/>
    <n v="4"/>
    <n v="0"/>
    <n v="20"/>
    <n v="0"/>
    <d v="2017-01-13T00:00:00"/>
  </r>
  <r>
    <x v="2"/>
    <x v="0"/>
    <s v="GL4"/>
    <n v="1"/>
    <d v="2015-07-16T00:00:00"/>
    <d v="2015-07-18T00:00:00"/>
    <x v="17"/>
    <x v="2"/>
    <n v="1"/>
    <n v="0"/>
    <n v="20"/>
    <n v="0"/>
    <d v="2017-01-12T00:00:00"/>
  </r>
  <r>
    <x v="2"/>
    <x v="0"/>
    <s v="GL4"/>
    <n v="1"/>
    <d v="2015-07-16T00:00:00"/>
    <d v="2015-07-18T00:00:00"/>
    <x v="17"/>
    <x v="2"/>
    <n v="2"/>
    <n v="0"/>
    <n v="20"/>
    <n v="0"/>
    <d v="2017-01-12T00:00:00"/>
  </r>
  <r>
    <x v="2"/>
    <x v="0"/>
    <s v="GL4"/>
    <n v="1"/>
    <d v="2015-07-16T00:00:00"/>
    <d v="2015-07-18T00:00:00"/>
    <x v="17"/>
    <x v="2"/>
    <n v="3"/>
    <n v="0"/>
    <n v="20"/>
    <n v="0"/>
    <d v="2017-01-12T00:00:00"/>
  </r>
  <r>
    <x v="2"/>
    <x v="0"/>
    <s v="GL4"/>
    <n v="1"/>
    <d v="2015-07-16T00:00:00"/>
    <d v="2015-07-18T00:00:00"/>
    <x v="17"/>
    <x v="2"/>
    <n v="4"/>
    <n v="0"/>
    <n v="20"/>
    <n v="0"/>
    <d v="2017-01-12T00:00:00"/>
  </r>
  <r>
    <x v="2"/>
    <x v="0"/>
    <s v="JL7"/>
    <n v="1"/>
    <d v="2015-07-16T00:00:00"/>
    <d v="2015-07-17T00:00:00"/>
    <x v="7"/>
    <x v="2"/>
    <n v="1"/>
    <n v="0"/>
    <n v="20"/>
    <n v="0"/>
    <d v="2017-01-12T00:00:00"/>
  </r>
  <r>
    <x v="2"/>
    <x v="0"/>
    <s v="JL7"/>
    <n v="1"/>
    <d v="2015-07-16T00:00:00"/>
    <d v="2015-07-17T00:00:00"/>
    <x v="7"/>
    <x v="2"/>
    <n v="2"/>
    <n v="0"/>
    <n v="20"/>
    <n v="0"/>
    <d v="2017-01-12T00:00:00"/>
  </r>
  <r>
    <x v="2"/>
    <x v="0"/>
    <s v="JL7"/>
    <n v="1"/>
    <d v="2015-07-16T00:00:00"/>
    <d v="2015-07-17T00:00:00"/>
    <x v="7"/>
    <x v="2"/>
    <n v="3"/>
    <n v="0"/>
    <n v="20"/>
    <n v="0"/>
    <d v="2017-01-12T00:00:00"/>
  </r>
  <r>
    <x v="2"/>
    <x v="0"/>
    <s v="JL7"/>
    <n v="1"/>
    <d v="2015-07-16T00:00:00"/>
    <d v="2015-07-17T00:00:00"/>
    <x v="7"/>
    <x v="2"/>
    <n v="4"/>
    <n v="0"/>
    <n v="20"/>
    <n v="0"/>
    <d v="2017-01-12T00:00:00"/>
  </r>
  <r>
    <x v="2"/>
    <x v="0"/>
    <s v="JL7"/>
    <n v="7"/>
    <d v="2015-07-29T00:00:00"/>
    <d v="2015-07-29T00:00:00"/>
    <x v="7"/>
    <x v="2"/>
    <n v="1"/>
    <n v="0"/>
    <n v="20"/>
    <n v="0"/>
    <d v="2017-01-12T00:00:00"/>
  </r>
  <r>
    <x v="2"/>
    <x v="0"/>
    <s v="JL7"/>
    <n v="7"/>
    <d v="2015-07-29T00:00:00"/>
    <d v="2015-07-29T00:00:00"/>
    <x v="7"/>
    <x v="2"/>
    <n v="2"/>
    <n v="0"/>
    <n v="20"/>
    <n v="0"/>
    <d v="2017-01-12T00:00:00"/>
  </r>
  <r>
    <x v="2"/>
    <x v="0"/>
    <s v="JL7"/>
    <n v="7"/>
    <d v="2015-07-29T00:00:00"/>
    <d v="2015-07-29T00:00:00"/>
    <x v="7"/>
    <x v="2"/>
    <n v="3"/>
    <n v="0"/>
    <n v="20"/>
    <n v="0"/>
    <d v="2017-01-12T00:00:00"/>
  </r>
  <r>
    <x v="2"/>
    <x v="0"/>
    <s v="JL7"/>
    <n v="7"/>
    <d v="2015-07-29T00:00:00"/>
    <d v="2015-07-29T00:00:00"/>
    <x v="7"/>
    <x v="2"/>
    <n v="4"/>
    <n v="0"/>
    <n v="20"/>
    <n v="0"/>
    <d v="2017-01-12T00:00:00"/>
  </r>
  <r>
    <x v="2"/>
    <x v="7"/>
    <s v="DL1"/>
    <n v="1"/>
    <d v="2015-06-21T00:00:00"/>
    <d v="2015-06-21T00:00:00"/>
    <x v="12"/>
    <x v="2"/>
    <n v="1"/>
    <n v="1"/>
    <n v="19"/>
    <n v="0"/>
    <d v="2017-01-12T00:00:00"/>
  </r>
  <r>
    <x v="2"/>
    <x v="7"/>
    <s v="DL1"/>
    <n v="1"/>
    <d v="2015-06-21T00:00:00"/>
    <d v="2015-06-21T00:00:00"/>
    <x v="12"/>
    <x v="2"/>
    <n v="2"/>
    <n v="0"/>
    <n v="20"/>
    <n v="0"/>
    <d v="2017-01-12T00:00:00"/>
  </r>
  <r>
    <x v="2"/>
    <x v="7"/>
    <s v="DL1"/>
    <n v="1"/>
    <d v="2015-06-21T00:00:00"/>
    <d v="2015-06-21T00:00:00"/>
    <x v="12"/>
    <x v="2"/>
    <n v="3"/>
    <n v="0"/>
    <n v="20"/>
    <n v="0"/>
    <d v="2017-01-12T00:00:00"/>
  </r>
  <r>
    <x v="2"/>
    <x v="7"/>
    <s v="DL1"/>
    <n v="1"/>
    <d v="2015-06-21T00:00:00"/>
    <d v="2015-06-21T00:00:00"/>
    <x v="12"/>
    <x v="2"/>
    <n v="4"/>
    <n v="1"/>
    <n v="15"/>
    <n v="0"/>
    <d v="2017-01-12T00:00:00"/>
  </r>
  <r>
    <x v="2"/>
    <x v="8"/>
    <s v="M4"/>
    <n v="1"/>
    <d v="2015-07-25T00:00:00"/>
    <d v="2015-07-28T00:00:00"/>
    <x v="2"/>
    <x v="2"/>
    <n v="1"/>
    <n v="0"/>
    <n v="20"/>
    <n v="0"/>
    <d v="2016-12-06T00:00:00"/>
  </r>
  <r>
    <x v="2"/>
    <x v="8"/>
    <s v="M4"/>
    <n v="1"/>
    <d v="2015-07-25T00:00:00"/>
    <d v="2015-07-28T00:00:00"/>
    <x v="2"/>
    <x v="2"/>
    <n v="2"/>
    <n v="0"/>
    <n v="20"/>
    <n v="0"/>
    <d v="2016-12-06T00:00:00"/>
  </r>
  <r>
    <x v="2"/>
    <x v="8"/>
    <s v="M4"/>
    <n v="1"/>
    <d v="2015-07-25T00:00:00"/>
    <d v="2015-07-28T00:00:00"/>
    <x v="2"/>
    <x v="2"/>
    <n v="3"/>
    <n v="0"/>
    <n v="20"/>
    <n v="0"/>
    <d v="2016-12-06T00:00:00"/>
  </r>
  <r>
    <x v="2"/>
    <x v="8"/>
    <s v="M4"/>
    <n v="1"/>
    <d v="2015-07-25T00:00:00"/>
    <d v="2015-07-28T00:00:00"/>
    <x v="2"/>
    <x v="2"/>
    <n v="4"/>
    <n v="0"/>
    <n v="20"/>
    <n v="0"/>
    <d v="2016-12-06T00:00:00"/>
  </r>
  <r>
    <x v="2"/>
    <x v="8"/>
    <s v="J1"/>
    <n v="1"/>
    <d v="2015-07-17T00:00:00"/>
    <d v="2015-07-18T00:00:00"/>
    <x v="3"/>
    <x v="2"/>
    <n v="1"/>
    <n v="0"/>
    <n v="20"/>
    <n v="0"/>
    <d v="2016-12-01T00:00:00"/>
  </r>
  <r>
    <x v="2"/>
    <x v="8"/>
    <s v="J1"/>
    <n v="1"/>
    <d v="2015-07-17T00:00:00"/>
    <d v="2015-07-18T00:00:00"/>
    <x v="3"/>
    <x v="2"/>
    <n v="2"/>
    <n v="0"/>
    <n v="20"/>
    <n v="0"/>
    <d v="2016-12-01T00:00:00"/>
  </r>
  <r>
    <x v="2"/>
    <x v="8"/>
    <s v="J1"/>
    <n v="1"/>
    <d v="2015-07-17T00:00:00"/>
    <d v="2015-07-18T00:00:00"/>
    <x v="3"/>
    <x v="2"/>
    <n v="3"/>
    <n v="0"/>
    <n v="20"/>
    <n v="0"/>
    <d v="2016-12-01T00:00:00"/>
  </r>
  <r>
    <x v="2"/>
    <x v="8"/>
    <s v="J1"/>
    <n v="1"/>
    <d v="2015-07-17T00:00:00"/>
    <d v="2015-07-18T00:00:00"/>
    <x v="3"/>
    <x v="2"/>
    <n v="4"/>
    <n v="0"/>
    <n v="20"/>
    <n v="0"/>
    <d v="2016-12-01T00:00:00"/>
  </r>
  <r>
    <x v="2"/>
    <x v="8"/>
    <s v="J1"/>
    <n v="6"/>
    <d v="2015-07-29T00:00:00"/>
    <d v="2015-07-30T00:00:00"/>
    <x v="3"/>
    <x v="2"/>
    <n v="1"/>
    <n v="0"/>
    <n v="20"/>
    <n v="0"/>
    <d v="2016-12-01T00:00:00"/>
  </r>
  <r>
    <x v="2"/>
    <x v="8"/>
    <s v="J1"/>
    <n v="6"/>
    <d v="2015-07-29T00:00:00"/>
    <d v="2015-07-30T00:00:00"/>
    <x v="3"/>
    <x v="2"/>
    <n v="2"/>
    <n v="0"/>
    <n v="20"/>
    <n v="0"/>
    <d v="2016-12-01T00:00:00"/>
  </r>
  <r>
    <x v="2"/>
    <x v="8"/>
    <s v="J1"/>
    <n v="6"/>
    <d v="2015-07-29T00:00:00"/>
    <d v="2015-07-30T00:00:00"/>
    <x v="3"/>
    <x v="2"/>
    <n v="3"/>
    <n v="0"/>
    <n v="20"/>
    <n v="0"/>
    <d v="2016-12-01T00:00:00"/>
  </r>
  <r>
    <x v="2"/>
    <x v="8"/>
    <s v="J1"/>
    <n v="6"/>
    <d v="2015-07-29T00:00:00"/>
    <d v="2015-07-30T00:00:00"/>
    <x v="3"/>
    <x v="2"/>
    <n v="4"/>
    <n v="0"/>
    <n v="20"/>
    <n v="0"/>
    <d v="2016-12-01T00:00:00"/>
  </r>
  <r>
    <x v="2"/>
    <x v="8"/>
    <s v="J2"/>
    <n v="1"/>
    <d v="2015-06-25T00:00:00"/>
    <d v="2015-06-26T00:00:00"/>
    <x v="3"/>
    <x v="2"/>
    <n v="1"/>
    <n v="0"/>
    <n v="20"/>
    <n v="0"/>
    <d v="2016-12-01T00:00:00"/>
  </r>
  <r>
    <x v="2"/>
    <x v="8"/>
    <s v="J2"/>
    <n v="1"/>
    <d v="2015-06-25T00:00:00"/>
    <d v="2015-06-26T00:00:00"/>
    <x v="3"/>
    <x v="2"/>
    <n v="2"/>
    <n v="0"/>
    <n v="13"/>
    <n v="0"/>
    <d v="2016-12-01T00:00:00"/>
  </r>
  <r>
    <x v="2"/>
    <x v="8"/>
    <s v="J2"/>
    <n v="1"/>
    <d v="2015-06-25T00:00:00"/>
    <d v="2015-06-26T00:00:00"/>
    <x v="3"/>
    <x v="2"/>
    <n v="3"/>
    <n v="0"/>
    <n v="20"/>
    <n v="0"/>
    <d v="2016-12-01T00:00:00"/>
  </r>
  <r>
    <x v="2"/>
    <x v="8"/>
    <s v="J2"/>
    <n v="1"/>
    <d v="2015-06-25T00:00:00"/>
    <d v="2015-06-26T00:00:00"/>
    <x v="3"/>
    <x v="2"/>
    <n v="4"/>
    <n v="0"/>
    <n v="5"/>
    <n v="0"/>
    <d v="2016-12-01T00:00:00"/>
  </r>
  <r>
    <x v="2"/>
    <x v="8"/>
    <s v="J2"/>
    <n v="7"/>
    <d v="2015-07-09T00:00:00"/>
    <d v="2015-07-10T00:00:00"/>
    <x v="3"/>
    <x v="2"/>
    <n v="1"/>
    <n v="0"/>
    <n v="20"/>
    <n v="0"/>
    <d v="2016-12-01T00:00:00"/>
  </r>
  <r>
    <x v="2"/>
    <x v="8"/>
    <s v="J2"/>
    <n v="7"/>
    <d v="2015-07-09T00:00:00"/>
    <d v="2015-07-10T00:00:00"/>
    <x v="3"/>
    <x v="2"/>
    <n v="2"/>
    <n v="0"/>
    <n v="20"/>
    <n v="0"/>
    <d v="2016-12-01T00:00:00"/>
  </r>
  <r>
    <x v="2"/>
    <x v="8"/>
    <s v="J2"/>
    <n v="7"/>
    <d v="2015-07-09T00:00:00"/>
    <d v="2015-07-10T00:00:00"/>
    <x v="3"/>
    <x v="2"/>
    <n v="3"/>
    <n v="0"/>
    <n v="20"/>
    <n v="0"/>
    <d v="2016-12-01T00:00:00"/>
  </r>
  <r>
    <x v="2"/>
    <x v="8"/>
    <s v="J2"/>
    <n v="7"/>
    <d v="2015-07-09T00:00:00"/>
    <d v="2015-07-10T00:00:00"/>
    <x v="3"/>
    <x v="2"/>
    <n v="4"/>
    <n v="0"/>
    <n v="20"/>
    <n v="0"/>
    <d v="2016-12-01T00:00:00"/>
  </r>
  <r>
    <x v="2"/>
    <x v="8"/>
    <s v="M5"/>
    <n v="1"/>
    <d v="2015-07-25T00:00:00"/>
    <d v="2015-07-26T00:00:00"/>
    <x v="36"/>
    <x v="2"/>
    <n v="1"/>
    <n v="0"/>
    <n v="20"/>
    <n v="0"/>
    <d v="2016-12-06T00:00:00"/>
  </r>
  <r>
    <x v="2"/>
    <x v="8"/>
    <s v="M5"/>
    <n v="1"/>
    <d v="2015-07-25T00:00:00"/>
    <d v="2015-07-26T00:00:00"/>
    <x v="36"/>
    <x v="2"/>
    <n v="2"/>
    <n v="0"/>
    <n v="20"/>
    <n v="0"/>
    <d v="2016-12-06T00:00:00"/>
  </r>
  <r>
    <x v="2"/>
    <x v="8"/>
    <s v="M5"/>
    <n v="1"/>
    <d v="2015-07-25T00:00:00"/>
    <d v="2015-07-26T00:00:00"/>
    <x v="36"/>
    <x v="2"/>
    <n v="3"/>
    <n v="0"/>
    <n v="14"/>
    <n v="0"/>
    <d v="2016-12-06T00:00:00"/>
  </r>
  <r>
    <x v="2"/>
    <x v="8"/>
    <s v="M5"/>
    <n v="1"/>
    <d v="2015-07-25T00:00:00"/>
    <d v="2015-07-26T00:00:00"/>
    <x v="36"/>
    <x v="2"/>
    <n v="4"/>
    <n v="0"/>
    <n v="20"/>
    <n v="0"/>
    <d v="2016-12-06T00:00:00"/>
  </r>
  <r>
    <x v="2"/>
    <x v="8"/>
    <s v="M5"/>
    <n v="6"/>
    <d v="2015-08-05T00:00:00"/>
    <d v="2015-08-07T00:00:00"/>
    <x v="36"/>
    <x v="2"/>
    <n v="1"/>
    <n v="0"/>
    <n v="20"/>
    <n v="0"/>
    <d v="2016-12-06T00:00:00"/>
  </r>
  <r>
    <x v="2"/>
    <x v="8"/>
    <s v="M5"/>
    <n v="6"/>
    <d v="2015-08-05T00:00:00"/>
    <d v="2015-08-07T00:00:00"/>
    <x v="36"/>
    <x v="2"/>
    <n v="2"/>
    <n v="0"/>
    <n v="19"/>
    <n v="1"/>
    <d v="2016-12-06T00:00:00"/>
  </r>
  <r>
    <x v="2"/>
    <x v="8"/>
    <s v="M5"/>
    <n v="6"/>
    <d v="2015-08-05T00:00:00"/>
    <d v="2015-08-07T00:00:00"/>
    <x v="36"/>
    <x v="2"/>
    <n v="3"/>
    <n v="0"/>
    <n v="20"/>
    <n v="0"/>
    <d v="2016-12-06T00:00:00"/>
  </r>
  <r>
    <x v="2"/>
    <x v="8"/>
    <s v="M5"/>
    <n v="6"/>
    <d v="2015-08-05T00:00:00"/>
    <d v="2015-08-07T00:00:00"/>
    <x v="36"/>
    <x v="2"/>
    <n v="4"/>
    <n v="0"/>
    <n v="20"/>
    <n v="0"/>
    <d v="2016-12-06T00:00:00"/>
  </r>
  <r>
    <x v="2"/>
    <x v="8"/>
    <s v="L2"/>
    <n v="1"/>
    <d v="2015-06-14T00:00:00"/>
    <d v="2015-06-24T00:00:00"/>
    <x v="12"/>
    <x v="2"/>
    <n v="1"/>
    <n v="0"/>
    <n v="20"/>
    <n v="0"/>
    <d v="2016-12-01T00:00:00"/>
  </r>
  <r>
    <x v="2"/>
    <x v="8"/>
    <s v="L2"/>
    <n v="1"/>
    <d v="2015-06-14T00:00:00"/>
    <d v="2015-06-24T00:00:00"/>
    <x v="12"/>
    <x v="2"/>
    <n v="2"/>
    <n v="0"/>
    <n v="16"/>
    <n v="0"/>
    <d v="2016-12-01T00:00:00"/>
  </r>
  <r>
    <x v="2"/>
    <x v="8"/>
    <s v="L2"/>
    <n v="1"/>
    <d v="2015-06-14T00:00:00"/>
    <d v="2015-06-24T00:00:00"/>
    <x v="12"/>
    <x v="2"/>
    <n v="3"/>
    <n v="0"/>
    <n v="20"/>
    <n v="0"/>
    <d v="2016-12-01T00:00:00"/>
  </r>
  <r>
    <x v="2"/>
    <x v="8"/>
    <s v="L2"/>
    <n v="1"/>
    <d v="2015-06-14T00:00:00"/>
    <d v="2015-06-24T00:00:00"/>
    <x v="12"/>
    <x v="2"/>
    <n v="4"/>
    <n v="0"/>
    <n v="20"/>
    <n v="0"/>
    <d v="2016-12-01T00:00:00"/>
  </r>
  <r>
    <x v="2"/>
    <x v="8"/>
    <s v="L2"/>
    <n v="11"/>
    <d v="2015-07-21T00:00:00"/>
    <d v="2015-07-23T00:00:00"/>
    <x v="12"/>
    <x v="2"/>
    <n v="1"/>
    <n v="0"/>
    <n v="20"/>
    <n v="0"/>
    <d v="2016-12-01T00:00:00"/>
  </r>
  <r>
    <x v="2"/>
    <x v="8"/>
    <s v="L2"/>
    <n v="11"/>
    <d v="2015-07-21T00:00:00"/>
    <d v="2015-07-23T00:00:00"/>
    <x v="12"/>
    <x v="2"/>
    <n v="2"/>
    <n v="0"/>
    <n v="20"/>
    <n v="0"/>
    <d v="2016-12-01T00:00:00"/>
  </r>
  <r>
    <x v="2"/>
    <x v="8"/>
    <s v="L2"/>
    <n v="11"/>
    <d v="2015-07-21T00:00:00"/>
    <d v="2015-07-23T00:00:00"/>
    <x v="12"/>
    <x v="2"/>
    <n v="3"/>
    <n v="0"/>
    <n v="17"/>
    <n v="0"/>
    <d v="2016-12-01T00:00:00"/>
  </r>
  <r>
    <x v="2"/>
    <x v="8"/>
    <s v="L2"/>
    <n v="11"/>
    <d v="2015-07-21T00:00:00"/>
    <d v="2015-07-23T00:00:00"/>
    <x v="12"/>
    <x v="2"/>
    <n v="4"/>
    <n v="0"/>
    <n v="20"/>
    <n v="0"/>
    <d v="2016-12-01T00:00:00"/>
  </r>
  <r>
    <x v="2"/>
    <x v="8"/>
    <s v="M3"/>
    <n v="1"/>
    <d v="2015-07-22T00:00:00"/>
    <d v="2015-07-24T00:00:00"/>
    <x v="12"/>
    <x v="2"/>
    <n v="1"/>
    <n v="0"/>
    <n v="20"/>
    <n v="0"/>
    <d v="2016-12-06T00:00:00"/>
  </r>
  <r>
    <x v="2"/>
    <x v="8"/>
    <s v="M3"/>
    <n v="1"/>
    <d v="2015-07-22T00:00:00"/>
    <d v="2015-07-24T00:00:00"/>
    <x v="12"/>
    <x v="2"/>
    <n v="2"/>
    <n v="0"/>
    <n v="20"/>
    <n v="0"/>
    <d v="2016-12-06T00:00:00"/>
  </r>
  <r>
    <x v="2"/>
    <x v="8"/>
    <s v="M3"/>
    <n v="1"/>
    <d v="2015-07-22T00:00:00"/>
    <d v="2015-07-24T00:00:00"/>
    <x v="12"/>
    <x v="2"/>
    <n v="3"/>
    <n v="0"/>
    <n v="5"/>
    <n v="0"/>
    <d v="2016-12-06T00:00:00"/>
  </r>
  <r>
    <x v="2"/>
    <x v="8"/>
    <s v="M3"/>
    <n v="1"/>
    <d v="2015-07-22T00:00:00"/>
    <d v="2015-07-24T00:00:00"/>
    <x v="12"/>
    <x v="2"/>
    <n v="4"/>
    <n v="0"/>
    <n v="20"/>
    <n v="0"/>
    <d v="2016-12-06T00:00:00"/>
  </r>
  <r>
    <x v="2"/>
    <x v="8"/>
    <s v="M3"/>
    <n v="6"/>
    <d v="2015-08-01T00:00:00"/>
    <d v="2015-08-02T00:00:00"/>
    <x v="12"/>
    <x v="2"/>
    <n v="1"/>
    <n v="0"/>
    <n v="20"/>
    <n v="0"/>
    <d v="2016-12-06T00:00:00"/>
  </r>
  <r>
    <x v="2"/>
    <x v="8"/>
    <s v="M3"/>
    <n v="6"/>
    <d v="2015-08-01T00:00:00"/>
    <d v="2015-08-02T00:00:00"/>
    <x v="12"/>
    <x v="2"/>
    <n v="2"/>
    <n v="0"/>
    <n v="20"/>
    <n v="0"/>
    <d v="2016-12-06T00:00:00"/>
  </r>
  <r>
    <x v="2"/>
    <x v="8"/>
    <s v="M3"/>
    <n v="6"/>
    <d v="2015-08-01T00:00:00"/>
    <d v="2015-08-02T00:00:00"/>
    <x v="12"/>
    <x v="2"/>
    <n v="3"/>
    <n v="0"/>
    <n v="20"/>
    <n v="0"/>
    <d v="2016-12-06T00:00:00"/>
  </r>
  <r>
    <x v="2"/>
    <x v="8"/>
    <s v="M3"/>
    <n v="6"/>
    <d v="2015-08-01T00:00:00"/>
    <d v="2015-08-02T00:00:00"/>
    <x v="12"/>
    <x v="2"/>
    <n v="4"/>
    <n v="0"/>
    <n v="20"/>
    <n v="0"/>
    <d v="2016-12-06T00:00:00"/>
  </r>
  <r>
    <x v="2"/>
    <x v="8"/>
    <s v="M1"/>
    <n v="1"/>
    <d v="2015-07-16T00:00:00"/>
    <d v="2015-07-18T00:00:00"/>
    <x v="16"/>
    <x v="2"/>
    <n v="1"/>
    <n v="0"/>
    <n v="20"/>
    <n v="0"/>
    <d v="2016-12-06T00:00:00"/>
  </r>
  <r>
    <x v="2"/>
    <x v="8"/>
    <s v="M1"/>
    <n v="1"/>
    <d v="2015-07-16T00:00:00"/>
    <d v="2015-07-18T00:00:00"/>
    <x v="16"/>
    <x v="2"/>
    <n v="2"/>
    <n v="0"/>
    <n v="20"/>
    <n v="0"/>
    <d v="2016-12-06T00:00:00"/>
  </r>
  <r>
    <x v="2"/>
    <x v="8"/>
    <s v="M1"/>
    <n v="1"/>
    <d v="2015-07-16T00:00:00"/>
    <d v="2015-07-18T00:00:00"/>
    <x v="16"/>
    <x v="2"/>
    <n v="3"/>
    <n v="0"/>
    <n v="20"/>
    <n v="0"/>
    <d v="2016-12-06T00:00:00"/>
  </r>
  <r>
    <x v="2"/>
    <x v="8"/>
    <s v="M1"/>
    <n v="1"/>
    <d v="2015-07-16T00:00:00"/>
    <d v="2015-07-18T00:00:00"/>
    <x v="16"/>
    <x v="2"/>
    <n v="4"/>
    <n v="0"/>
    <n v="6"/>
    <n v="0"/>
    <d v="2016-12-06T00:00:00"/>
  </r>
  <r>
    <x v="2"/>
    <x v="8"/>
    <s v="M1"/>
    <n v="10"/>
    <d v="2015-08-07T00:00:00"/>
    <d v="2015-08-09T00:00:00"/>
    <x v="16"/>
    <x v="2"/>
    <n v="1"/>
    <n v="0"/>
    <n v="20"/>
    <n v="0"/>
    <d v="2016-12-06T00:00:00"/>
  </r>
  <r>
    <x v="2"/>
    <x v="8"/>
    <s v="M1"/>
    <n v="10"/>
    <d v="2015-08-07T00:00:00"/>
    <d v="2015-08-09T00:00:00"/>
    <x v="16"/>
    <x v="2"/>
    <n v="2"/>
    <n v="0"/>
    <n v="20"/>
    <n v="0"/>
    <d v="2016-12-06T00:00:00"/>
  </r>
  <r>
    <x v="2"/>
    <x v="8"/>
    <s v="M1"/>
    <n v="10"/>
    <d v="2015-08-07T00:00:00"/>
    <d v="2015-08-09T00:00:00"/>
    <x v="16"/>
    <x v="2"/>
    <n v="3"/>
    <n v="0"/>
    <n v="20"/>
    <n v="0"/>
    <d v="2016-12-06T00:00:00"/>
  </r>
  <r>
    <x v="2"/>
    <x v="8"/>
    <s v="M1"/>
    <n v="10"/>
    <d v="2015-08-07T00:00:00"/>
    <d v="2015-08-09T00:00:00"/>
    <x v="16"/>
    <x v="2"/>
    <n v="4"/>
    <n v="0"/>
    <n v="20"/>
    <n v="0"/>
    <d v="2016-12-06T00:00:00"/>
  </r>
  <r>
    <x v="2"/>
    <x v="8"/>
    <s v="H1"/>
    <n v="1"/>
    <d v="2015-07-17T00:00:00"/>
    <d v="2015-07-19T00:00:00"/>
    <x v="17"/>
    <x v="2"/>
    <n v="1"/>
    <n v="0"/>
    <n v="20"/>
    <n v="0"/>
    <d v="2016-11-29T00:00:00"/>
  </r>
  <r>
    <x v="2"/>
    <x v="8"/>
    <s v="H1"/>
    <n v="1"/>
    <d v="2015-07-17T00:00:00"/>
    <d v="2015-07-19T00:00:00"/>
    <x v="17"/>
    <x v="2"/>
    <n v="2"/>
    <n v="0"/>
    <n v="20"/>
    <n v="0"/>
    <d v="2016-11-29T00:00:00"/>
  </r>
  <r>
    <x v="2"/>
    <x v="8"/>
    <s v="H1"/>
    <n v="1"/>
    <d v="2015-07-17T00:00:00"/>
    <d v="2015-07-19T00:00:00"/>
    <x v="17"/>
    <x v="2"/>
    <n v="3"/>
    <n v="0"/>
    <n v="16"/>
    <n v="0"/>
    <d v="2016-11-29T00:00:00"/>
  </r>
  <r>
    <x v="2"/>
    <x v="8"/>
    <s v="H1"/>
    <n v="1"/>
    <d v="2015-07-17T00:00:00"/>
    <d v="2015-07-19T00:00:00"/>
    <x v="17"/>
    <x v="2"/>
    <n v="4"/>
    <n v="0"/>
    <n v="18"/>
    <n v="0"/>
    <d v="2016-11-29T00:00:00"/>
  </r>
  <r>
    <x v="2"/>
    <x v="8"/>
    <s v="H1"/>
    <n v="10"/>
    <d v="2015-07-30T00:00:00"/>
    <d v="2015-07-30T00:00:00"/>
    <x v="17"/>
    <x v="2"/>
    <n v="1"/>
    <n v="0"/>
    <n v="20"/>
    <n v="0"/>
    <d v="2016-11-29T00:00:00"/>
  </r>
  <r>
    <x v="2"/>
    <x v="8"/>
    <s v="H1"/>
    <n v="10"/>
    <d v="2015-07-30T00:00:00"/>
    <d v="2015-07-30T00:00:00"/>
    <x v="17"/>
    <x v="2"/>
    <n v="2"/>
    <n v="0"/>
    <n v="20"/>
    <n v="0"/>
    <d v="2016-11-29T00:00:00"/>
  </r>
  <r>
    <x v="2"/>
    <x v="8"/>
    <s v="H1"/>
    <n v="10"/>
    <d v="2015-07-30T00:00:00"/>
    <d v="2015-07-30T00:00:00"/>
    <x v="17"/>
    <x v="2"/>
    <n v="3"/>
    <n v="0"/>
    <n v="20"/>
    <n v="0"/>
    <d v="2016-11-29T00:00:00"/>
  </r>
  <r>
    <x v="2"/>
    <x v="8"/>
    <s v="H1"/>
    <n v="10"/>
    <d v="2015-07-30T00:00:00"/>
    <d v="2015-07-30T00:00:00"/>
    <x v="17"/>
    <x v="2"/>
    <n v="4"/>
    <n v="0"/>
    <n v="20"/>
    <n v="0"/>
    <d v="2016-11-29T00:00:00"/>
  </r>
  <r>
    <x v="2"/>
    <x v="8"/>
    <s v="J2c"/>
    <n v="1"/>
    <d v="2015-07-28T00:00:00"/>
    <d v="2015-07-29T00:00:00"/>
    <x v="17"/>
    <x v="2"/>
    <n v="1"/>
    <n v="0"/>
    <n v="20"/>
    <n v="0"/>
    <d v="2016-12-01T00:00:00"/>
  </r>
  <r>
    <x v="2"/>
    <x v="8"/>
    <s v="J2c"/>
    <n v="1"/>
    <d v="2015-07-28T00:00:00"/>
    <d v="2015-07-29T00:00:00"/>
    <x v="17"/>
    <x v="2"/>
    <n v="2"/>
    <n v="0"/>
    <n v="17"/>
    <n v="2"/>
    <d v="2016-12-01T00:00:00"/>
  </r>
  <r>
    <x v="2"/>
    <x v="8"/>
    <s v="J2c"/>
    <n v="1"/>
    <d v="2015-07-28T00:00:00"/>
    <d v="2015-07-29T00:00:00"/>
    <x v="17"/>
    <x v="2"/>
    <n v="3"/>
    <n v="0"/>
    <n v="20"/>
    <n v="0"/>
    <d v="2016-12-01T00:00:00"/>
  </r>
  <r>
    <x v="2"/>
    <x v="8"/>
    <s v="J2c"/>
    <n v="1"/>
    <d v="2015-07-28T00:00:00"/>
    <d v="2015-07-29T00:00:00"/>
    <x v="17"/>
    <x v="2"/>
    <n v="4"/>
    <n v="0"/>
    <n v="20"/>
    <n v="0"/>
    <d v="2016-12-01T00:00:00"/>
  </r>
  <r>
    <x v="2"/>
    <x v="8"/>
    <s v="M2"/>
    <n v="1"/>
    <d v="2015-07-23T00:00:00"/>
    <d v="2015-07-23T00:00:00"/>
    <x v="4"/>
    <x v="2"/>
    <n v="1"/>
    <n v="0"/>
    <n v="20"/>
    <n v="0"/>
    <d v="2016-12-06T00:00:00"/>
  </r>
  <r>
    <x v="2"/>
    <x v="8"/>
    <s v="M2"/>
    <n v="1"/>
    <d v="2015-07-23T00:00:00"/>
    <d v="2015-07-23T00:00:00"/>
    <x v="4"/>
    <x v="2"/>
    <n v="2"/>
    <n v="0"/>
    <n v="12"/>
    <n v="0"/>
    <d v="2016-12-06T00:00:00"/>
  </r>
  <r>
    <x v="2"/>
    <x v="8"/>
    <s v="M2"/>
    <n v="1"/>
    <d v="2015-07-23T00:00:00"/>
    <d v="2015-07-23T00:00:00"/>
    <x v="4"/>
    <x v="2"/>
    <n v="3"/>
    <n v="0"/>
    <n v="20"/>
    <n v="0"/>
    <d v="2016-12-06T00:00:00"/>
  </r>
  <r>
    <x v="2"/>
    <x v="8"/>
    <s v="M2"/>
    <n v="1"/>
    <d v="2015-07-23T00:00:00"/>
    <d v="2015-07-23T00:00:00"/>
    <x v="4"/>
    <x v="2"/>
    <n v="4"/>
    <n v="0"/>
    <n v="20"/>
    <n v="0"/>
    <d v="2016-12-06T00:00:00"/>
  </r>
  <r>
    <x v="2"/>
    <x v="8"/>
    <s v="M2"/>
    <n v="9"/>
    <d v="2015-08-05T00:00:00"/>
    <d v="2015-08-07T00:00:00"/>
    <x v="4"/>
    <x v="2"/>
    <n v="1"/>
    <n v="0"/>
    <n v="20"/>
    <n v="0"/>
    <d v="2016-12-06T00:00:00"/>
  </r>
  <r>
    <x v="2"/>
    <x v="8"/>
    <s v="M2"/>
    <n v="9"/>
    <d v="2015-08-05T00:00:00"/>
    <d v="2015-08-07T00:00:00"/>
    <x v="4"/>
    <x v="2"/>
    <n v="2"/>
    <n v="0"/>
    <n v="20"/>
    <n v="0"/>
    <d v="2016-12-06T00:00:00"/>
  </r>
  <r>
    <x v="2"/>
    <x v="8"/>
    <s v="M2"/>
    <n v="9"/>
    <d v="2015-08-05T00:00:00"/>
    <d v="2015-08-07T00:00:00"/>
    <x v="4"/>
    <x v="2"/>
    <n v="3"/>
    <n v="0"/>
    <n v="20"/>
    <n v="0"/>
    <d v="2016-12-06T00:00:00"/>
  </r>
  <r>
    <x v="2"/>
    <x v="8"/>
    <s v="M2"/>
    <n v="9"/>
    <d v="2015-08-05T00:00:00"/>
    <d v="2015-08-07T00:00:00"/>
    <x v="4"/>
    <x v="2"/>
    <n v="4"/>
    <n v="1"/>
    <n v="19"/>
    <n v="0"/>
    <d v="2016-12-06T00:00:00"/>
  </r>
  <r>
    <x v="3"/>
    <x v="5"/>
    <s v="N9"/>
    <n v="1"/>
    <d v="2016-06-18T00:00:00"/>
    <d v="2016-06-19T00:00:00"/>
    <x v="17"/>
    <x v="3"/>
    <n v="1"/>
    <n v="17"/>
    <n v="3"/>
    <n v="0"/>
    <d v="2017-03-24T00:00:00"/>
  </r>
  <r>
    <x v="3"/>
    <x v="5"/>
    <s v="N9"/>
    <n v="1"/>
    <d v="2016-06-18T00:00:00"/>
    <d v="2016-06-19T00:00:00"/>
    <x v="17"/>
    <x v="3"/>
    <n v="2"/>
    <n v="17"/>
    <n v="3"/>
    <n v="0"/>
    <d v="2017-03-24T00:00:00"/>
  </r>
  <r>
    <x v="3"/>
    <x v="5"/>
    <s v="N9"/>
    <n v="1"/>
    <d v="2016-06-18T00:00:00"/>
    <d v="2016-06-19T00:00:00"/>
    <x v="17"/>
    <x v="3"/>
    <n v="3"/>
    <n v="19"/>
    <n v="1"/>
    <n v="0"/>
    <d v="2017-03-24T00:00:00"/>
  </r>
  <r>
    <x v="3"/>
    <x v="5"/>
    <s v="N9"/>
    <n v="1"/>
    <d v="2016-06-18T00:00:00"/>
    <d v="2016-06-19T00:00:00"/>
    <x v="17"/>
    <x v="3"/>
    <n v="4"/>
    <n v="20"/>
    <n v="0"/>
    <n v="0"/>
    <d v="2017-03-24T00:00:00"/>
  </r>
  <r>
    <x v="3"/>
    <x v="5"/>
    <s v="N9"/>
    <n v="5"/>
    <d v="2016-06-26T00:00:00"/>
    <d v="2016-07-12T00:00:00"/>
    <x v="17"/>
    <x v="3"/>
    <n v="1"/>
    <n v="0"/>
    <n v="20"/>
    <n v="0"/>
    <d v="2017-03-24T00:00:00"/>
  </r>
  <r>
    <x v="3"/>
    <x v="5"/>
    <s v="N9"/>
    <n v="5"/>
    <d v="2016-06-26T00:00:00"/>
    <d v="2016-07-12T00:00:00"/>
    <x v="17"/>
    <x v="3"/>
    <n v="2"/>
    <n v="0"/>
    <n v="20"/>
    <n v="0"/>
    <d v="2017-03-24T00:00:00"/>
  </r>
  <r>
    <x v="3"/>
    <x v="5"/>
    <s v="N9"/>
    <n v="5"/>
    <d v="2016-06-26T00:00:00"/>
    <d v="2016-07-12T00:00:00"/>
    <x v="17"/>
    <x v="3"/>
    <n v="3"/>
    <n v="1"/>
    <n v="19"/>
    <n v="0"/>
    <d v="2017-03-24T00:00:00"/>
  </r>
  <r>
    <x v="3"/>
    <x v="5"/>
    <s v="N9"/>
    <n v="5"/>
    <d v="2016-06-26T00:00:00"/>
    <d v="2016-07-12T00:00:00"/>
    <x v="17"/>
    <x v="3"/>
    <n v="4"/>
    <n v="0"/>
    <n v="20"/>
    <n v="0"/>
    <d v="2017-03-24T00:00:00"/>
  </r>
  <r>
    <x v="3"/>
    <x v="5"/>
    <s v="N7"/>
    <n v="1"/>
    <d v="2016-07-13T00:00:00"/>
    <d v="2016-07-19T00:00:00"/>
    <x v="12"/>
    <x v="1"/>
    <n v="1"/>
    <n v="0"/>
    <n v="20"/>
    <n v="0"/>
    <d v="2017-03-24T00:00:00"/>
  </r>
  <r>
    <x v="3"/>
    <x v="5"/>
    <s v="N7"/>
    <n v="1"/>
    <d v="2016-07-13T00:00:00"/>
    <d v="2016-07-19T00:00:00"/>
    <x v="12"/>
    <x v="1"/>
    <n v="2"/>
    <n v="0"/>
    <n v="12"/>
    <n v="0"/>
    <d v="2017-03-24T00:00:00"/>
  </r>
  <r>
    <x v="3"/>
    <x v="5"/>
    <s v="N7"/>
    <n v="1"/>
    <d v="2016-07-13T00:00:00"/>
    <d v="2016-07-19T00:00:00"/>
    <x v="12"/>
    <x v="1"/>
    <n v="3"/>
    <n v="0"/>
    <n v="20"/>
    <n v="0"/>
    <d v="2017-03-24T00:00:00"/>
  </r>
  <r>
    <x v="3"/>
    <x v="5"/>
    <s v="N7"/>
    <n v="1"/>
    <d v="2016-07-13T00:00:00"/>
    <d v="2016-07-19T00:00:00"/>
    <x v="12"/>
    <x v="1"/>
    <n v="4"/>
    <n v="0"/>
    <n v="20"/>
    <n v="0"/>
    <d v="2017-03-24T00:00:00"/>
  </r>
  <r>
    <x v="3"/>
    <x v="5"/>
    <s v="N7"/>
    <n v="7"/>
    <d v="2016-07-31T00:00:00"/>
    <d v="2016-08-03T00:00:00"/>
    <x v="12"/>
    <x v="1"/>
    <n v="1"/>
    <n v="0"/>
    <n v="20"/>
    <n v="0"/>
    <d v="2017-03-24T00:00:00"/>
  </r>
  <r>
    <x v="3"/>
    <x v="5"/>
    <s v="N7"/>
    <n v="7"/>
    <d v="2016-07-31T00:00:00"/>
    <d v="2016-08-03T00:00:00"/>
    <x v="12"/>
    <x v="1"/>
    <n v="2"/>
    <n v="0"/>
    <n v="20"/>
    <n v="0"/>
    <d v="2017-03-24T00:00:00"/>
  </r>
  <r>
    <x v="3"/>
    <x v="5"/>
    <s v="N7"/>
    <n v="7"/>
    <d v="2016-07-31T00:00:00"/>
    <d v="2016-08-03T00:00:00"/>
    <x v="12"/>
    <x v="1"/>
    <n v="3"/>
    <n v="0"/>
    <n v="8"/>
    <n v="0"/>
    <d v="2017-03-24T00:00:00"/>
  </r>
  <r>
    <x v="3"/>
    <x v="5"/>
    <s v="N7"/>
    <n v="7"/>
    <d v="2016-07-31T00:00:00"/>
    <d v="2016-08-03T00:00:00"/>
    <x v="12"/>
    <x v="1"/>
    <n v="4"/>
    <n v="0"/>
    <n v="20"/>
    <n v="0"/>
    <d v="2017-03-24T00:00:00"/>
  </r>
  <r>
    <x v="3"/>
    <x v="3"/>
    <s v="L8"/>
    <n v="1"/>
    <d v="2016-07-09T00:00:00"/>
    <d v="2016-07-10T00:00:00"/>
    <x v="1"/>
    <x v="1"/>
    <n v="1"/>
    <n v="0"/>
    <n v="20"/>
    <n v="0"/>
    <d v="2017-03-24T00:00:00"/>
  </r>
  <r>
    <x v="3"/>
    <x v="3"/>
    <s v="L8"/>
    <n v="1"/>
    <d v="2016-07-09T00:00:00"/>
    <d v="2016-07-10T00:00:00"/>
    <x v="1"/>
    <x v="1"/>
    <n v="2"/>
    <n v="0"/>
    <n v="20"/>
    <n v="0"/>
    <d v="2017-03-24T00:00:00"/>
  </r>
  <r>
    <x v="3"/>
    <x v="3"/>
    <s v="L8"/>
    <n v="1"/>
    <d v="2016-07-09T00:00:00"/>
    <d v="2016-07-10T00:00:00"/>
    <x v="1"/>
    <x v="1"/>
    <n v="3"/>
    <n v="0"/>
    <n v="20"/>
    <n v="0"/>
    <d v="2017-03-24T00:00:00"/>
  </r>
  <r>
    <x v="3"/>
    <x v="3"/>
    <s v="L8"/>
    <n v="1"/>
    <d v="2016-07-09T00:00:00"/>
    <d v="2016-07-10T00:00:00"/>
    <x v="1"/>
    <x v="1"/>
    <n v="4"/>
    <n v="0"/>
    <n v="20"/>
    <n v="0"/>
    <d v="2017-03-24T00:00:00"/>
  </r>
  <r>
    <x v="3"/>
    <x v="3"/>
    <s v="L8"/>
    <n v="4"/>
    <d v="2016-07-19T00:00:00"/>
    <d v="2016-07-22T00:00:00"/>
    <x v="1"/>
    <x v="1"/>
    <n v="1"/>
    <n v="0"/>
    <n v="20"/>
    <n v="0"/>
    <d v="2017-03-24T00:00:00"/>
  </r>
  <r>
    <x v="3"/>
    <x v="3"/>
    <s v="L8"/>
    <n v="4"/>
    <d v="2016-07-19T00:00:00"/>
    <d v="2016-07-22T00:00:00"/>
    <x v="1"/>
    <x v="1"/>
    <n v="2"/>
    <n v="0"/>
    <n v="20"/>
    <n v="0"/>
    <d v="2017-03-24T00:00:00"/>
  </r>
  <r>
    <x v="3"/>
    <x v="3"/>
    <s v="L8"/>
    <n v="4"/>
    <d v="2016-07-19T00:00:00"/>
    <d v="2016-07-22T00:00:00"/>
    <x v="1"/>
    <x v="1"/>
    <n v="3"/>
    <n v="0"/>
    <n v="20"/>
    <n v="0"/>
    <d v="2017-03-24T00:00:00"/>
  </r>
  <r>
    <x v="3"/>
    <x v="3"/>
    <s v="L8"/>
    <n v="4"/>
    <d v="2016-07-19T00:00:00"/>
    <d v="2016-07-22T00:00:00"/>
    <x v="1"/>
    <x v="1"/>
    <n v="4"/>
    <n v="0"/>
    <n v="20"/>
    <n v="0"/>
    <d v="2017-03-24T00:00:00"/>
  </r>
  <r>
    <x v="3"/>
    <x v="3"/>
    <s v="L6"/>
    <n v="1"/>
    <d v="2016-07-09T00:00:00"/>
    <d v="2016-07-10T00:00:00"/>
    <x v="3"/>
    <x v="1"/>
    <n v="1"/>
    <n v="0"/>
    <n v="20"/>
    <n v="0"/>
    <d v="2017-03-24T00:00:00"/>
  </r>
  <r>
    <x v="3"/>
    <x v="3"/>
    <s v="L6"/>
    <n v="1"/>
    <d v="2016-07-09T00:00:00"/>
    <d v="2016-07-10T00:00:00"/>
    <x v="3"/>
    <x v="1"/>
    <n v="2"/>
    <n v="0"/>
    <n v="20"/>
    <n v="0"/>
    <d v="2017-03-24T00:00:00"/>
  </r>
  <r>
    <x v="3"/>
    <x v="3"/>
    <s v="L6"/>
    <n v="1"/>
    <d v="2016-07-09T00:00:00"/>
    <d v="2016-07-10T00:00:00"/>
    <x v="3"/>
    <x v="1"/>
    <n v="3"/>
    <n v="0"/>
    <n v="20"/>
    <n v="0"/>
    <d v="2017-03-24T00:00:00"/>
  </r>
  <r>
    <x v="3"/>
    <x v="3"/>
    <s v="L6"/>
    <n v="1"/>
    <d v="2016-07-09T00:00:00"/>
    <d v="2016-07-10T00:00:00"/>
    <x v="3"/>
    <x v="1"/>
    <n v="4"/>
    <n v="0"/>
    <n v="20"/>
    <n v="0"/>
    <d v="2017-03-24T00:00:00"/>
  </r>
  <r>
    <x v="3"/>
    <x v="3"/>
    <s v="L6"/>
    <n v="6"/>
    <d v="2016-07-19T00:00:00"/>
    <d v="2016-07-20T00:00:00"/>
    <x v="3"/>
    <x v="1"/>
    <n v="1"/>
    <n v="0"/>
    <n v="20"/>
    <n v="0"/>
    <d v="2017-03-24T00:00:00"/>
  </r>
  <r>
    <x v="3"/>
    <x v="3"/>
    <s v="L6"/>
    <n v="6"/>
    <d v="2016-07-19T00:00:00"/>
    <d v="2016-07-20T00:00:00"/>
    <x v="3"/>
    <x v="1"/>
    <n v="2"/>
    <n v="0"/>
    <n v="20"/>
    <n v="0"/>
    <d v="2017-03-24T00:00:00"/>
  </r>
  <r>
    <x v="3"/>
    <x v="3"/>
    <s v="L6"/>
    <n v="6"/>
    <d v="2016-07-19T00:00:00"/>
    <d v="2016-07-20T00:00:00"/>
    <x v="3"/>
    <x v="1"/>
    <n v="3"/>
    <n v="0"/>
    <n v="20"/>
    <n v="0"/>
    <d v="2017-03-24T00:00:00"/>
  </r>
  <r>
    <x v="3"/>
    <x v="3"/>
    <s v="L6"/>
    <n v="6"/>
    <d v="2016-07-19T00:00:00"/>
    <d v="2016-07-20T00:00:00"/>
    <x v="3"/>
    <x v="1"/>
    <n v="4"/>
    <n v="0"/>
    <n v="20"/>
    <n v="0"/>
    <d v="2017-03-24T00:00:00"/>
  </r>
  <r>
    <x v="3"/>
    <x v="3"/>
    <s v="L4"/>
    <n v="1"/>
    <d v="2016-07-26T00:00:00"/>
    <d v="2016-07-28T00:00:00"/>
    <x v="37"/>
    <x v="1"/>
    <n v="1"/>
    <n v="0"/>
    <n v="20"/>
    <n v="0"/>
    <d v="2017-03-24T00:00:00"/>
  </r>
  <r>
    <x v="3"/>
    <x v="3"/>
    <s v="L4"/>
    <n v="1"/>
    <d v="2016-07-26T00:00:00"/>
    <d v="2016-07-28T00:00:00"/>
    <x v="37"/>
    <x v="1"/>
    <n v="2"/>
    <n v="0"/>
    <n v="20"/>
    <n v="0"/>
    <d v="2017-03-24T00:00:00"/>
  </r>
  <r>
    <x v="3"/>
    <x v="3"/>
    <s v="L4"/>
    <n v="1"/>
    <d v="2016-07-26T00:00:00"/>
    <d v="2016-07-28T00:00:00"/>
    <x v="37"/>
    <x v="1"/>
    <n v="3"/>
    <n v="0"/>
    <n v="20"/>
    <n v="0"/>
    <d v="2017-03-24T00:00:00"/>
  </r>
  <r>
    <x v="3"/>
    <x v="3"/>
    <s v="L4"/>
    <n v="1"/>
    <d v="2016-07-26T00:00:00"/>
    <d v="2016-07-28T00:00:00"/>
    <x v="37"/>
    <x v="1"/>
    <n v="4"/>
    <n v="0"/>
    <n v="20"/>
    <n v="0"/>
    <d v="2017-03-24T00:00:00"/>
  </r>
  <r>
    <x v="3"/>
    <x v="3"/>
    <s v="K5"/>
    <n v="1"/>
    <d v="2016-06-19T00:00:00"/>
    <d v="2016-06-21T00:00:00"/>
    <x v="16"/>
    <x v="1"/>
    <n v="1"/>
    <n v="5"/>
    <n v="15"/>
    <n v="0"/>
    <d v="2017-03-24T00:00:00"/>
  </r>
  <r>
    <x v="3"/>
    <x v="3"/>
    <s v="K5"/>
    <n v="1"/>
    <d v="2016-06-19T00:00:00"/>
    <d v="2016-06-21T00:00:00"/>
    <x v="16"/>
    <x v="1"/>
    <n v="2"/>
    <n v="6"/>
    <n v="14"/>
    <n v="0"/>
    <d v="2017-03-24T00:00:00"/>
  </r>
  <r>
    <x v="3"/>
    <x v="3"/>
    <s v="K5"/>
    <n v="1"/>
    <d v="2016-06-19T00:00:00"/>
    <d v="2016-06-21T00:00:00"/>
    <x v="16"/>
    <x v="1"/>
    <n v="3"/>
    <n v="4"/>
    <n v="6"/>
    <n v="0"/>
    <d v="2017-03-24T00:00:00"/>
  </r>
  <r>
    <x v="3"/>
    <x v="3"/>
    <s v="K5"/>
    <n v="1"/>
    <d v="2016-06-19T00:00:00"/>
    <d v="2016-06-21T00:00:00"/>
    <x v="16"/>
    <x v="1"/>
    <n v="4"/>
    <n v="4"/>
    <n v="16"/>
    <n v="0"/>
    <d v="2017-03-24T00:00:00"/>
  </r>
  <r>
    <x v="3"/>
    <x v="3"/>
    <s v="K5"/>
    <n v="6"/>
    <d v="2016-06-27T00:00:00"/>
    <d v="2016-06-28T00:00:00"/>
    <x v="16"/>
    <x v="1"/>
    <n v="1"/>
    <n v="0"/>
    <n v="20"/>
    <n v="0"/>
    <d v="2017-03-24T00:00:00"/>
  </r>
  <r>
    <x v="3"/>
    <x v="3"/>
    <s v="K5"/>
    <n v="6"/>
    <d v="2016-06-27T00:00:00"/>
    <d v="2016-06-28T00:00:00"/>
    <x v="16"/>
    <x v="1"/>
    <n v="2"/>
    <n v="0"/>
    <n v="20"/>
    <n v="0"/>
    <d v="2017-03-24T00:00:00"/>
  </r>
  <r>
    <x v="3"/>
    <x v="3"/>
    <s v="K5"/>
    <n v="6"/>
    <d v="2016-06-27T00:00:00"/>
    <d v="2016-06-28T00:00:00"/>
    <x v="16"/>
    <x v="1"/>
    <n v="3"/>
    <n v="0"/>
    <n v="20"/>
    <n v="0"/>
    <d v="2017-03-24T00:00:00"/>
  </r>
  <r>
    <x v="3"/>
    <x v="3"/>
    <s v="K5"/>
    <n v="6"/>
    <d v="2016-06-27T00:00:00"/>
    <d v="2016-06-28T00:00:00"/>
    <x v="16"/>
    <x v="1"/>
    <n v="4"/>
    <n v="0"/>
    <n v="20"/>
    <n v="0"/>
    <d v="2017-03-24T00:00:00"/>
  </r>
  <r>
    <x v="3"/>
    <x v="3"/>
    <s v="L10"/>
    <n v="1"/>
    <d v="2016-07-07T00:00:00"/>
    <d v="2016-07-12T00:00:00"/>
    <x v="31"/>
    <x v="1"/>
    <n v="1"/>
    <n v="0"/>
    <n v="20"/>
    <n v="0"/>
    <d v="2017-03-24T00:00:00"/>
  </r>
  <r>
    <x v="3"/>
    <x v="3"/>
    <s v="L10"/>
    <n v="1"/>
    <d v="2016-07-07T00:00:00"/>
    <d v="2016-07-12T00:00:00"/>
    <x v="31"/>
    <x v="1"/>
    <n v="2"/>
    <n v="0"/>
    <n v="10"/>
    <n v="0"/>
    <d v="2017-03-24T00:00:00"/>
  </r>
  <r>
    <x v="3"/>
    <x v="3"/>
    <s v="L10"/>
    <n v="1"/>
    <d v="2016-07-07T00:00:00"/>
    <d v="2016-07-12T00:00:00"/>
    <x v="31"/>
    <x v="1"/>
    <n v="3"/>
    <n v="0"/>
    <n v="12"/>
    <n v="0"/>
    <d v="2017-03-24T00:00:00"/>
  </r>
  <r>
    <x v="3"/>
    <x v="3"/>
    <s v="L10"/>
    <n v="1"/>
    <d v="2016-07-07T00:00:00"/>
    <d v="2016-07-12T00:00:00"/>
    <x v="31"/>
    <x v="1"/>
    <n v="4"/>
    <n v="0"/>
    <n v="20"/>
    <n v="0"/>
    <d v="2017-03-24T00:00:00"/>
  </r>
  <r>
    <x v="3"/>
    <x v="3"/>
    <s v="L10"/>
    <n v="4"/>
    <d v="2016-07-17T00:00:00"/>
    <d v="2016-07-25T00:00:00"/>
    <x v="31"/>
    <x v="1"/>
    <n v="1"/>
    <n v="0"/>
    <n v="8"/>
    <n v="0"/>
    <d v="2017-03-24T00:00:00"/>
  </r>
  <r>
    <x v="3"/>
    <x v="3"/>
    <s v="L10"/>
    <n v="4"/>
    <d v="2016-07-17T00:00:00"/>
    <d v="2016-07-25T00:00:00"/>
    <x v="31"/>
    <x v="1"/>
    <n v="2"/>
    <n v="0"/>
    <n v="20"/>
    <n v="0"/>
    <d v="2017-03-24T00:00:00"/>
  </r>
  <r>
    <x v="3"/>
    <x v="3"/>
    <s v="L10"/>
    <n v="4"/>
    <d v="2016-07-17T00:00:00"/>
    <d v="2016-07-25T00:00:00"/>
    <x v="31"/>
    <x v="1"/>
    <n v="3"/>
    <n v="0"/>
    <n v="20"/>
    <n v="0"/>
    <d v="2017-03-24T00:00:00"/>
  </r>
  <r>
    <x v="3"/>
    <x v="3"/>
    <s v="L10"/>
    <n v="4"/>
    <d v="2016-07-17T00:00:00"/>
    <d v="2016-07-25T00:00:00"/>
    <x v="31"/>
    <x v="1"/>
    <n v="4"/>
    <n v="0"/>
    <n v="20"/>
    <n v="0"/>
    <d v="2017-03-24T00:00:00"/>
  </r>
  <r>
    <x v="3"/>
    <x v="3"/>
    <s v="M4"/>
    <n v="1"/>
    <d v="2016-07-07T00:00:00"/>
    <d v="2016-07-10T00:00:00"/>
    <x v="4"/>
    <x v="1"/>
    <n v="1"/>
    <n v="0"/>
    <n v="20"/>
    <n v="0"/>
    <d v="2017-03-24T00:00:00"/>
  </r>
  <r>
    <x v="3"/>
    <x v="3"/>
    <s v="M4"/>
    <n v="1"/>
    <d v="2016-07-07T00:00:00"/>
    <d v="2016-07-10T00:00:00"/>
    <x v="4"/>
    <x v="1"/>
    <n v="2"/>
    <n v="0"/>
    <n v="20"/>
    <n v="0"/>
    <d v="2017-03-24T00:00:00"/>
  </r>
  <r>
    <x v="3"/>
    <x v="3"/>
    <s v="M4"/>
    <n v="1"/>
    <d v="2016-07-07T00:00:00"/>
    <d v="2016-07-10T00:00:00"/>
    <x v="4"/>
    <x v="1"/>
    <n v="3"/>
    <n v="0"/>
    <n v="20"/>
    <n v="0"/>
    <d v="2017-03-24T00:00:00"/>
  </r>
  <r>
    <x v="3"/>
    <x v="3"/>
    <s v="M4"/>
    <n v="1"/>
    <d v="2016-07-07T00:00:00"/>
    <d v="2016-07-10T00:00:00"/>
    <x v="4"/>
    <x v="1"/>
    <n v="4"/>
    <n v="0"/>
    <n v="20"/>
    <n v="0"/>
    <d v="2017-03-24T00:00:00"/>
  </r>
  <r>
    <x v="3"/>
    <x v="3"/>
    <s v="M6"/>
    <n v="1"/>
    <d v="2016-06-26T00:00:00"/>
    <d v="2016-06-27T00:00:00"/>
    <x v="4"/>
    <x v="1"/>
    <n v="1"/>
    <n v="0"/>
    <n v="20"/>
    <n v="0"/>
    <d v="2017-03-24T00:00:00"/>
  </r>
  <r>
    <x v="3"/>
    <x v="3"/>
    <s v="M6"/>
    <n v="1"/>
    <d v="2016-06-26T00:00:00"/>
    <d v="2016-06-27T00:00:00"/>
    <x v="4"/>
    <x v="1"/>
    <n v="2"/>
    <n v="0"/>
    <n v="20"/>
    <n v="0"/>
    <d v="2017-03-24T00:00:00"/>
  </r>
  <r>
    <x v="3"/>
    <x v="3"/>
    <s v="M6"/>
    <n v="1"/>
    <d v="2016-06-26T00:00:00"/>
    <d v="2016-06-27T00:00:00"/>
    <x v="4"/>
    <x v="1"/>
    <n v="3"/>
    <n v="0"/>
    <n v="20"/>
    <n v="0"/>
    <d v="2017-03-24T00:00:00"/>
  </r>
  <r>
    <x v="3"/>
    <x v="3"/>
    <s v="M6"/>
    <n v="1"/>
    <d v="2016-06-26T00:00:00"/>
    <d v="2016-06-27T00:00:00"/>
    <x v="4"/>
    <x v="1"/>
    <n v="4"/>
    <n v="0"/>
    <n v="19"/>
    <n v="1"/>
    <d v="2017-03-24T00:00:00"/>
  </r>
  <r>
    <x v="3"/>
    <x v="3"/>
    <s v="M6"/>
    <n v="6"/>
    <d v="2016-07-08T00:00:00"/>
    <d v="2016-07-12T00:00:00"/>
    <x v="4"/>
    <x v="1"/>
    <n v="1"/>
    <n v="0"/>
    <n v="20"/>
    <n v="0"/>
    <d v="2017-03-24T00:00:00"/>
  </r>
  <r>
    <x v="3"/>
    <x v="3"/>
    <s v="M6"/>
    <n v="6"/>
    <d v="2016-07-08T00:00:00"/>
    <d v="2016-07-12T00:00:00"/>
    <x v="4"/>
    <x v="1"/>
    <n v="2"/>
    <n v="0"/>
    <n v="20"/>
    <n v="0"/>
    <d v="2017-03-24T00:00:00"/>
  </r>
  <r>
    <x v="3"/>
    <x v="3"/>
    <s v="M6"/>
    <n v="6"/>
    <d v="2016-07-08T00:00:00"/>
    <d v="2016-07-12T00:00:00"/>
    <x v="4"/>
    <x v="1"/>
    <n v="3"/>
    <n v="0"/>
    <n v="19"/>
    <n v="1"/>
    <d v="2017-03-24T00:00:00"/>
  </r>
  <r>
    <x v="3"/>
    <x v="3"/>
    <s v="M6"/>
    <n v="6"/>
    <d v="2016-07-08T00:00:00"/>
    <d v="2016-07-12T00:00:00"/>
    <x v="4"/>
    <x v="1"/>
    <n v="4"/>
    <n v="0"/>
    <n v="20"/>
    <n v="0"/>
    <d v="2017-03-24T00:00:00"/>
  </r>
  <r>
    <x v="3"/>
    <x v="3"/>
    <s v="M3"/>
    <n v="1"/>
    <d v="2016-07-07T00:00:00"/>
    <d v="2016-07-08T00:00:00"/>
    <x v="11"/>
    <x v="1"/>
    <n v="1"/>
    <n v="0"/>
    <n v="20"/>
    <n v="0"/>
    <d v="2017-03-24T00:00:00"/>
  </r>
  <r>
    <x v="3"/>
    <x v="3"/>
    <s v="M3"/>
    <n v="1"/>
    <d v="2016-07-07T00:00:00"/>
    <d v="2016-07-08T00:00:00"/>
    <x v="11"/>
    <x v="1"/>
    <n v="2"/>
    <n v="0"/>
    <n v="20"/>
    <n v="0"/>
    <d v="2017-03-24T00:00:00"/>
  </r>
  <r>
    <x v="3"/>
    <x v="3"/>
    <s v="M3"/>
    <n v="1"/>
    <d v="2016-07-07T00:00:00"/>
    <d v="2016-07-08T00:00:00"/>
    <x v="11"/>
    <x v="1"/>
    <n v="3"/>
    <n v="0"/>
    <n v="20"/>
    <n v="0"/>
    <d v="2017-03-24T00:00:00"/>
  </r>
  <r>
    <x v="3"/>
    <x v="3"/>
    <s v="M3"/>
    <n v="1"/>
    <d v="2016-07-07T00:00:00"/>
    <d v="2016-07-08T00:00:00"/>
    <x v="11"/>
    <x v="1"/>
    <n v="4"/>
    <n v="0"/>
    <n v="20"/>
    <n v="0"/>
    <d v="2017-03-24T00:00:00"/>
  </r>
  <r>
    <x v="3"/>
    <x v="3"/>
    <s v="M3"/>
    <n v="3"/>
    <d v="2016-07-10T00:00:00"/>
    <d v="2016-07-12T00:00:00"/>
    <x v="11"/>
    <x v="1"/>
    <n v="1"/>
    <n v="0"/>
    <n v="20"/>
    <n v="0"/>
    <d v="2017-03-24T00:00:00"/>
  </r>
  <r>
    <x v="3"/>
    <x v="3"/>
    <s v="M3"/>
    <n v="3"/>
    <d v="2016-07-10T00:00:00"/>
    <d v="2016-07-12T00:00:00"/>
    <x v="11"/>
    <x v="1"/>
    <n v="2"/>
    <n v="0"/>
    <n v="20"/>
    <n v="0"/>
    <d v="2017-03-24T00:00:00"/>
  </r>
  <r>
    <x v="3"/>
    <x v="3"/>
    <s v="M3"/>
    <n v="3"/>
    <d v="2016-07-10T00:00:00"/>
    <d v="2016-07-12T00:00:00"/>
    <x v="11"/>
    <x v="1"/>
    <n v="3"/>
    <n v="0"/>
    <n v="20"/>
    <n v="0"/>
    <d v="2017-03-24T00:00:00"/>
  </r>
  <r>
    <x v="3"/>
    <x v="3"/>
    <s v="M3"/>
    <n v="3"/>
    <d v="2016-07-10T00:00:00"/>
    <d v="2016-07-12T00:00:00"/>
    <x v="11"/>
    <x v="1"/>
    <n v="4"/>
    <n v="0"/>
    <n v="20"/>
    <n v="0"/>
    <d v="2017-03-24T00:00:00"/>
  </r>
  <r>
    <x v="3"/>
    <x v="3"/>
    <s v="G2"/>
    <n v="1"/>
    <d v="2016-07-06T00:00:00"/>
    <d v="2016-07-07T00:00:00"/>
    <x v="12"/>
    <x v="2"/>
    <n v="1"/>
    <n v="0"/>
    <n v="20"/>
    <n v="0"/>
    <d v="2017-03-24T00:00:00"/>
  </r>
  <r>
    <x v="3"/>
    <x v="3"/>
    <s v="G2"/>
    <n v="1"/>
    <d v="2016-07-06T00:00:00"/>
    <d v="2016-07-07T00:00:00"/>
    <x v="12"/>
    <x v="2"/>
    <n v="2"/>
    <n v="0"/>
    <n v="20"/>
    <n v="0"/>
    <d v="2017-03-24T00:00:00"/>
  </r>
  <r>
    <x v="3"/>
    <x v="3"/>
    <s v="G2"/>
    <n v="1"/>
    <d v="2016-07-06T00:00:00"/>
    <d v="2016-07-07T00:00:00"/>
    <x v="12"/>
    <x v="2"/>
    <n v="3"/>
    <n v="0"/>
    <n v="20"/>
    <n v="0"/>
    <d v="2017-03-24T00:00:00"/>
  </r>
  <r>
    <x v="3"/>
    <x v="3"/>
    <s v="G2"/>
    <n v="1"/>
    <d v="2016-07-06T00:00:00"/>
    <d v="2016-07-07T00:00:00"/>
    <x v="12"/>
    <x v="2"/>
    <n v="4"/>
    <n v="0"/>
    <n v="20"/>
    <n v="0"/>
    <d v="2017-03-24T00:00:00"/>
  </r>
  <r>
    <x v="3"/>
    <x v="3"/>
    <s v="G2"/>
    <n v="4"/>
    <d v="2016-07-09T00:00:00"/>
    <d v="2016-07-12T00:00:00"/>
    <x v="12"/>
    <x v="2"/>
    <n v="1"/>
    <n v="0"/>
    <n v="20"/>
    <n v="0"/>
    <d v="2017-03-24T00:00:00"/>
  </r>
  <r>
    <x v="3"/>
    <x v="3"/>
    <s v="G2"/>
    <n v="4"/>
    <d v="2016-07-09T00:00:00"/>
    <d v="2016-07-12T00:00:00"/>
    <x v="12"/>
    <x v="2"/>
    <n v="2"/>
    <n v="0"/>
    <n v="20"/>
    <n v="0"/>
    <d v="2017-03-24T00:00:00"/>
  </r>
  <r>
    <x v="3"/>
    <x v="3"/>
    <s v="G2"/>
    <n v="4"/>
    <d v="2016-07-09T00:00:00"/>
    <d v="2016-07-12T00:00:00"/>
    <x v="12"/>
    <x v="2"/>
    <n v="3"/>
    <n v="0"/>
    <n v="20"/>
    <n v="0"/>
    <d v="2017-03-24T00:00:00"/>
  </r>
  <r>
    <x v="3"/>
    <x v="3"/>
    <s v="G2"/>
    <n v="4"/>
    <d v="2016-07-09T00:00:00"/>
    <d v="2016-07-12T00:00:00"/>
    <x v="12"/>
    <x v="2"/>
    <n v="4"/>
    <n v="0"/>
    <n v="20"/>
    <n v="0"/>
    <d v="2017-03-24T00:00:00"/>
  </r>
  <r>
    <x v="3"/>
    <x v="4"/>
    <s v="A5b"/>
    <n v="1"/>
    <d v="2016-07-10T00:00:00"/>
    <d v="2016-07-12T00:00:00"/>
    <x v="1"/>
    <x v="2"/>
    <n v="1"/>
    <n v="0"/>
    <n v="20"/>
    <n v="0"/>
    <d v="2017-03-29T00:00:00"/>
  </r>
  <r>
    <x v="3"/>
    <x v="4"/>
    <s v="A5b"/>
    <n v="1"/>
    <d v="2016-07-10T00:00:00"/>
    <d v="2016-07-12T00:00:00"/>
    <x v="1"/>
    <x v="2"/>
    <n v="2"/>
    <n v="0"/>
    <n v="20"/>
    <n v="0"/>
    <d v="2017-03-29T00:00:00"/>
  </r>
  <r>
    <x v="3"/>
    <x v="4"/>
    <s v="A5b"/>
    <n v="1"/>
    <d v="2016-07-10T00:00:00"/>
    <d v="2016-07-12T00:00:00"/>
    <x v="1"/>
    <x v="2"/>
    <n v="3"/>
    <n v="0"/>
    <n v="20"/>
    <n v="0"/>
    <d v="2017-03-29T00:00:00"/>
  </r>
  <r>
    <x v="3"/>
    <x v="4"/>
    <s v="A5b"/>
    <n v="1"/>
    <d v="2016-07-10T00:00:00"/>
    <d v="2016-07-12T00:00:00"/>
    <x v="1"/>
    <x v="2"/>
    <n v="4"/>
    <n v="0"/>
    <n v="20"/>
    <n v="0"/>
    <d v="2017-03-29T00:00:00"/>
  </r>
  <r>
    <x v="3"/>
    <x v="4"/>
    <s v="A5b"/>
    <n v="4"/>
    <d v="2016-07-14T00:00:00"/>
    <d v="2016-07-16T00:00:00"/>
    <x v="1"/>
    <x v="2"/>
    <n v="1"/>
    <n v="0"/>
    <n v="20"/>
    <n v="0"/>
    <d v="2017-03-29T00:00:00"/>
  </r>
  <r>
    <x v="3"/>
    <x v="4"/>
    <s v="A5b"/>
    <n v="4"/>
    <d v="2016-07-14T00:00:00"/>
    <d v="2016-07-16T00:00:00"/>
    <x v="1"/>
    <x v="2"/>
    <n v="2"/>
    <n v="0"/>
    <n v="20"/>
    <n v="0"/>
    <d v="2017-03-29T00:00:00"/>
  </r>
  <r>
    <x v="3"/>
    <x v="4"/>
    <s v="A5b"/>
    <n v="4"/>
    <d v="2016-07-14T00:00:00"/>
    <d v="2016-07-16T00:00:00"/>
    <x v="1"/>
    <x v="2"/>
    <n v="3"/>
    <n v="0"/>
    <n v="20"/>
    <n v="0"/>
    <d v="2017-03-29T00:00:00"/>
  </r>
  <r>
    <x v="3"/>
    <x v="4"/>
    <s v="A5b"/>
    <n v="4"/>
    <d v="2016-07-14T00:00:00"/>
    <d v="2016-07-16T00:00:00"/>
    <x v="1"/>
    <x v="2"/>
    <n v="4"/>
    <n v="0"/>
    <n v="20"/>
    <n v="0"/>
    <d v="2017-03-29T00:00:00"/>
  </r>
  <r>
    <x v="3"/>
    <x v="4"/>
    <s v="K10"/>
    <n v="1"/>
    <d v="2016-07-13T00:00:00"/>
    <d v="2016-07-14T00:00:00"/>
    <x v="38"/>
    <x v="2"/>
    <n v="1"/>
    <n v="0"/>
    <n v="20"/>
    <n v="0"/>
    <d v="2017-03-29T00:00:00"/>
  </r>
  <r>
    <x v="3"/>
    <x v="4"/>
    <s v="K10"/>
    <n v="1"/>
    <d v="2016-07-13T00:00:00"/>
    <d v="2016-07-14T00:00:00"/>
    <x v="38"/>
    <x v="2"/>
    <n v="2"/>
    <n v="0"/>
    <n v="20"/>
    <n v="0"/>
    <d v="2017-03-29T00:00:00"/>
  </r>
  <r>
    <x v="3"/>
    <x v="4"/>
    <s v="K10"/>
    <n v="1"/>
    <d v="2016-07-13T00:00:00"/>
    <d v="2016-07-14T00:00:00"/>
    <x v="38"/>
    <x v="2"/>
    <n v="3"/>
    <n v="0"/>
    <n v="20"/>
    <n v="0"/>
    <d v="2017-03-29T00:00:00"/>
  </r>
  <r>
    <x v="3"/>
    <x v="4"/>
    <s v="K10"/>
    <n v="1"/>
    <d v="2016-07-13T00:00:00"/>
    <d v="2016-07-14T00:00:00"/>
    <x v="38"/>
    <x v="2"/>
    <n v="4"/>
    <n v="0"/>
    <n v="20"/>
    <n v="0"/>
    <d v="2017-03-29T00:00:00"/>
  </r>
  <r>
    <x v="3"/>
    <x v="4"/>
    <s v="K5"/>
    <n v="1"/>
    <d v="2016-07-14T00:00:00"/>
    <d v="2016-07-15T00:00:00"/>
    <x v="30"/>
    <x v="2"/>
    <n v="1"/>
    <n v="0"/>
    <n v="20"/>
    <n v="0"/>
    <d v="2017-03-29T00:00:00"/>
  </r>
  <r>
    <x v="3"/>
    <x v="4"/>
    <s v="K5"/>
    <n v="1"/>
    <d v="2016-07-14T00:00:00"/>
    <d v="2016-07-15T00:00:00"/>
    <x v="30"/>
    <x v="2"/>
    <n v="2"/>
    <n v="0"/>
    <n v="20"/>
    <n v="0"/>
    <d v="2017-03-29T00:00:00"/>
  </r>
  <r>
    <x v="3"/>
    <x v="4"/>
    <s v="K5"/>
    <n v="1"/>
    <d v="2016-07-14T00:00:00"/>
    <d v="2016-07-15T00:00:00"/>
    <x v="30"/>
    <x v="2"/>
    <n v="3"/>
    <n v="0"/>
    <n v="20"/>
    <n v="0"/>
    <d v="2017-03-29T00:00:00"/>
  </r>
  <r>
    <x v="3"/>
    <x v="4"/>
    <s v="K5"/>
    <n v="1"/>
    <d v="2016-07-14T00:00:00"/>
    <d v="2016-07-15T00:00:00"/>
    <x v="30"/>
    <x v="2"/>
    <n v="4"/>
    <n v="0"/>
    <n v="20"/>
    <n v="0"/>
    <d v="2017-03-29T00:00:00"/>
  </r>
  <r>
    <x v="3"/>
    <x v="4"/>
    <s v="K5"/>
    <n v="4"/>
    <d v="2016-07-18T00:00:00"/>
    <d v="2016-07-21T00:00:00"/>
    <x v="30"/>
    <x v="2"/>
    <n v="1"/>
    <n v="0"/>
    <n v="20"/>
    <n v="0"/>
    <d v="2017-03-29T00:00:00"/>
  </r>
  <r>
    <x v="3"/>
    <x v="4"/>
    <s v="K5"/>
    <n v="4"/>
    <d v="2016-07-18T00:00:00"/>
    <d v="2016-07-21T00:00:00"/>
    <x v="30"/>
    <x v="2"/>
    <n v="2"/>
    <n v="0"/>
    <n v="20"/>
    <n v="0"/>
    <d v="2017-03-29T00:00:00"/>
  </r>
  <r>
    <x v="3"/>
    <x v="4"/>
    <s v="K5"/>
    <n v="4"/>
    <d v="2016-07-18T00:00:00"/>
    <d v="2016-07-21T00:00:00"/>
    <x v="30"/>
    <x v="2"/>
    <n v="3"/>
    <n v="0"/>
    <n v="20"/>
    <n v="0"/>
    <d v="2017-03-29T00:00:00"/>
  </r>
  <r>
    <x v="3"/>
    <x v="4"/>
    <s v="K5"/>
    <n v="4"/>
    <d v="2016-07-18T00:00:00"/>
    <d v="2016-07-21T00:00:00"/>
    <x v="30"/>
    <x v="2"/>
    <n v="4"/>
    <n v="0"/>
    <n v="20"/>
    <n v="0"/>
    <d v="2017-03-29T00:00:00"/>
  </r>
  <r>
    <x v="3"/>
    <x v="4"/>
    <s v="A5"/>
    <n v="1"/>
    <d v="2016-06-30T00:00:00"/>
    <d v="2016-07-05T00:00:00"/>
    <x v="37"/>
    <x v="2"/>
    <n v="1"/>
    <n v="0"/>
    <n v="20"/>
    <n v="0"/>
    <d v="2017-03-29T00:00:00"/>
  </r>
  <r>
    <x v="3"/>
    <x v="4"/>
    <s v="A5"/>
    <n v="1"/>
    <d v="2016-06-30T00:00:00"/>
    <d v="2016-07-05T00:00:00"/>
    <x v="37"/>
    <x v="2"/>
    <n v="2"/>
    <n v="0"/>
    <n v="20"/>
    <n v="0"/>
    <d v="2017-03-29T00:00:00"/>
  </r>
  <r>
    <x v="3"/>
    <x v="4"/>
    <s v="A5"/>
    <n v="1"/>
    <d v="2016-06-30T00:00:00"/>
    <d v="2016-07-05T00:00:00"/>
    <x v="37"/>
    <x v="2"/>
    <n v="3"/>
    <n v="0"/>
    <n v="20"/>
    <n v="0"/>
    <d v="2017-03-29T00:00:00"/>
  </r>
  <r>
    <x v="3"/>
    <x v="4"/>
    <s v="A5"/>
    <n v="1"/>
    <d v="2016-06-30T00:00:00"/>
    <d v="2016-07-05T00:00:00"/>
    <x v="37"/>
    <x v="2"/>
    <n v="4"/>
    <n v="0"/>
    <n v="20"/>
    <n v="0"/>
    <d v="2017-03-29T00:00:00"/>
  </r>
  <r>
    <x v="3"/>
    <x v="4"/>
    <s v="A5"/>
    <n v="1"/>
    <d v="2016-06-30T00:00:00"/>
    <d v="2016-07-05T00:00:00"/>
    <x v="37"/>
    <x v="2"/>
    <n v="1"/>
    <n v="0"/>
    <n v="20"/>
    <m/>
    <d v="2017-03-29T00:00:00"/>
  </r>
  <r>
    <x v="3"/>
    <x v="4"/>
    <s v="A5"/>
    <n v="1"/>
    <d v="2016-06-30T00:00:00"/>
    <d v="2016-07-05T00:00:00"/>
    <x v="37"/>
    <x v="2"/>
    <n v="2"/>
    <n v="0"/>
    <n v="20"/>
    <n v="0"/>
    <d v="2017-03-29T00:00:00"/>
  </r>
  <r>
    <x v="3"/>
    <x v="4"/>
    <s v="A5"/>
    <n v="1"/>
    <d v="2016-06-30T00:00:00"/>
    <d v="2016-07-05T00:00:00"/>
    <x v="37"/>
    <x v="2"/>
    <n v="3"/>
    <n v="0"/>
    <n v="20"/>
    <n v="0"/>
    <d v="2017-03-29T00:00:00"/>
  </r>
  <r>
    <x v="3"/>
    <x v="4"/>
    <s v="A5"/>
    <n v="1"/>
    <d v="2016-06-30T00:00:00"/>
    <d v="2016-07-05T00:00:00"/>
    <x v="37"/>
    <x v="2"/>
    <n v="4"/>
    <n v="0"/>
    <n v="20"/>
    <n v="0"/>
    <d v="2017-03-29T00:00:00"/>
  </r>
  <r>
    <x v="3"/>
    <x v="4"/>
    <s v="D7"/>
    <n v="1"/>
    <d v="2016-06-19T00:00:00"/>
    <d v="2016-06-21T00:00:00"/>
    <x v="16"/>
    <x v="2"/>
    <n v="1"/>
    <n v="4"/>
    <n v="16"/>
    <n v="0"/>
    <d v="2017-03-29T00:00:00"/>
  </r>
  <r>
    <x v="3"/>
    <x v="4"/>
    <s v="D7"/>
    <n v="1"/>
    <d v="2016-06-19T00:00:00"/>
    <d v="2016-06-21T00:00:00"/>
    <x v="16"/>
    <x v="2"/>
    <n v="2"/>
    <n v="3"/>
    <n v="17"/>
    <n v="0"/>
    <d v="2017-03-29T00:00:00"/>
  </r>
  <r>
    <x v="3"/>
    <x v="4"/>
    <s v="D7"/>
    <n v="1"/>
    <d v="2016-06-19T00:00:00"/>
    <d v="2016-06-21T00:00:00"/>
    <x v="16"/>
    <x v="2"/>
    <n v="3"/>
    <n v="4"/>
    <n v="16"/>
    <n v="0"/>
    <d v="2017-03-29T00:00:00"/>
  </r>
  <r>
    <x v="3"/>
    <x v="4"/>
    <s v="D7"/>
    <n v="1"/>
    <d v="2016-06-19T00:00:00"/>
    <d v="2016-06-21T00:00:00"/>
    <x v="16"/>
    <x v="2"/>
    <n v="4"/>
    <n v="5"/>
    <n v="15"/>
    <n v="0"/>
    <d v="2017-03-29T00:00:00"/>
  </r>
  <r>
    <x v="3"/>
    <x v="4"/>
    <s v="D7"/>
    <n v="8"/>
    <d v="2016-06-28T00:00:00"/>
    <d v="2016-07-05T00:00:00"/>
    <x v="16"/>
    <x v="2"/>
    <n v="1"/>
    <n v="11"/>
    <n v="9"/>
    <n v="0"/>
    <d v="2017-03-29T00:00:00"/>
  </r>
  <r>
    <x v="3"/>
    <x v="4"/>
    <s v="D7"/>
    <n v="8"/>
    <d v="2016-06-28T00:00:00"/>
    <d v="2016-07-05T00:00:00"/>
    <x v="16"/>
    <x v="2"/>
    <n v="2"/>
    <n v="10"/>
    <n v="10"/>
    <n v="0"/>
    <d v="2017-03-29T00:00:00"/>
  </r>
  <r>
    <x v="3"/>
    <x v="4"/>
    <s v="D7"/>
    <n v="8"/>
    <d v="2016-06-28T00:00:00"/>
    <d v="2016-07-05T00:00:00"/>
    <x v="16"/>
    <x v="2"/>
    <n v="3"/>
    <n v="16"/>
    <n v="4"/>
    <n v="0"/>
    <d v="2017-03-29T00:00:00"/>
  </r>
  <r>
    <x v="3"/>
    <x v="4"/>
    <s v="D7"/>
    <n v="8"/>
    <d v="2016-06-28T00:00:00"/>
    <d v="2016-07-05T00:00:00"/>
    <x v="16"/>
    <x v="2"/>
    <n v="4"/>
    <n v="14"/>
    <n v="6"/>
    <n v="0"/>
    <d v="2017-03-29T00:00:00"/>
  </r>
  <r>
    <x v="3"/>
    <x v="4"/>
    <s v="N3"/>
    <n v="1"/>
    <d v="2016-07-07T00:00:00"/>
    <d v="2016-07-10T00:00:00"/>
    <x v="16"/>
    <x v="2"/>
    <n v="1"/>
    <n v="0"/>
    <n v="20"/>
    <n v="0"/>
    <d v="2017-03-29T00:00:00"/>
  </r>
  <r>
    <x v="3"/>
    <x v="4"/>
    <s v="N3"/>
    <n v="1"/>
    <d v="2016-07-07T00:00:00"/>
    <d v="2016-07-10T00:00:00"/>
    <x v="16"/>
    <x v="2"/>
    <n v="2"/>
    <n v="0"/>
    <n v="20"/>
    <n v="0"/>
    <d v="2017-03-29T00:00:00"/>
  </r>
  <r>
    <x v="3"/>
    <x v="4"/>
    <s v="N3"/>
    <n v="1"/>
    <d v="2016-07-07T00:00:00"/>
    <d v="2016-07-10T00:00:00"/>
    <x v="16"/>
    <x v="2"/>
    <n v="3"/>
    <n v="0"/>
    <n v="20"/>
    <n v="0"/>
    <d v="2017-03-29T00:00:00"/>
  </r>
  <r>
    <x v="3"/>
    <x v="4"/>
    <s v="N3"/>
    <n v="1"/>
    <d v="2016-07-07T00:00:00"/>
    <d v="2016-07-10T00:00:00"/>
    <x v="16"/>
    <x v="2"/>
    <n v="4"/>
    <n v="0"/>
    <n v="20"/>
    <n v="0"/>
    <d v="2017-03-29T00:00:00"/>
  </r>
  <r>
    <x v="3"/>
    <x v="4"/>
    <s v="N3"/>
    <n v="6"/>
    <d v="2016-07-14T00:00:00"/>
    <d v="2016-07-15T00:00:00"/>
    <x v="16"/>
    <x v="2"/>
    <n v="1"/>
    <n v="0"/>
    <n v="11"/>
    <n v="0"/>
    <d v="2017-03-29T00:00:00"/>
  </r>
  <r>
    <x v="3"/>
    <x v="4"/>
    <s v="N3"/>
    <n v="6"/>
    <d v="2016-07-14T00:00:00"/>
    <d v="2016-07-15T00:00:00"/>
    <x v="16"/>
    <x v="2"/>
    <n v="2"/>
    <n v="0"/>
    <n v="20"/>
    <n v="0"/>
    <d v="2017-03-29T00:00:00"/>
  </r>
  <r>
    <x v="3"/>
    <x v="4"/>
    <s v="N3"/>
    <n v="6"/>
    <d v="2016-07-14T00:00:00"/>
    <d v="2016-07-15T00:00:00"/>
    <x v="16"/>
    <x v="2"/>
    <n v="3"/>
    <n v="0"/>
    <n v="20"/>
    <n v="0"/>
    <d v="2017-03-29T00:00:00"/>
  </r>
  <r>
    <x v="3"/>
    <x v="4"/>
    <s v="N3"/>
    <n v="6"/>
    <d v="2016-07-14T00:00:00"/>
    <d v="2016-07-15T00:00:00"/>
    <x v="16"/>
    <x v="2"/>
    <n v="4"/>
    <n v="0"/>
    <n v="20"/>
    <n v="0"/>
    <d v="2017-03-29T00:00:00"/>
  </r>
  <r>
    <x v="3"/>
    <x v="4"/>
    <s v="L1"/>
    <n v="1"/>
    <d v="2016-07-06T00:00:00"/>
    <d v="2016-07-06T00:00:00"/>
    <x v="17"/>
    <x v="2"/>
    <n v="1"/>
    <n v="0"/>
    <n v="20"/>
    <n v="0"/>
    <d v="2017-03-29T00:00:00"/>
  </r>
  <r>
    <x v="3"/>
    <x v="4"/>
    <s v="L1"/>
    <n v="1"/>
    <d v="2016-07-06T00:00:00"/>
    <d v="2016-07-06T00:00:00"/>
    <x v="17"/>
    <x v="2"/>
    <n v="2"/>
    <n v="0"/>
    <n v="20"/>
    <n v="0"/>
    <d v="2017-03-29T00:00:00"/>
  </r>
  <r>
    <x v="3"/>
    <x v="4"/>
    <s v="L1"/>
    <n v="1"/>
    <d v="2016-07-06T00:00:00"/>
    <d v="2016-07-06T00:00:00"/>
    <x v="17"/>
    <x v="2"/>
    <n v="3"/>
    <n v="0"/>
    <n v="20"/>
    <n v="0"/>
    <d v="2017-03-29T00:00:00"/>
  </r>
  <r>
    <x v="3"/>
    <x v="4"/>
    <s v="L1"/>
    <n v="1"/>
    <d v="2016-07-06T00:00:00"/>
    <d v="2016-07-06T00:00:00"/>
    <x v="17"/>
    <x v="2"/>
    <n v="4"/>
    <n v="0"/>
    <n v="20"/>
    <n v="0"/>
    <d v="2017-03-29T00:00:00"/>
  </r>
  <r>
    <x v="3"/>
    <x v="4"/>
    <s v="L5"/>
    <n v="1"/>
    <d v="2016-07-07T00:00:00"/>
    <d v="2016-07-09T00:00:00"/>
    <x v="17"/>
    <x v="2"/>
    <n v="1"/>
    <n v="0"/>
    <n v="20"/>
    <n v="0"/>
    <d v="2017-03-29T00:00:00"/>
  </r>
  <r>
    <x v="3"/>
    <x v="4"/>
    <s v="L5"/>
    <n v="1"/>
    <d v="2016-07-07T00:00:00"/>
    <d v="2016-07-09T00:00:00"/>
    <x v="17"/>
    <x v="2"/>
    <n v="2"/>
    <n v="0"/>
    <n v="20"/>
    <n v="0"/>
    <d v="2017-03-29T00:00:00"/>
  </r>
  <r>
    <x v="3"/>
    <x v="4"/>
    <s v="L5"/>
    <n v="1"/>
    <d v="2016-07-07T00:00:00"/>
    <d v="2016-07-09T00:00:00"/>
    <x v="17"/>
    <x v="2"/>
    <n v="3"/>
    <n v="1"/>
    <n v="19"/>
    <n v="0"/>
    <d v="2017-03-29T00:00:00"/>
  </r>
  <r>
    <x v="3"/>
    <x v="4"/>
    <s v="L5"/>
    <n v="1"/>
    <d v="2016-07-07T00:00:00"/>
    <d v="2016-07-09T00:00:00"/>
    <x v="17"/>
    <x v="2"/>
    <n v="4"/>
    <n v="1"/>
    <n v="19"/>
    <n v="0"/>
    <d v="2017-03-29T00:00:00"/>
  </r>
  <r>
    <x v="3"/>
    <x v="4"/>
    <s v="A2"/>
    <n v="1"/>
    <d v="2016-07-13T00:00:00"/>
    <d v="2016-07-14T00:00:00"/>
    <x v="39"/>
    <x v="2"/>
    <n v="1"/>
    <n v="0"/>
    <n v="20"/>
    <n v="0"/>
    <d v="2017-03-29T00:00:00"/>
  </r>
  <r>
    <x v="3"/>
    <x v="4"/>
    <s v="A2"/>
    <n v="1"/>
    <d v="2016-07-13T00:00:00"/>
    <d v="2016-07-14T00:00:00"/>
    <x v="39"/>
    <x v="2"/>
    <n v="2"/>
    <n v="0"/>
    <n v="20"/>
    <n v="0"/>
    <d v="2017-03-29T00:00:00"/>
  </r>
  <r>
    <x v="3"/>
    <x v="4"/>
    <s v="A2"/>
    <n v="1"/>
    <d v="2016-07-13T00:00:00"/>
    <d v="2016-07-14T00:00:00"/>
    <x v="39"/>
    <x v="2"/>
    <n v="3"/>
    <n v="0"/>
    <n v="20"/>
    <n v="0"/>
    <d v="2017-03-29T00:00:00"/>
  </r>
  <r>
    <x v="3"/>
    <x v="4"/>
    <s v="A2"/>
    <n v="1"/>
    <d v="2016-07-13T00:00:00"/>
    <d v="2016-07-14T00:00:00"/>
    <x v="39"/>
    <x v="2"/>
    <n v="4"/>
    <n v="0"/>
    <n v="20"/>
    <n v="0"/>
    <d v="2017-03-29T00:00:00"/>
  </r>
  <r>
    <x v="3"/>
    <x v="4"/>
    <s v="A2"/>
    <n v="4"/>
    <d v="2016-07-16T00:00:00"/>
    <d v="2016-07-22T00:00:00"/>
    <x v="39"/>
    <x v="2"/>
    <n v="1"/>
    <n v="0"/>
    <n v="20"/>
    <n v="0"/>
    <d v="2017-03-29T00:00:00"/>
  </r>
  <r>
    <x v="3"/>
    <x v="4"/>
    <s v="A2"/>
    <n v="4"/>
    <d v="2016-07-16T00:00:00"/>
    <d v="2016-07-22T00:00:00"/>
    <x v="39"/>
    <x v="2"/>
    <n v="2"/>
    <n v="0"/>
    <n v="20"/>
    <n v="0"/>
    <d v="2017-03-29T00:00:00"/>
  </r>
  <r>
    <x v="3"/>
    <x v="4"/>
    <s v="A2"/>
    <n v="4"/>
    <d v="2016-07-16T00:00:00"/>
    <d v="2016-07-22T00:00:00"/>
    <x v="39"/>
    <x v="2"/>
    <n v="3"/>
    <n v="0"/>
    <n v="20"/>
    <n v="0"/>
    <d v="2017-03-29T00:00:00"/>
  </r>
  <r>
    <x v="3"/>
    <x v="4"/>
    <s v="A2"/>
    <n v="4"/>
    <d v="2016-07-16T00:00:00"/>
    <d v="2016-07-22T00:00:00"/>
    <x v="39"/>
    <x v="2"/>
    <n v="4"/>
    <n v="0"/>
    <n v="20"/>
    <n v="0"/>
    <d v="2017-03-29T00:00:00"/>
  </r>
  <r>
    <x v="3"/>
    <x v="4"/>
    <s v="L9"/>
    <n v="1"/>
    <d v="2016-07-07T00:00:00"/>
    <d v="2016-07-09T00:00:00"/>
    <x v="17"/>
    <x v="4"/>
    <n v="1"/>
    <n v="1"/>
    <n v="19"/>
    <n v="0"/>
    <d v="2017-03-29T00:00:00"/>
  </r>
  <r>
    <x v="3"/>
    <x v="4"/>
    <s v="L9"/>
    <n v="1"/>
    <d v="2016-07-07T00:00:00"/>
    <d v="2016-07-09T00:00:00"/>
    <x v="17"/>
    <x v="4"/>
    <n v="2"/>
    <n v="0"/>
    <n v="20"/>
    <n v="0"/>
    <d v="2017-03-29T00:00:00"/>
  </r>
  <r>
    <x v="3"/>
    <x v="4"/>
    <s v="L9"/>
    <n v="1"/>
    <d v="2016-07-07T00:00:00"/>
    <d v="2016-07-09T00:00:00"/>
    <x v="17"/>
    <x v="4"/>
    <n v="3"/>
    <n v="0"/>
    <n v="20"/>
    <n v="0"/>
    <d v="2017-03-29T00:00:00"/>
  </r>
  <r>
    <x v="3"/>
    <x v="4"/>
    <s v="L9"/>
    <n v="1"/>
    <d v="2016-07-07T00:00:00"/>
    <d v="2016-07-09T00:00:00"/>
    <x v="17"/>
    <x v="4"/>
    <n v="4"/>
    <n v="0"/>
    <n v="20"/>
    <n v="0"/>
    <d v="2017-03-29T00:00:00"/>
  </r>
  <r>
    <x v="3"/>
    <x v="8"/>
    <s v="G1b"/>
    <n v="1"/>
    <d v="2016-07-09T00:00:00"/>
    <d v="2016-07-10T00:00:00"/>
    <x v="1"/>
    <x v="2"/>
    <n v="1"/>
    <n v="0"/>
    <n v="20"/>
    <n v="0"/>
    <d v="2017-03-29T00:00:00"/>
  </r>
  <r>
    <x v="3"/>
    <x v="8"/>
    <s v="G1b"/>
    <n v="1"/>
    <d v="2016-07-09T00:00:00"/>
    <d v="2016-07-10T00:00:00"/>
    <x v="1"/>
    <x v="2"/>
    <n v="2"/>
    <n v="0"/>
    <n v="20"/>
    <n v="0"/>
    <d v="2017-03-29T00:00:00"/>
  </r>
  <r>
    <x v="3"/>
    <x v="8"/>
    <s v="G1b"/>
    <n v="1"/>
    <d v="2016-07-09T00:00:00"/>
    <d v="2016-07-10T00:00:00"/>
    <x v="1"/>
    <x v="2"/>
    <n v="3"/>
    <n v="0"/>
    <n v="20"/>
    <n v="0"/>
    <d v="2017-03-29T00:00:00"/>
  </r>
  <r>
    <x v="3"/>
    <x v="8"/>
    <s v="G1b"/>
    <n v="1"/>
    <d v="2016-07-09T00:00:00"/>
    <d v="2016-07-10T00:00:00"/>
    <x v="1"/>
    <x v="2"/>
    <n v="4"/>
    <n v="0"/>
    <n v="20"/>
    <n v="0"/>
    <d v="2017-03-29T00:00:00"/>
  </r>
  <r>
    <x v="3"/>
    <x v="8"/>
    <s v="G1b"/>
    <n v="5"/>
    <d v="2016-07-14T00:00:00"/>
    <d v="2016-07-15T00:00:00"/>
    <x v="1"/>
    <x v="2"/>
    <n v="1"/>
    <n v="0"/>
    <n v="20"/>
    <n v="0"/>
    <d v="2017-03-29T00:00:00"/>
  </r>
  <r>
    <x v="3"/>
    <x v="8"/>
    <s v="G1b"/>
    <n v="5"/>
    <d v="2016-07-14T00:00:00"/>
    <d v="2016-07-15T00:00:00"/>
    <x v="1"/>
    <x v="2"/>
    <n v="2"/>
    <n v="0"/>
    <n v="20"/>
    <n v="0"/>
    <d v="2017-03-29T00:00:00"/>
  </r>
  <r>
    <x v="3"/>
    <x v="8"/>
    <s v="G1b"/>
    <n v="5"/>
    <d v="2016-07-14T00:00:00"/>
    <d v="2016-07-15T00:00:00"/>
    <x v="1"/>
    <x v="2"/>
    <n v="3"/>
    <n v="0"/>
    <n v="20"/>
    <n v="0"/>
    <d v="2017-03-29T00:00:00"/>
  </r>
  <r>
    <x v="3"/>
    <x v="8"/>
    <s v="G1b"/>
    <n v="5"/>
    <d v="2016-07-14T00:00:00"/>
    <d v="2016-07-15T00:00:00"/>
    <x v="1"/>
    <x v="2"/>
    <n v="4"/>
    <n v="0"/>
    <n v="20"/>
    <n v="0"/>
    <d v="2017-03-29T00:00:00"/>
  </r>
  <r>
    <x v="3"/>
    <x v="8"/>
    <s v="G5"/>
    <n v="1"/>
    <d v="2016-07-05T00:00:00"/>
    <d v="2016-07-07T00:00:00"/>
    <x v="3"/>
    <x v="2"/>
    <n v="1"/>
    <n v="0"/>
    <n v="20"/>
    <n v="0"/>
    <d v="2017-03-29T00:00:00"/>
  </r>
  <r>
    <x v="3"/>
    <x v="8"/>
    <s v="G5"/>
    <n v="1"/>
    <d v="2016-07-05T00:00:00"/>
    <d v="2016-07-07T00:00:00"/>
    <x v="3"/>
    <x v="2"/>
    <n v="2"/>
    <n v="0"/>
    <n v="20"/>
    <n v="0"/>
    <d v="2017-03-29T00:00:00"/>
  </r>
  <r>
    <x v="3"/>
    <x v="8"/>
    <s v="G5"/>
    <n v="1"/>
    <d v="2016-07-05T00:00:00"/>
    <d v="2016-07-07T00:00:00"/>
    <x v="3"/>
    <x v="2"/>
    <n v="3"/>
    <n v="0"/>
    <n v="14"/>
    <n v="0"/>
    <d v="2017-03-29T00:00:00"/>
  </r>
  <r>
    <x v="3"/>
    <x v="8"/>
    <s v="G5"/>
    <n v="1"/>
    <d v="2016-07-05T00:00:00"/>
    <d v="2016-07-07T00:00:00"/>
    <x v="3"/>
    <x v="2"/>
    <n v="4"/>
    <n v="0"/>
    <n v="20"/>
    <n v="0"/>
    <d v="2017-03-29T00:00:00"/>
  </r>
  <r>
    <x v="3"/>
    <x v="8"/>
    <s v="G5"/>
    <n v="7"/>
    <d v="2016-07-21T00:00:00"/>
    <d v="2016-07-23T00:00:00"/>
    <x v="3"/>
    <x v="2"/>
    <n v="1"/>
    <n v="0"/>
    <n v="20"/>
    <n v="0"/>
    <d v="2017-03-29T00:00:00"/>
  </r>
  <r>
    <x v="3"/>
    <x v="8"/>
    <s v="G5"/>
    <n v="7"/>
    <d v="2016-07-21T00:00:00"/>
    <d v="2016-07-23T00:00:00"/>
    <x v="3"/>
    <x v="2"/>
    <n v="2"/>
    <n v="0"/>
    <n v="20"/>
    <n v="0"/>
    <d v="2017-03-29T00:00:00"/>
  </r>
  <r>
    <x v="3"/>
    <x v="8"/>
    <s v="G5"/>
    <n v="7"/>
    <d v="2016-07-21T00:00:00"/>
    <d v="2016-07-23T00:00:00"/>
    <x v="3"/>
    <x v="2"/>
    <n v="3"/>
    <n v="0"/>
    <n v="20"/>
    <n v="0"/>
    <d v="2017-03-29T00:00:00"/>
  </r>
  <r>
    <x v="3"/>
    <x v="8"/>
    <s v="G5"/>
    <n v="7"/>
    <d v="2016-07-21T00:00:00"/>
    <d v="2016-07-23T00:00:00"/>
    <x v="3"/>
    <x v="2"/>
    <n v="4"/>
    <n v="0"/>
    <n v="20"/>
    <n v="0"/>
    <d v="2017-03-29T00:00:00"/>
  </r>
  <r>
    <x v="4"/>
    <x v="1"/>
    <s v="C3"/>
    <n v="1"/>
    <d v="2017-08-04T00:00:00"/>
    <d v="2017-08-10T00:00:00"/>
    <x v="17"/>
    <x v="3"/>
    <n v="1"/>
    <n v="0"/>
    <n v="20"/>
    <n v="0"/>
    <d v="2018-11-06T00:00:00"/>
  </r>
  <r>
    <x v="4"/>
    <x v="1"/>
    <s v="C3"/>
    <n v="1"/>
    <d v="2017-08-04T00:00:00"/>
    <d v="2017-08-10T00:00:00"/>
    <x v="17"/>
    <x v="3"/>
    <n v="2"/>
    <n v="0"/>
    <n v="20"/>
    <n v="0"/>
    <d v="2018-11-06T00:00:00"/>
  </r>
  <r>
    <x v="4"/>
    <x v="1"/>
    <s v="C3"/>
    <n v="1"/>
    <d v="2017-08-04T00:00:00"/>
    <d v="2017-08-10T00:00:00"/>
    <x v="17"/>
    <x v="3"/>
    <n v="3"/>
    <n v="0"/>
    <n v="20"/>
    <n v="0"/>
    <d v="2018-11-06T00:00:00"/>
  </r>
  <r>
    <x v="4"/>
    <x v="1"/>
    <s v="C3"/>
    <n v="1"/>
    <d v="2017-08-04T00:00:00"/>
    <d v="2017-08-10T00:00:00"/>
    <x v="17"/>
    <x v="3"/>
    <n v="4"/>
    <n v="0"/>
    <n v="20"/>
    <n v="0"/>
    <d v="2018-11-06T00:00:00"/>
  </r>
  <r>
    <x v="4"/>
    <x v="1"/>
    <s v="B7"/>
    <n v="1"/>
    <d v="2017-06-27T00:00:00"/>
    <d v="2017-06-27T00:00:00"/>
    <x v="1"/>
    <x v="0"/>
    <n v="1"/>
    <n v="13"/>
    <n v="7"/>
    <n v="0"/>
    <d v="2018-11-05T00:00:00"/>
  </r>
  <r>
    <x v="4"/>
    <x v="1"/>
    <s v="B7"/>
    <n v="1"/>
    <d v="2017-06-27T00:00:00"/>
    <d v="2017-06-27T00:00:00"/>
    <x v="1"/>
    <x v="0"/>
    <n v="2"/>
    <n v="18"/>
    <n v="1"/>
    <n v="1"/>
    <d v="2018-11-05T00:00:00"/>
  </r>
  <r>
    <x v="4"/>
    <x v="1"/>
    <s v="B7"/>
    <n v="1"/>
    <d v="2017-06-27T00:00:00"/>
    <d v="2017-06-27T00:00:00"/>
    <x v="1"/>
    <x v="0"/>
    <n v="3"/>
    <n v="14"/>
    <n v="6"/>
    <n v="0"/>
    <d v="2018-11-05T00:00:00"/>
  </r>
  <r>
    <x v="4"/>
    <x v="1"/>
    <s v="B7"/>
    <n v="1"/>
    <d v="2017-06-27T00:00:00"/>
    <d v="2017-06-27T00:00:00"/>
    <x v="1"/>
    <x v="0"/>
    <n v="4"/>
    <n v="7"/>
    <n v="13"/>
    <n v="0"/>
    <d v="2018-11-05T00:00:00"/>
  </r>
  <r>
    <x v="4"/>
    <x v="1"/>
    <s v="B7"/>
    <n v="5"/>
    <d v="2017-07-02T00:00:00"/>
    <d v="2017-07-02T00:00:00"/>
    <x v="1"/>
    <x v="0"/>
    <n v="1"/>
    <n v="18"/>
    <n v="2"/>
    <n v="0"/>
    <d v="2018-11-06T00:00:00"/>
  </r>
  <r>
    <x v="4"/>
    <x v="1"/>
    <s v="B7"/>
    <n v="5"/>
    <d v="2017-07-02T00:00:00"/>
    <d v="2017-07-02T00:00:00"/>
    <x v="1"/>
    <x v="0"/>
    <n v="2"/>
    <n v="12"/>
    <n v="8"/>
    <n v="0"/>
    <d v="2018-11-06T00:00:00"/>
  </r>
  <r>
    <x v="4"/>
    <x v="1"/>
    <s v="B7"/>
    <n v="5"/>
    <d v="2017-07-02T00:00:00"/>
    <d v="2017-07-02T00:00:00"/>
    <x v="1"/>
    <x v="0"/>
    <n v="3"/>
    <n v="3"/>
    <n v="17"/>
    <n v="0"/>
    <d v="2018-11-06T00:00:00"/>
  </r>
  <r>
    <x v="4"/>
    <x v="1"/>
    <s v="B7"/>
    <n v="5"/>
    <d v="2017-07-02T00:00:00"/>
    <d v="2017-07-02T00:00:00"/>
    <x v="1"/>
    <x v="0"/>
    <n v="4"/>
    <n v="3"/>
    <n v="17"/>
    <n v="0"/>
    <d v="2018-11-06T00:00:00"/>
  </r>
  <r>
    <x v="4"/>
    <x v="1"/>
    <s v="B1"/>
    <n v="1"/>
    <d v="2017-07-22T00:00:00"/>
    <d v="2017-07-27T00:00:00"/>
    <x v="3"/>
    <x v="0"/>
    <n v="1"/>
    <n v="0"/>
    <n v="20"/>
    <n v="0"/>
    <d v="2018-11-05T00:00:00"/>
  </r>
  <r>
    <x v="4"/>
    <x v="1"/>
    <s v="B1"/>
    <n v="1"/>
    <d v="2017-07-22T00:00:00"/>
    <d v="2017-07-27T00:00:00"/>
    <x v="3"/>
    <x v="0"/>
    <n v="2"/>
    <n v="0"/>
    <n v="20"/>
    <n v="0"/>
    <d v="2018-11-05T00:00:00"/>
  </r>
  <r>
    <x v="4"/>
    <x v="1"/>
    <s v="B1"/>
    <n v="1"/>
    <d v="2017-07-22T00:00:00"/>
    <d v="2017-07-27T00:00:00"/>
    <x v="3"/>
    <x v="0"/>
    <n v="3"/>
    <n v="0"/>
    <n v="20"/>
    <n v="0"/>
    <d v="2018-11-05T00:00:00"/>
  </r>
  <r>
    <x v="4"/>
    <x v="1"/>
    <s v="B1"/>
    <n v="1"/>
    <d v="2017-07-22T00:00:00"/>
    <d v="2017-07-27T00:00:00"/>
    <x v="3"/>
    <x v="0"/>
    <n v="4"/>
    <n v="0"/>
    <n v="20"/>
    <n v="0"/>
    <d v="2018-11-05T00:00:00"/>
  </r>
  <r>
    <x v="4"/>
    <x v="1"/>
    <s v="B1"/>
    <n v="4"/>
    <d v="2017-08-06T00:00:00"/>
    <d v="2017-08-09T00:00:00"/>
    <x v="3"/>
    <x v="0"/>
    <n v="1"/>
    <n v="0"/>
    <n v="20"/>
    <n v="0"/>
    <d v="2018-11-05T00:00:00"/>
  </r>
  <r>
    <x v="4"/>
    <x v="1"/>
    <s v="B1"/>
    <n v="4"/>
    <d v="2017-08-06T00:00:00"/>
    <d v="2017-08-09T00:00:00"/>
    <x v="3"/>
    <x v="0"/>
    <n v="2"/>
    <n v="0"/>
    <n v="20"/>
    <n v="0"/>
    <d v="2018-11-05T00:00:00"/>
  </r>
  <r>
    <x v="4"/>
    <x v="1"/>
    <s v="B1"/>
    <n v="4"/>
    <d v="2017-08-06T00:00:00"/>
    <d v="2017-08-09T00:00:00"/>
    <x v="3"/>
    <x v="0"/>
    <n v="3"/>
    <n v="0"/>
    <n v="20"/>
    <n v="0"/>
    <d v="2018-11-05T00:00:00"/>
  </r>
  <r>
    <x v="4"/>
    <x v="1"/>
    <s v="B1"/>
    <n v="4"/>
    <d v="2017-08-06T00:00:00"/>
    <d v="2017-08-09T00:00:00"/>
    <x v="3"/>
    <x v="0"/>
    <n v="4"/>
    <n v="0"/>
    <n v="20"/>
    <n v="0"/>
    <d v="2018-11-05T00:00:00"/>
  </r>
  <r>
    <x v="4"/>
    <x v="1"/>
    <s v="F3"/>
    <n v="1"/>
    <d v="2017-07-21T00:00:00"/>
    <d v="2017-07-24T00:00:00"/>
    <x v="12"/>
    <x v="0"/>
    <n v="1"/>
    <n v="0"/>
    <n v="20"/>
    <n v="0"/>
    <d v="2018-11-06T00:00:00"/>
  </r>
  <r>
    <x v="4"/>
    <x v="1"/>
    <s v="F3"/>
    <n v="1"/>
    <d v="2017-07-21T00:00:00"/>
    <d v="2017-07-24T00:00:00"/>
    <x v="12"/>
    <x v="0"/>
    <n v="2"/>
    <n v="0"/>
    <n v="20"/>
    <n v="0"/>
    <d v="2018-11-06T00:00:00"/>
  </r>
  <r>
    <x v="4"/>
    <x v="1"/>
    <s v="F3"/>
    <n v="1"/>
    <d v="2017-07-21T00:00:00"/>
    <d v="2017-07-24T00:00:00"/>
    <x v="12"/>
    <x v="0"/>
    <n v="3"/>
    <n v="0"/>
    <n v="20"/>
    <n v="0"/>
    <d v="2018-11-06T00:00:00"/>
  </r>
  <r>
    <x v="4"/>
    <x v="1"/>
    <s v="F3"/>
    <n v="1"/>
    <d v="2017-07-21T00:00:00"/>
    <d v="2017-07-24T00:00:00"/>
    <x v="12"/>
    <x v="0"/>
    <n v="4"/>
    <n v="0"/>
    <n v="20"/>
    <n v="0"/>
    <d v="2018-11-06T00:00:00"/>
  </r>
  <r>
    <x v="4"/>
    <x v="1"/>
    <s v="F3"/>
    <n v="5"/>
    <d v="2017-08-01T00:00:00"/>
    <d v="2017-08-03T00:00:00"/>
    <x v="12"/>
    <x v="0"/>
    <n v="1"/>
    <n v="0"/>
    <n v="20"/>
    <n v="0"/>
    <d v="2018-11-06T00:00:00"/>
  </r>
  <r>
    <x v="4"/>
    <x v="1"/>
    <s v="F3"/>
    <n v="5"/>
    <d v="2017-08-01T00:00:00"/>
    <d v="2017-08-03T00:00:00"/>
    <x v="12"/>
    <x v="0"/>
    <n v="2"/>
    <n v="0"/>
    <n v="20"/>
    <n v="0"/>
    <d v="2018-11-06T00:00:00"/>
  </r>
  <r>
    <x v="4"/>
    <x v="1"/>
    <s v="F3"/>
    <n v="5"/>
    <d v="2017-08-01T00:00:00"/>
    <d v="2017-08-03T00:00:00"/>
    <x v="12"/>
    <x v="0"/>
    <n v="3"/>
    <n v="0"/>
    <n v="20"/>
    <n v="0"/>
    <d v="2018-11-06T00:00:00"/>
  </r>
  <r>
    <x v="4"/>
    <x v="1"/>
    <s v="F3"/>
    <n v="5"/>
    <d v="2017-08-01T00:00:00"/>
    <d v="2017-08-03T00:00:00"/>
    <x v="12"/>
    <x v="0"/>
    <n v="4"/>
    <n v="0"/>
    <n v="20"/>
    <n v="0"/>
    <d v="2018-11-06T00:00:00"/>
  </r>
  <r>
    <x v="4"/>
    <x v="1"/>
    <s v="F8"/>
    <n v="1"/>
    <d v="2017-08-04T00:00:00"/>
    <d v="2017-08-10T00:00:00"/>
    <x v="12"/>
    <x v="0"/>
    <n v="1"/>
    <n v="0"/>
    <n v="20"/>
    <n v="0"/>
    <d v="2018-11-06T00:00:00"/>
  </r>
  <r>
    <x v="4"/>
    <x v="1"/>
    <s v="F8"/>
    <n v="1"/>
    <d v="2017-08-04T00:00:00"/>
    <d v="2017-08-10T00:00:00"/>
    <x v="12"/>
    <x v="0"/>
    <n v="2"/>
    <n v="0"/>
    <n v="20"/>
    <n v="0"/>
    <d v="2018-11-06T00:00:00"/>
  </r>
  <r>
    <x v="4"/>
    <x v="1"/>
    <s v="F8"/>
    <n v="1"/>
    <d v="2017-08-04T00:00:00"/>
    <d v="2017-08-10T00:00:00"/>
    <x v="12"/>
    <x v="0"/>
    <n v="3"/>
    <n v="0"/>
    <n v="20"/>
    <n v="0"/>
    <d v="2018-11-06T00:00:00"/>
  </r>
  <r>
    <x v="4"/>
    <x v="1"/>
    <s v="F8"/>
    <n v="1"/>
    <d v="2017-08-04T00:00:00"/>
    <d v="2017-08-10T00:00:00"/>
    <x v="12"/>
    <x v="0"/>
    <n v="4"/>
    <n v="0"/>
    <n v="20"/>
    <n v="0"/>
    <d v="2018-11-06T00:00:00"/>
  </r>
  <r>
    <x v="4"/>
    <x v="1"/>
    <s v="F7"/>
    <n v="1"/>
    <d v="2017-08-04T00:00:00"/>
    <d v="2017-08-08T00:00:00"/>
    <x v="16"/>
    <x v="0"/>
    <n v="1"/>
    <n v="0"/>
    <n v="20"/>
    <n v="0"/>
    <d v="2018-11-06T00:00:00"/>
  </r>
  <r>
    <x v="4"/>
    <x v="1"/>
    <s v="F7"/>
    <n v="1"/>
    <d v="2017-08-04T00:00:00"/>
    <d v="2017-08-08T00:00:00"/>
    <x v="16"/>
    <x v="0"/>
    <n v="2"/>
    <n v="0"/>
    <n v="20"/>
    <n v="0"/>
    <d v="2018-11-06T00:00:00"/>
  </r>
  <r>
    <x v="4"/>
    <x v="1"/>
    <s v="F7"/>
    <n v="1"/>
    <d v="2017-08-04T00:00:00"/>
    <d v="2017-08-08T00:00:00"/>
    <x v="16"/>
    <x v="0"/>
    <n v="3"/>
    <n v="0"/>
    <n v="20"/>
    <n v="0"/>
    <d v="2018-11-06T00:00:00"/>
  </r>
  <r>
    <x v="4"/>
    <x v="1"/>
    <s v="F7"/>
    <n v="1"/>
    <d v="2017-08-04T00:00:00"/>
    <d v="2017-08-08T00:00:00"/>
    <x v="16"/>
    <x v="0"/>
    <n v="4"/>
    <n v="0"/>
    <n v="20"/>
    <n v="0"/>
    <d v="2018-11-06T00:00:00"/>
  </r>
  <r>
    <x v="4"/>
    <x v="1"/>
    <s v="J2b"/>
    <n v="1"/>
    <d v="2017-07-02T00:00:00"/>
    <d v="2017-07-08T00:00:00"/>
    <x v="4"/>
    <x v="0"/>
    <n v="1"/>
    <n v="0"/>
    <n v="20"/>
    <n v="0"/>
    <d v="2018-11-06T00:00:00"/>
  </r>
  <r>
    <x v="4"/>
    <x v="1"/>
    <s v="J2b"/>
    <n v="1"/>
    <d v="2017-07-02T00:00:00"/>
    <d v="2017-07-08T00:00:00"/>
    <x v="4"/>
    <x v="0"/>
    <n v="2"/>
    <n v="0"/>
    <n v="20"/>
    <n v="0"/>
    <d v="2018-11-06T00:00:00"/>
  </r>
  <r>
    <x v="4"/>
    <x v="1"/>
    <s v="J2b"/>
    <n v="1"/>
    <d v="2017-07-02T00:00:00"/>
    <d v="2017-07-08T00:00:00"/>
    <x v="4"/>
    <x v="0"/>
    <n v="3"/>
    <n v="0"/>
    <n v="20"/>
    <n v="0"/>
    <d v="2018-11-06T00:00:00"/>
  </r>
  <r>
    <x v="4"/>
    <x v="1"/>
    <s v="J2b"/>
    <n v="1"/>
    <d v="2017-07-02T00:00:00"/>
    <d v="2017-07-08T00:00:00"/>
    <x v="4"/>
    <x v="0"/>
    <n v="4"/>
    <n v="0"/>
    <n v="20"/>
    <n v="0"/>
    <d v="2018-11-06T00:00:00"/>
  </r>
  <r>
    <x v="4"/>
    <x v="1"/>
    <s v="J2b"/>
    <n v="10"/>
    <d v="2017-07-22T00:00:00"/>
    <d v="2017-07-25T00:00:00"/>
    <x v="4"/>
    <x v="0"/>
    <n v="1"/>
    <n v="0"/>
    <n v="20"/>
    <n v="0"/>
    <d v="2018-11-06T00:00:00"/>
  </r>
  <r>
    <x v="4"/>
    <x v="1"/>
    <s v="J2b"/>
    <n v="10"/>
    <d v="2017-07-22T00:00:00"/>
    <d v="2017-07-25T00:00:00"/>
    <x v="4"/>
    <x v="0"/>
    <n v="2"/>
    <n v="0"/>
    <n v="20"/>
    <n v="0"/>
    <d v="2018-11-06T00:00:00"/>
  </r>
  <r>
    <x v="4"/>
    <x v="1"/>
    <s v="J2b"/>
    <n v="10"/>
    <d v="2017-07-22T00:00:00"/>
    <d v="2017-07-25T00:00:00"/>
    <x v="4"/>
    <x v="0"/>
    <n v="3"/>
    <n v="0"/>
    <n v="20"/>
    <n v="0"/>
    <d v="2018-11-06T00:00:00"/>
  </r>
  <r>
    <x v="4"/>
    <x v="1"/>
    <s v="J2b"/>
    <n v="10"/>
    <d v="2017-07-22T00:00:00"/>
    <d v="2017-07-25T00:00:00"/>
    <x v="4"/>
    <x v="0"/>
    <n v="4"/>
    <n v="0"/>
    <n v="20"/>
    <n v="0"/>
    <d v="2018-11-06T00:00:00"/>
  </r>
  <r>
    <x v="4"/>
    <x v="1"/>
    <s v="B7 or B7b"/>
    <s v="7 or 2"/>
    <d v="2017-07-05T00:00:00"/>
    <d v="2017-07-11T00:00:00"/>
    <x v="40"/>
    <x v="5"/>
    <n v="1"/>
    <n v="4"/>
    <n v="16"/>
    <n v="0"/>
    <d v="2018-11-05T00:00:00"/>
  </r>
  <r>
    <x v="4"/>
    <x v="1"/>
    <s v="B7 or B7b"/>
    <s v="7 or 2"/>
    <d v="2017-07-05T00:00:00"/>
    <d v="2017-07-11T00:00:00"/>
    <x v="40"/>
    <x v="5"/>
    <n v="2"/>
    <n v="4"/>
    <n v="15"/>
    <n v="1"/>
    <d v="2018-11-05T00:00:00"/>
  </r>
  <r>
    <x v="4"/>
    <x v="1"/>
    <s v="B7 or B7b"/>
    <s v="7 or 2"/>
    <d v="2017-07-05T00:00:00"/>
    <d v="2017-07-11T00:00:00"/>
    <x v="40"/>
    <x v="5"/>
    <n v="3"/>
    <n v="9"/>
    <n v="11"/>
    <n v="0"/>
    <d v="2018-11-05T00:00:00"/>
  </r>
  <r>
    <x v="4"/>
    <x v="1"/>
    <s v="B7 or B7b"/>
    <s v="7 or 2"/>
    <d v="2017-07-05T00:00:00"/>
    <d v="2017-07-11T00:00:00"/>
    <x v="40"/>
    <x v="5"/>
    <n v="4"/>
    <n v="7"/>
    <n v="13"/>
    <n v="0"/>
    <d v="2018-11-05T00:00:00"/>
  </r>
  <r>
    <x v="4"/>
    <x v="1"/>
    <s v="B3"/>
    <n v="1"/>
    <d v="2017-07-23T00:00:00"/>
    <d v="2017-07-27T00:00:00"/>
    <x v="16"/>
    <x v="1"/>
    <n v="1"/>
    <n v="0"/>
    <n v="20"/>
    <n v="0"/>
    <d v="2018-11-05T00:00:00"/>
  </r>
  <r>
    <x v="4"/>
    <x v="1"/>
    <s v="B3"/>
    <n v="1"/>
    <d v="2017-07-23T00:00:00"/>
    <d v="2017-07-27T00:00:00"/>
    <x v="16"/>
    <x v="1"/>
    <n v="2"/>
    <n v="0"/>
    <n v="20"/>
    <n v="0"/>
    <d v="2018-11-05T00:00:00"/>
  </r>
  <r>
    <x v="4"/>
    <x v="1"/>
    <s v="B3"/>
    <n v="1"/>
    <d v="2017-07-23T00:00:00"/>
    <d v="2017-07-27T00:00:00"/>
    <x v="16"/>
    <x v="1"/>
    <n v="3"/>
    <n v="0"/>
    <n v="20"/>
    <n v="0"/>
    <d v="2018-11-05T00:00:00"/>
  </r>
  <r>
    <x v="4"/>
    <x v="1"/>
    <s v="B3"/>
    <n v="1"/>
    <d v="2017-07-23T00:00:00"/>
    <d v="2017-07-27T00:00:00"/>
    <x v="16"/>
    <x v="1"/>
    <n v="4"/>
    <n v="0"/>
    <n v="20"/>
    <n v="0"/>
    <d v="2018-11-05T00:00:00"/>
  </r>
  <r>
    <x v="4"/>
    <x v="1"/>
    <s v="B7b"/>
    <n v="1"/>
    <d v="2017-07-06T00:00:00"/>
    <d v="2017-07-10T00:00:00"/>
    <x v="16"/>
    <x v="1"/>
    <n v="1"/>
    <n v="5"/>
    <n v="15"/>
    <n v="0"/>
    <d v="2018-11-06T00:00:00"/>
  </r>
  <r>
    <x v="4"/>
    <x v="1"/>
    <s v="B7b"/>
    <n v="1"/>
    <d v="2017-07-06T00:00:00"/>
    <d v="2017-07-10T00:00:00"/>
    <x v="16"/>
    <x v="1"/>
    <n v="2"/>
    <n v="3"/>
    <n v="17"/>
    <n v="0"/>
    <d v="2018-11-06T00:00:00"/>
  </r>
  <r>
    <x v="4"/>
    <x v="1"/>
    <s v="B7b"/>
    <n v="1"/>
    <d v="2017-07-06T00:00:00"/>
    <d v="2017-07-10T00:00:00"/>
    <x v="16"/>
    <x v="1"/>
    <n v="3"/>
    <n v="1"/>
    <n v="19"/>
    <n v="0"/>
    <d v="2018-11-06T00:00:00"/>
  </r>
  <r>
    <x v="4"/>
    <x v="1"/>
    <s v="B7b"/>
    <n v="1"/>
    <d v="2017-07-06T00:00:00"/>
    <d v="2017-07-10T00:00:00"/>
    <x v="16"/>
    <x v="1"/>
    <n v="4"/>
    <n v="5"/>
    <n v="15"/>
    <n v="0"/>
    <d v="2018-11-06T00:00:00"/>
  </r>
  <r>
    <x v="4"/>
    <x v="1"/>
    <s v="B7b"/>
    <n v="5"/>
    <d v="2017-07-19T00:00:00"/>
    <d v="2017-07-23T00:00:00"/>
    <x v="16"/>
    <x v="1"/>
    <n v="1"/>
    <n v="0"/>
    <n v="20"/>
    <n v="0"/>
    <d v="2018-11-06T00:00:00"/>
  </r>
  <r>
    <x v="4"/>
    <x v="1"/>
    <s v="B7b"/>
    <n v="5"/>
    <d v="2017-07-19T00:00:00"/>
    <d v="2017-07-23T00:00:00"/>
    <x v="16"/>
    <x v="1"/>
    <n v="2"/>
    <n v="1"/>
    <n v="19"/>
    <n v="0"/>
    <d v="2018-11-06T00:00:00"/>
  </r>
  <r>
    <x v="4"/>
    <x v="1"/>
    <s v="B7b"/>
    <n v="5"/>
    <d v="2017-07-19T00:00:00"/>
    <d v="2017-07-23T00:00:00"/>
    <x v="16"/>
    <x v="1"/>
    <n v="3"/>
    <n v="0"/>
    <n v="20"/>
    <n v="0"/>
    <d v="2018-11-06T00:00:00"/>
  </r>
  <r>
    <x v="4"/>
    <x v="1"/>
    <s v="B7b"/>
    <n v="5"/>
    <d v="2017-07-19T00:00:00"/>
    <d v="2017-07-23T00:00:00"/>
    <x v="16"/>
    <x v="1"/>
    <n v="4"/>
    <n v="0"/>
    <n v="20"/>
    <n v="0"/>
    <d v="2018-11-06T00:00:00"/>
  </r>
  <r>
    <x v="4"/>
    <x v="5"/>
    <s v="B4"/>
    <n v="1"/>
    <d v="2017-06-27T00:00:00"/>
    <d v="2017-06-27T00:00:00"/>
    <x v="16"/>
    <x v="0"/>
    <n v="1"/>
    <n v="20"/>
    <n v="0"/>
    <n v="0"/>
    <d v="2018-11-06T00:00:00"/>
  </r>
  <r>
    <x v="4"/>
    <x v="5"/>
    <s v="B4"/>
    <n v="1"/>
    <d v="2017-06-27T00:00:00"/>
    <d v="2017-06-27T00:00:00"/>
    <x v="16"/>
    <x v="0"/>
    <n v="2"/>
    <n v="20"/>
    <n v="0"/>
    <n v="0"/>
    <d v="2018-11-06T00:00:00"/>
  </r>
  <r>
    <x v="4"/>
    <x v="5"/>
    <s v="B4"/>
    <n v="1"/>
    <d v="2017-06-27T00:00:00"/>
    <d v="2017-06-27T00:00:00"/>
    <x v="16"/>
    <x v="0"/>
    <n v="3"/>
    <n v="20"/>
    <n v="0"/>
    <n v="0"/>
    <d v="2018-11-06T00:00:00"/>
  </r>
  <r>
    <x v="4"/>
    <x v="5"/>
    <s v="B4"/>
    <n v="1"/>
    <d v="2017-06-27T00:00:00"/>
    <d v="2017-06-27T00:00:00"/>
    <x v="16"/>
    <x v="0"/>
    <n v="4"/>
    <n v="20"/>
    <n v="0"/>
    <n v="0"/>
    <d v="2018-11-06T00:00:00"/>
  </r>
  <r>
    <x v="4"/>
    <x v="5"/>
    <s v="B4"/>
    <n v="6"/>
    <d v="2017-07-03T00:00:00"/>
    <d v="2017-07-03T00:00:00"/>
    <x v="16"/>
    <x v="0"/>
    <n v="1"/>
    <n v="20"/>
    <n v="0"/>
    <n v="0"/>
    <d v="2018-11-06T00:00:00"/>
  </r>
  <r>
    <x v="4"/>
    <x v="5"/>
    <s v="B4"/>
    <n v="6"/>
    <d v="2017-07-03T00:00:00"/>
    <d v="2017-07-03T00:00:00"/>
    <x v="16"/>
    <x v="0"/>
    <n v="2"/>
    <n v="20"/>
    <n v="0"/>
    <n v="0"/>
    <d v="2018-11-06T00:00:00"/>
  </r>
  <r>
    <x v="4"/>
    <x v="5"/>
    <s v="B4"/>
    <n v="6"/>
    <d v="2017-07-03T00:00:00"/>
    <d v="2017-07-03T00:00:00"/>
    <x v="16"/>
    <x v="0"/>
    <n v="3"/>
    <n v="20"/>
    <n v="0"/>
    <n v="0"/>
    <d v="2018-11-06T00:00:00"/>
  </r>
  <r>
    <x v="4"/>
    <x v="5"/>
    <s v="B4"/>
    <n v="6"/>
    <d v="2017-07-03T00:00:00"/>
    <d v="2017-07-03T00:00:00"/>
    <x v="16"/>
    <x v="0"/>
    <n v="4"/>
    <n v="20"/>
    <n v="0"/>
    <n v="0"/>
    <d v="2018-11-06T00:00:00"/>
  </r>
  <r>
    <x v="4"/>
    <x v="5"/>
    <s v="F8"/>
    <n v="1"/>
    <d v="2017-07-08T00:00:00"/>
    <d v="2017-07-10T00:00:00"/>
    <x v="19"/>
    <x v="0"/>
    <n v="1"/>
    <n v="0"/>
    <n v="20"/>
    <n v="0"/>
    <d v="2018-11-06T00:00:00"/>
  </r>
  <r>
    <x v="4"/>
    <x v="5"/>
    <s v="F8"/>
    <n v="1"/>
    <d v="2017-07-08T00:00:00"/>
    <d v="2017-07-10T00:00:00"/>
    <x v="19"/>
    <x v="0"/>
    <n v="2"/>
    <n v="0"/>
    <n v="20"/>
    <n v="0"/>
    <d v="2018-11-06T00:00:00"/>
  </r>
  <r>
    <x v="4"/>
    <x v="5"/>
    <s v="F8"/>
    <n v="1"/>
    <d v="2017-07-08T00:00:00"/>
    <d v="2017-07-10T00:00:00"/>
    <x v="19"/>
    <x v="0"/>
    <n v="3"/>
    <n v="0"/>
    <n v="20"/>
    <n v="0"/>
    <d v="2018-11-06T00:00:00"/>
  </r>
  <r>
    <x v="4"/>
    <x v="5"/>
    <s v="F8"/>
    <n v="1"/>
    <d v="2017-07-08T00:00:00"/>
    <d v="2017-07-10T00:00:00"/>
    <x v="19"/>
    <x v="0"/>
    <n v="4"/>
    <n v="0"/>
    <n v="20"/>
    <n v="0"/>
    <d v="2018-11-06T00:00:00"/>
  </r>
  <r>
    <x v="4"/>
    <x v="3"/>
    <s v="B3"/>
    <n v="1"/>
    <d v="2017-07-05T00:00:00"/>
    <d v="2017-07-05T00:00:00"/>
    <x v="3"/>
    <x v="0"/>
    <n v="1"/>
    <n v="3"/>
    <n v="17"/>
    <n v="0"/>
    <d v="2018-11-06T00:00:00"/>
  </r>
  <r>
    <x v="4"/>
    <x v="3"/>
    <s v="B3"/>
    <n v="1"/>
    <d v="2017-07-05T00:00:00"/>
    <d v="2017-07-05T00:00:00"/>
    <x v="3"/>
    <x v="0"/>
    <n v="2"/>
    <n v="0"/>
    <n v="20"/>
    <n v="0"/>
    <d v="2018-11-06T00:00:00"/>
  </r>
  <r>
    <x v="4"/>
    <x v="3"/>
    <s v="B3"/>
    <n v="1"/>
    <d v="2017-07-05T00:00:00"/>
    <d v="2017-07-05T00:00:00"/>
    <x v="3"/>
    <x v="0"/>
    <n v="3"/>
    <n v="1"/>
    <n v="19"/>
    <n v="0"/>
    <d v="2018-11-06T00:00:00"/>
  </r>
  <r>
    <x v="4"/>
    <x v="3"/>
    <s v="B3"/>
    <n v="1"/>
    <d v="2017-07-05T00:00:00"/>
    <d v="2017-07-05T00:00:00"/>
    <x v="3"/>
    <x v="0"/>
    <n v="4"/>
    <n v="9"/>
    <n v="11"/>
    <n v="0"/>
    <d v="2018-11-06T00:00:00"/>
  </r>
  <r>
    <x v="4"/>
    <x v="3"/>
    <s v="B3"/>
    <n v="6"/>
    <d v="2017-07-18T00:00:00"/>
    <d v="2017-07-18T00:00:00"/>
    <x v="3"/>
    <x v="0"/>
    <n v="1"/>
    <n v="0"/>
    <n v="20"/>
    <n v="0"/>
    <d v="2018-11-06T00:00:00"/>
  </r>
  <r>
    <x v="4"/>
    <x v="3"/>
    <s v="B3"/>
    <n v="6"/>
    <d v="2017-07-18T00:00:00"/>
    <d v="2017-07-18T00:00:00"/>
    <x v="3"/>
    <x v="0"/>
    <n v="2"/>
    <n v="0"/>
    <n v="20"/>
    <n v="0"/>
    <d v="2018-11-06T00:00:00"/>
  </r>
  <r>
    <x v="4"/>
    <x v="3"/>
    <s v="B3"/>
    <n v="6"/>
    <d v="2017-07-18T00:00:00"/>
    <d v="2017-07-18T00:00:00"/>
    <x v="3"/>
    <x v="0"/>
    <n v="3"/>
    <n v="0"/>
    <n v="20"/>
    <n v="0"/>
    <d v="2018-11-06T00:00:00"/>
  </r>
  <r>
    <x v="4"/>
    <x v="3"/>
    <s v="B3"/>
    <n v="6"/>
    <d v="2017-07-18T00:00:00"/>
    <d v="2017-07-18T00:00:00"/>
    <x v="3"/>
    <x v="0"/>
    <n v="4"/>
    <n v="0"/>
    <n v="20"/>
    <n v="0"/>
    <d v="2018-11-06T00:00:00"/>
  </r>
  <r>
    <x v="4"/>
    <x v="3"/>
    <s v="B4"/>
    <n v="1"/>
    <d v="2017-06-18T00:00:00"/>
    <d v="2017-06-18T00:00:00"/>
    <x v="3"/>
    <x v="0"/>
    <n v="1"/>
    <n v="20"/>
    <n v="0"/>
    <n v="0"/>
    <d v="2018-11-06T00:00:00"/>
  </r>
  <r>
    <x v="4"/>
    <x v="3"/>
    <s v="B4"/>
    <n v="1"/>
    <d v="2017-06-18T00:00:00"/>
    <d v="2017-06-18T00:00:00"/>
    <x v="3"/>
    <x v="0"/>
    <n v="2"/>
    <n v="20"/>
    <n v="0"/>
    <n v="0"/>
    <d v="2018-11-06T00:00:00"/>
  </r>
  <r>
    <x v="4"/>
    <x v="3"/>
    <s v="B4"/>
    <n v="1"/>
    <d v="2017-06-18T00:00:00"/>
    <d v="2017-06-18T00:00:00"/>
    <x v="3"/>
    <x v="0"/>
    <n v="3"/>
    <n v="20"/>
    <n v="0"/>
    <n v="0"/>
    <d v="2018-11-06T00:00:00"/>
  </r>
  <r>
    <x v="4"/>
    <x v="3"/>
    <s v="B4"/>
    <n v="1"/>
    <d v="2017-06-18T00:00:00"/>
    <d v="2017-06-18T00:00:00"/>
    <x v="3"/>
    <x v="0"/>
    <n v="4"/>
    <n v="20"/>
    <n v="0"/>
    <n v="0"/>
    <d v="2018-11-06T00:00:00"/>
  </r>
  <r>
    <x v="4"/>
    <x v="3"/>
    <s v="B4"/>
    <n v="7"/>
    <d v="2017-06-24T00:00:00"/>
    <d v="2017-06-24T00:00:00"/>
    <x v="3"/>
    <x v="0"/>
    <n v="1"/>
    <n v="20"/>
    <n v="0"/>
    <n v="0"/>
    <d v="2018-11-06T00:00:00"/>
  </r>
  <r>
    <x v="4"/>
    <x v="3"/>
    <s v="B4"/>
    <n v="7"/>
    <d v="2017-06-24T00:00:00"/>
    <d v="2017-06-24T00:00:00"/>
    <x v="3"/>
    <x v="0"/>
    <n v="2"/>
    <n v="17"/>
    <n v="1"/>
    <n v="2"/>
    <d v="2018-11-06T00:00:00"/>
  </r>
  <r>
    <x v="4"/>
    <x v="3"/>
    <s v="B4"/>
    <n v="7"/>
    <d v="2017-06-24T00:00:00"/>
    <d v="2017-06-24T00:00:00"/>
    <x v="3"/>
    <x v="0"/>
    <n v="3"/>
    <n v="17"/>
    <n v="3"/>
    <n v="0"/>
    <d v="2018-11-06T00:00:00"/>
  </r>
  <r>
    <x v="4"/>
    <x v="3"/>
    <s v="B4"/>
    <n v="7"/>
    <d v="2017-06-24T00:00:00"/>
    <d v="2017-06-24T00:00:00"/>
    <x v="3"/>
    <x v="0"/>
    <n v="4"/>
    <n v="14"/>
    <n v="6"/>
    <n v="0"/>
    <d v="2018-11-06T00:00:00"/>
  </r>
  <r>
    <x v="4"/>
    <x v="3"/>
    <s v="B8"/>
    <n v="1"/>
    <d v="2017-06-25T00:00:00"/>
    <d v="2017-06-25T00:00:00"/>
    <x v="3"/>
    <x v="0"/>
    <n v="1"/>
    <n v="1"/>
    <n v="19"/>
    <n v="0"/>
    <d v="2018-11-06T00:00:00"/>
  </r>
  <r>
    <x v="4"/>
    <x v="3"/>
    <s v="B8"/>
    <n v="1"/>
    <d v="2017-06-25T00:00:00"/>
    <d v="2017-06-25T00:00:00"/>
    <x v="3"/>
    <x v="0"/>
    <n v="2"/>
    <n v="2"/>
    <n v="18"/>
    <n v="0"/>
    <d v="2018-11-06T00:00:00"/>
  </r>
  <r>
    <x v="4"/>
    <x v="3"/>
    <s v="B8"/>
    <n v="1"/>
    <d v="2017-06-25T00:00:00"/>
    <d v="2017-06-25T00:00:00"/>
    <x v="3"/>
    <x v="0"/>
    <n v="3"/>
    <n v="2"/>
    <n v="18"/>
    <n v="0"/>
    <d v="2018-11-06T00:00:00"/>
  </r>
  <r>
    <x v="4"/>
    <x v="3"/>
    <s v="B8"/>
    <n v="1"/>
    <d v="2017-06-25T00:00:00"/>
    <d v="2017-06-25T00:00:00"/>
    <x v="3"/>
    <x v="0"/>
    <n v="4"/>
    <n v="4"/>
    <n v="16"/>
    <n v="0"/>
    <d v="2018-11-06T00:00:00"/>
  </r>
  <r>
    <x v="4"/>
    <x v="3"/>
    <s v="B8"/>
    <n v="6"/>
    <d v="2017-06-30T00:00:00"/>
    <d v="2017-07-01T00:00:00"/>
    <x v="3"/>
    <x v="0"/>
    <n v="1"/>
    <n v="0"/>
    <n v="20"/>
    <n v="0"/>
    <d v="2018-11-06T00:00:00"/>
  </r>
  <r>
    <x v="4"/>
    <x v="3"/>
    <s v="B8"/>
    <n v="6"/>
    <d v="2017-06-30T00:00:00"/>
    <d v="2017-07-01T00:00:00"/>
    <x v="3"/>
    <x v="0"/>
    <n v="2"/>
    <n v="0"/>
    <n v="20"/>
    <n v="0"/>
    <d v="2018-11-06T00:00:00"/>
  </r>
  <r>
    <x v="4"/>
    <x v="3"/>
    <s v="B8"/>
    <n v="6"/>
    <d v="2017-06-30T00:00:00"/>
    <d v="2017-07-01T00:00:00"/>
    <x v="3"/>
    <x v="0"/>
    <n v="3"/>
    <n v="0"/>
    <n v="20"/>
    <n v="0"/>
    <d v="2018-11-06T00:00:00"/>
  </r>
  <r>
    <x v="4"/>
    <x v="3"/>
    <s v="B8"/>
    <n v="6"/>
    <d v="2017-06-30T00:00:00"/>
    <d v="2017-07-01T00:00:00"/>
    <x v="3"/>
    <x v="0"/>
    <n v="4"/>
    <n v="0"/>
    <n v="20"/>
    <n v="0"/>
    <d v="2018-11-06T00:00:00"/>
  </r>
  <r>
    <x v="4"/>
    <x v="3"/>
    <s v="I4b"/>
    <n v="1"/>
    <d v="2017-08-08T00:00:00"/>
    <d v="2017-08-13T00:00:00"/>
    <x v="8"/>
    <x v="0"/>
    <n v="1"/>
    <n v="0"/>
    <n v="20"/>
    <n v="0"/>
    <d v="2018-11-19T00:00:00"/>
  </r>
  <r>
    <x v="4"/>
    <x v="3"/>
    <s v="I4b"/>
    <n v="1"/>
    <d v="2017-08-08T00:00:00"/>
    <d v="2017-08-13T00:00:00"/>
    <x v="8"/>
    <x v="0"/>
    <n v="2"/>
    <n v="0"/>
    <n v="20"/>
    <n v="0"/>
    <d v="2018-11-19T00:00:00"/>
  </r>
  <r>
    <x v="4"/>
    <x v="3"/>
    <s v="I4b"/>
    <n v="1"/>
    <d v="2017-08-08T00:00:00"/>
    <d v="2017-08-13T00:00:00"/>
    <x v="8"/>
    <x v="0"/>
    <n v="3"/>
    <n v="0"/>
    <n v="20"/>
    <n v="0"/>
    <d v="2018-11-19T00:00:00"/>
  </r>
  <r>
    <x v="4"/>
    <x v="3"/>
    <s v="I4b"/>
    <n v="1"/>
    <d v="2017-08-08T00:00:00"/>
    <d v="2017-08-13T00:00:00"/>
    <x v="8"/>
    <x v="0"/>
    <n v="4"/>
    <n v="0"/>
    <n v="20"/>
    <n v="0"/>
    <d v="2018-11-19T00:00:00"/>
  </r>
  <r>
    <x v="4"/>
    <x v="4"/>
    <s v="G4"/>
    <n v="1"/>
    <d v="2017-07-08T00:00:00"/>
    <d v="2017-07-12T00:00:00"/>
    <x v="41"/>
    <x v="6"/>
    <n v="1"/>
    <n v="0"/>
    <n v="20"/>
    <n v="0"/>
    <d v="2018-11-19T00:00:00"/>
  </r>
  <r>
    <x v="4"/>
    <x v="4"/>
    <s v="G4"/>
    <n v="1"/>
    <d v="2017-07-08T00:00:00"/>
    <d v="2017-07-12T00:00:00"/>
    <x v="41"/>
    <x v="6"/>
    <n v="2"/>
    <n v="0"/>
    <n v="20"/>
    <n v="0"/>
    <d v="2018-11-19T00:00:00"/>
  </r>
  <r>
    <x v="4"/>
    <x v="4"/>
    <s v="G4"/>
    <n v="1"/>
    <d v="2017-07-08T00:00:00"/>
    <d v="2017-07-12T00:00:00"/>
    <x v="41"/>
    <x v="6"/>
    <n v="3"/>
    <n v="0"/>
    <n v="20"/>
    <n v="0"/>
    <d v="2018-11-19T00:00:00"/>
  </r>
  <r>
    <x v="4"/>
    <x v="4"/>
    <s v="G4"/>
    <n v="1"/>
    <d v="2017-07-08T00:00:00"/>
    <d v="2017-07-12T00:00:00"/>
    <x v="41"/>
    <x v="6"/>
    <n v="4"/>
    <n v="0"/>
    <n v="20"/>
    <n v="0"/>
    <d v="2018-11-19T00:00:00"/>
  </r>
  <r>
    <x v="4"/>
    <x v="4"/>
    <s v="G2"/>
    <n v="1"/>
    <d v="2017-07-08T00:00:00"/>
    <d v="2017-07-09T00:00:00"/>
    <x v="1"/>
    <x v="0"/>
    <n v="1"/>
    <n v="0"/>
    <n v="20"/>
    <n v="0"/>
    <d v="2018-11-19T00:00:00"/>
  </r>
  <r>
    <x v="4"/>
    <x v="4"/>
    <s v="G2"/>
    <n v="1"/>
    <d v="2017-07-08T00:00:00"/>
    <d v="2017-07-09T00:00:00"/>
    <x v="1"/>
    <x v="0"/>
    <n v="2"/>
    <n v="0"/>
    <n v="19"/>
    <n v="1"/>
    <d v="2018-11-19T00:00:00"/>
  </r>
  <r>
    <x v="4"/>
    <x v="4"/>
    <s v="G2"/>
    <n v="1"/>
    <d v="2017-07-08T00:00:00"/>
    <d v="2017-07-09T00:00:00"/>
    <x v="1"/>
    <x v="0"/>
    <n v="3"/>
    <n v="0"/>
    <n v="20"/>
    <n v="0"/>
    <d v="2018-11-19T00:00:00"/>
  </r>
  <r>
    <x v="4"/>
    <x v="4"/>
    <s v="G2"/>
    <n v="1"/>
    <d v="2017-07-08T00:00:00"/>
    <d v="2017-07-09T00:00:00"/>
    <x v="1"/>
    <x v="0"/>
    <n v="4"/>
    <n v="0"/>
    <n v="20"/>
    <n v="0"/>
    <d v="2018-11-19T00:00:00"/>
  </r>
  <r>
    <x v="4"/>
    <x v="4"/>
    <s v="G2"/>
    <n v="5"/>
    <d v="2017-07-16T00:00:00"/>
    <d v="2017-07-17T00:00:00"/>
    <x v="1"/>
    <x v="0"/>
    <n v="1"/>
    <n v="0"/>
    <n v="20"/>
    <n v="0"/>
    <d v="2018-11-19T00:00:00"/>
  </r>
  <r>
    <x v="4"/>
    <x v="4"/>
    <s v="G2"/>
    <n v="5"/>
    <d v="2017-07-16T00:00:00"/>
    <d v="2017-07-17T00:00:00"/>
    <x v="1"/>
    <x v="0"/>
    <n v="2"/>
    <n v="0"/>
    <n v="20"/>
    <n v="0"/>
    <d v="2018-11-19T00:00:00"/>
  </r>
  <r>
    <x v="4"/>
    <x v="4"/>
    <s v="G2"/>
    <n v="5"/>
    <d v="2017-07-16T00:00:00"/>
    <d v="2017-07-17T00:00:00"/>
    <x v="1"/>
    <x v="0"/>
    <n v="3"/>
    <n v="0"/>
    <n v="20"/>
    <n v="0"/>
    <d v="2018-11-19T00:00:00"/>
  </r>
  <r>
    <x v="4"/>
    <x v="4"/>
    <s v="G2"/>
    <n v="5"/>
    <d v="2017-07-16T00:00:00"/>
    <d v="2017-07-17T00:00:00"/>
    <x v="1"/>
    <x v="0"/>
    <n v="4"/>
    <n v="0"/>
    <n v="20"/>
    <n v="0"/>
    <d v="2018-11-19T00:00:00"/>
  </r>
  <r>
    <x v="4"/>
    <x v="4"/>
    <s v="A7"/>
    <n v="1"/>
    <d v="2017-07-01T00:00:00"/>
    <d v="2017-07-01T00:00:00"/>
    <x v="37"/>
    <x v="2"/>
    <n v="1"/>
    <n v="0"/>
    <n v="20"/>
    <n v="0"/>
    <d v="2018-11-19T00:00:00"/>
  </r>
  <r>
    <x v="4"/>
    <x v="4"/>
    <s v="A7"/>
    <n v="1"/>
    <d v="2017-07-01T00:00:00"/>
    <d v="2017-07-01T00:00:00"/>
    <x v="37"/>
    <x v="2"/>
    <n v="2"/>
    <n v="0"/>
    <n v="20"/>
    <n v="0"/>
    <d v="2018-11-19T00:00:00"/>
  </r>
  <r>
    <x v="4"/>
    <x v="4"/>
    <s v="A7"/>
    <n v="1"/>
    <d v="2017-07-01T00:00:00"/>
    <d v="2017-07-01T00:00:00"/>
    <x v="37"/>
    <x v="2"/>
    <n v="3"/>
    <n v="1"/>
    <n v="19"/>
    <n v="0"/>
    <d v="2018-11-19T00:00:00"/>
  </r>
  <r>
    <x v="4"/>
    <x v="4"/>
    <s v="A7"/>
    <n v="1"/>
    <d v="2017-07-01T00:00:00"/>
    <d v="2017-07-01T00:00:00"/>
    <x v="37"/>
    <x v="2"/>
    <n v="4"/>
    <n v="2"/>
    <n v="18"/>
    <n v="0"/>
    <d v="2018-11-19T00:00:00"/>
  </r>
  <r>
    <x v="4"/>
    <x v="4"/>
    <s v="A7"/>
    <n v="8"/>
    <d v="2017-07-09T00:00:00"/>
    <d v="2017-07-11T00:00:00"/>
    <x v="37"/>
    <x v="2"/>
    <n v="1"/>
    <n v="0"/>
    <n v="20"/>
    <n v="0"/>
    <d v="2018-11-19T00:00:00"/>
  </r>
  <r>
    <x v="4"/>
    <x v="4"/>
    <s v="A7"/>
    <n v="8"/>
    <d v="2017-07-09T00:00:00"/>
    <d v="2017-07-11T00:00:00"/>
    <x v="37"/>
    <x v="2"/>
    <n v="2"/>
    <n v="0"/>
    <n v="20"/>
    <n v="0"/>
    <d v="2018-11-19T00:00:00"/>
  </r>
  <r>
    <x v="4"/>
    <x v="4"/>
    <s v="A7"/>
    <n v="8"/>
    <d v="2017-07-09T00:00:00"/>
    <d v="2017-07-11T00:00:00"/>
    <x v="37"/>
    <x v="2"/>
    <n v="3"/>
    <n v="0"/>
    <n v="20"/>
    <n v="0"/>
    <d v="2018-11-19T00:00:00"/>
  </r>
  <r>
    <x v="4"/>
    <x v="4"/>
    <s v="A7"/>
    <n v="8"/>
    <d v="2017-07-09T00:00:00"/>
    <d v="2017-07-11T00:00:00"/>
    <x v="37"/>
    <x v="2"/>
    <n v="4"/>
    <n v="0"/>
    <n v="20"/>
    <n v="0"/>
    <d v="2018-11-19T00:00:00"/>
  </r>
  <r>
    <x v="4"/>
    <x v="4"/>
    <s v="B5"/>
    <n v="1"/>
    <d v="2017-07-03T00:00:00"/>
    <d v="2017-07-06T00:00:00"/>
    <x v="3"/>
    <x v="2"/>
    <n v="1"/>
    <n v="0"/>
    <n v="18"/>
    <n v="2"/>
    <d v="2018-11-19T00:00:00"/>
  </r>
  <r>
    <x v="4"/>
    <x v="4"/>
    <s v="B5"/>
    <n v="1"/>
    <d v="2017-07-03T00:00:00"/>
    <d v="2017-07-06T00:00:00"/>
    <x v="3"/>
    <x v="2"/>
    <n v="2"/>
    <n v="0"/>
    <n v="20"/>
    <n v="0"/>
    <d v="2018-11-19T00:00:00"/>
  </r>
  <r>
    <x v="4"/>
    <x v="4"/>
    <s v="B5"/>
    <n v="1"/>
    <d v="2017-07-03T00:00:00"/>
    <d v="2017-07-06T00:00:00"/>
    <x v="3"/>
    <x v="2"/>
    <n v="3"/>
    <n v="0"/>
    <n v="20"/>
    <n v="0"/>
    <d v="2018-11-19T00:00:00"/>
  </r>
  <r>
    <x v="4"/>
    <x v="4"/>
    <s v="B5"/>
    <n v="1"/>
    <d v="2017-07-03T00:00:00"/>
    <d v="2017-07-06T00:00:00"/>
    <x v="3"/>
    <x v="2"/>
    <n v="4"/>
    <n v="0"/>
    <n v="20"/>
    <n v="0"/>
    <d v="2018-11-19T00:00:00"/>
  </r>
  <r>
    <x v="4"/>
    <x v="4"/>
    <s v="B5"/>
    <n v="7"/>
    <d v="2017-07-14T00:00:00"/>
    <d v="2017-07-17T00:00:00"/>
    <x v="3"/>
    <x v="2"/>
    <n v="1"/>
    <n v="0"/>
    <n v="17"/>
    <n v="3"/>
    <d v="2018-11-19T00:00:00"/>
  </r>
  <r>
    <x v="4"/>
    <x v="4"/>
    <s v="B5"/>
    <n v="7"/>
    <d v="2017-07-14T00:00:00"/>
    <d v="2017-07-17T00:00:00"/>
    <x v="3"/>
    <x v="2"/>
    <n v="2"/>
    <n v="0"/>
    <n v="20"/>
    <n v="0"/>
    <d v="2018-11-19T00:00:00"/>
  </r>
  <r>
    <x v="4"/>
    <x v="4"/>
    <s v="B5"/>
    <n v="7"/>
    <d v="2017-07-14T00:00:00"/>
    <d v="2017-07-17T00:00:00"/>
    <x v="3"/>
    <x v="2"/>
    <n v="3"/>
    <n v="0"/>
    <n v="20"/>
    <n v="0"/>
    <d v="2018-11-19T00:00:00"/>
  </r>
  <r>
    <x v="4"/>
    <x v="4"/>
    <s v="B5"/>
    <n v="7"/>
    <d v="2017-07-14T00:00:00"/>
    <d v="2017-07-17T00:00:00"/>
    <x v="3"/>
    <x v="2"/>
    <n v="4"/>
    <n v="0"/>
    <n v="20"/>
    <n v="0"/>
    <d v="2018-11-19T00:00:00"/>
  </r>
  <r>
    <x v="4"/>
    <x v="4"/>
    <s v="G8"/>
    <n v="1"/>
    <d v="2017-07-14T00:00:00"/>
    <d v="2017-07-17T00:00:00"/>
    <x v="23"/>
    <x v="2"/>
    <n v="1"/>
    <n v="0"/>
    <n v="20"/>
    <n v="0"/>
    <d v="2018-11-19T00:00:00"/>
  </r>
  <r>
    <x v="4"/>
    <x v="4"/>
    <s v="G8"/>
    <n v="1"/>
    <d v="2017-07-14T00:00:00"/>
    <d v="2017-07-17T00:00:00"/>
    <x v="23"/>
    <x v="2"/>
    <n v="2"/>
    <n v="0"/>
    <n v="20"/>
    <n v="0"/>
    <d v="2018-11-19T00:00:00"/>
  </r>
  <r>
    <x v="4"/>
    <x v="4"/>
    <s v="G8"/>
    <n v="1"/>
    <d v="2017-07-14T00:00:00"/>
    <d v="2017-07-17T00:00:00"/>
    <x v="23"/>
    <x v="2"/>
    <n v="3"/>
    <n v="0"/>
    <n v="20"/>
    <n v="0"/>
    <d v="2018-11-19T00:00:00"/>
  </r>
  <r>
    <x v="4"/>
    <x v="4"/>
    <s v="G8"/>
    <n v="1"/>
    <d v="2017-07-14T00:00:00"/>
    <d v="2017-07-17T00:00:00"/>
    <x v="23"/>
    <x v="2"/>
    <n v="4"/>
    <n v="0"/>
    <n v="20"/>
    <n v="0"/>
    <d v="2018-11-19T00:00:00"/>
  </r>
  <r>
    <x v="4"/>
    <x v="4"/>
    <s v="H2"/>
    <n v="1"/>
    <d v="2017-07-11T00:00:00"/>
    <d v="2017-07-12T00:00:00"/>
    <x v="7"/>
    <x v="2"/>
    <n v="1"/>
    <n v="0"/>
    <n v="20"/>
    <n v="0"/>
    <d v="2018-11-19T00:00:00"/>
  </r>
  <r>
    <x v="4"/>
    <x v="4"/>
    <s v="H2"/>
    <n v="1"/>
    <d v="2017-07-11T00:00:00"/>
    <d v="2017-07-12T00:00:00"/>
    <x v="7"/>
    <x v="2"/>
    <n v="2"/>
    <n v="0"/>
    <n v="20"/>
    <n v="0"/>
    <d v="2018-11-19T00:00:00"/>
  </r>
  <r>
    <x v="4"/>
    <x v="4"/>
    <s v="H2"/>
    <n v="1"/>
    <d v="2017-07-11T00:00:00"/>
    <d v="2017-07-12T00:00:00"/>
    <x v="7"/>
    <x v="2"/>
    <n v="3"/>
    <n v="0"/>
    <n v="20"/>
    <n v="0"/>
    <d v="2018-11-19T00:00:00"/>
  </r>
  <r>
    <x v="4"/>
    <x v="4"/>
    <s v="H2"/>
    <n v="1"/>
    <d v="2017-07-11T00:00:00"/>
    <d v="2017-07-12T00:00:00"/>
    <x v="7"/>
    <x v="2"/>
    <n v="4"/>
    <n v="0"/>
    <n v="20"/>
    <n v="0"/>
    <d v="2018-11-19T00:00:00"/>
  </r>
  <r>
    <x v="4"/>
    <x v="4"/>
    <s v="H2"/>
    <n v="4"/>
    <d v="2017-07-17T00:00:00"/>
    <d v="2017-07-18T00:00:00"/>
    <x v="7"/>
    <x v="2"/>
    <n v="1"/>
    <n v="0"/>
    <n v="20"/>
    <n v="0"/>
    <d v="2018-11-19T00:00:00"/>
  </r>
  <r>
    <x v="4"/>
    <x v="4"/>
    <s v="H2"/>
    <n v="4"/>
    <d v="2017-07-17T00:00:00"/>
    <d v="2017-07-18T00:00:00"/>
    <x v="7"/>
    <x v="2"/>
    <n v="2"/>
    <n v="0"/>
    <n v="20"/>
    <n v="0"/>
    <d v="2018-11-19T00:00:00"/>
  </r>
  <r>
    <x v="4"/>
    <x v="4"/>
    <s v="H2"/>
    <n v="4"/>
    <d v="2017-07-17T00:00:00"/>
    <d v="2017-07-18T00:00:00"/>
    <x v="7"/>
    <x v="2"/>
    <n v="3"/>
    <n v="0"/>
    <n v="20"/>
    <n v="0"/>
    <d v="2018-11-19T00:00:00"/>
  </r>
  <r>
    <x v="4"/>
    <x v="4"/>
    <s v="H2"/>
    <n v="4"/>
    <d v="2017-07-17T00:00:00"/>
    <d v="2017-07-18T00:00:00"/>
    <x v="7"/>
    <x v="2"/>
    <n v="4"/>
    <n v="0"/>
    <n v="20"/>
    <n v="0"/>
    <d v="2018-11-19T00:00:00"/>
  </r>
  <r>
    <x v="4"/>
    <x v="4"/>
    <s v="A3"/>
    <n v="1"/>
    <d v="2017-07-09T00:00:00"/>
    <d v="2017-07-11T00:00:00"/>
    <x v="37"/>
    <x v="2"/>
    <n v="1"/>
    <n v="0"/>
    <n v="20"/>
    <n v="0"/>
    <d v="2018-11-19T00:00:00"/>
  </r>
  <r>
    <x v="4"/>
    <x v="4"/>
    <s v="A3"/>
    <n v="1"/>
    <d v="2017-07-09T00:00:00"/>
    <d v="2017-07-11T00:00:00"/>
    <x v="37"/>
    <x v="2"/>
    <n v="2"/>
    <n v="0"/>
    <n v="20"/>
    <n v="0"/>
    <d v="2018-11-19T00:00:00"/>
  </r>
  <r>
    <x v="4"/>
    <x v="4"/>
    <s v="A3"/>
    <n v="1"/>
    <d v="2017-07-09T00:00:00"/>
    <d v="2017-07-11T00:00:00"/>
    <x v="37"/>
    <x v="2"/>
    <n v="3"/>
    <n v="0"/>
    <n v="20"/>
    <n v="0"/>
    <d v="2018-11-19T00:00:00"/>
  </r>
  <r>
    <x v="4"/>
    <x v="4"/>
    <s v="A3"/>
    <n v="1"/>
    <d v="2017-07-09T00:00:00"/>
    <d v="2017-07-11T00:00:00"/>
    <x v="37"/>
    <x v="2"/>
    <n v="4"/>
    <n v="0"/>
    <n v="20"/>
    <n v="0"/>
    <d v="2018-11-19T00:00:00"/>
  </r>
  <r>
    <x v="4"/>
    <x v="4"/>
    <s v="A5"/>
    <n v="1"/>
    <d v="2017-07-11T00:00:00"/>
    <d v="2017-07-14T00:00:00"/>
    <x v="19"/>
    <x v="2"/>
    <n v="1"/>
    <n v="0"/>
    <n v="20"/>
    <n v="0"/>
    <d v="2018-11-19T00:00:00"/>
  </r>
  <r>
    <x v="4"/>
    <x v="4"/>
    <s v="A5"/>
    <n v="1"/>
    <d v="2017-07-11T00:00:00"/>
    <d v="2017-07-14T00:00:00"/>
    <x v="19"/>
    <x v="2"/>
    <n v="2"/>
    <n v="0"/>
    <n v="20"/>
    <n v="0"/>
    <d v="2018-11-19T00:00:00"/>
  </r>
  <r>
    <x v="4"/>
    <x v="4"/>
    <s v="A5"/>
    <n v="1"/>
    <d v="2017-07-11T00:00:00"/>
    <d v="2017-07-14T00:00:00"/>
    <x v="19"/>
    <x v="2"/>
    <n v="3"/>
    <n v="0"/>
    <n v="20"/>
    <n v="0"/>
    <d v="2018-11-19T00:00:00"/>
  </r>
  <r>
    <x v="4"/>
    <x v="4"/>
    <s v="A5"/>
    <n v="1"/>
    <d v="2017-07-11T00:00:00"/>
    <d v="2017-07-14T00:00:00"/>
    <x v="19"/>
    <x v="2"/>
    <n v="4"/>
    <n v="0"/>
    <n v="20"/>
    <n v="0"/>
    <d v="2018-11-19T00:00:00"/>
  </r>
  <r>
    <x v="4"/>
    <x v="4"/>
    <s v="A5"/>
    <n v="4"/>
    <d v="2017-07-23T00:00:00"/>
    <d v="2017-07-27T00:00:00"/>
    <x v="19"/>
    <x v="2"/>
    <n v="1"/>
    <n v="0"/>
    <n v="20"/>
    <n v="0"/>
    <d v="2018-11-19T00:00:00"/>
  </r>
  <r>
    <x v="4"/>
    <x v="4"/>
    <s v="A5"/>
    <n v="4"/>
    <d v="2017-07-23T00:00:00"/>
    <d v="2017-07-27T00:00:00"/>
    <x v="19"/>
    <x v="2"/>
    <n v="2"/>
    <n v="0"/>
    <n v="20"/>
    <n v="0"/>
    <d v="2018-11-19T00:00:00"/>
  </r>
  <r>
    <x v="4"/>
    <x v="4"/>
    <s v="A5"/>
    <n v="4"/>
    <d v="2017-07-23T00:00:00"/>
    <d v="2017-07-27T00:00:00"/>
    <x v="19"/>
    <x v="2"/>
    <n v="3"/>
    <n v="0"/>
    <n v="20"/>
    <n v="0"/>
    <d v="2018-11-19T00:00:00"/>
  </r>
  <r>
    <x v="4"/>
    <x v="4"/>
    <s v="A5"/>
    <n v="4"/>
    <d v="2017-07-23T00:00:00"/>
    <d v="2017-07-27T00:00:00"/>
    <x v="19"/>
    <x v="2"/>
    <n v="4"/>
    <n v="0"/>
    <n v="20"/>
    <n v="0"/>
    <d v="2018-11-19T00:00:00"/>
  </r>
  <r>
    <x v="4"/>
    <x v="4"/>
    <s v="H6"/>
    <n v="1"/>
    <d v="2017-07-17T00:00:00"/>
    <d v="2017-07-22T00:00:00"/>
    <x v="7"/>
    <x v="2"/>
    <n v="1"/>
    <n v="0"/>
    <n v="20"/>
    <n v="0"/>
    <d v="2018-11-19T00:00:00"/>
  </r>
  <r>
    <x v="4"/>
    <x v="4"/>
    <s v="H6"/>
    <n v="1"/>
    <d v="2017-07-17T00:00:00"/>
    <d v="2017-07-22T00:00:00"/>
    <x v="7"/>
    <x v="2"/>
    <n v="2"/>
    <n v="0"/>
    <n v="20"/>
    <n v="0"/>
    <d v="2018-11-19T00:00:00"/>
  </r>
  <r>
    <x v="4"/>
    <x v="4"/>
    <s v="H6"/>
    <n v="1"/>
    <d v="2017-07-17T00:00:00"/>
    <d v="2017-07-22T00:00:00"/>
    <x v="7"/>
    <x v="2"/>
    <n v="3"/>
    <n v="0"/>
    <n v="20"/>
    <n v="0"/>
    <d v="2018-11-19T00:00:00"/>
  </r>
  <r>
    <x v="4"/>
    <x v="4"/>
    <s v="H6"/>
    <n v="1"/>
    <d v="2017-07-17T00:00:00"/>
    <d v="2017-07-22T00:00:00"/>
    <x v="7"/>
    <x v="2"/>
    <n v="4"/>
    <n v="0"/>
    <n v="20"/>
    <n v="0"/>
    <d v="2018-11-19T00:00:00"/>
  </r>
  <r>
    <x v="4"/>
    <x v="0"/>
    <s v="C4"/>
    <n v="1"/>
    <d v="2017-08-10T00:00:00"/>
    <d v="2017-08-12T00:00:00"/>
    <x v="1"/>
    <x v="0"/>
    <n v="1"/>
    <n v="0"/>
    <n v="20"/>
    <n v="0"/>
    <d v="2018-11-19T00:00:00"/>
  </r>
  <r>
    <x v="4"/>
    <x v="0"/>
    <s v="C4"/>
    <n v="1"/>
    <d v="2017-08-10T00:00:00"/>
    <d v="2017-08-12T00:00:00"/>
    <x v="1"/>
    <x v="0"/>
    <n v="2"/>
    <n v="0"/>
    <n v="20"/>
    <n v="0"/>
    <d v="2018-11-19T00:00:00"/>
  </r>
  <r>
    <x v="4"/>
    <x v="0"/>
    <s v="C4"/>
    <n v="1"/>
    <d v="2017-08-10T00:00:00"/>
    <d v="2017-08-12T00:00:00"/>
    <x v="1"/>
    <x v="0"/>
    <n v="3"/>
    <n v="0"/>
    <n v="20"/>
    <n v="0"/>
    <d v="2018-11-19T00:00:00"/>
  </r>
  <r>
    <x v="4"/>
    <x v="0"/>
    <s v="C4"/>
    <n v="1"/>
    <d v="2017-08-10T00:00:00"/>
    <d v="2017-08-12T00:00:00"/>
    <x v="1"/>
    <x v="0"/>
    <n v="4"/>
    <n v="0"/>
    <n v="20"/>
    <n v="0"/>
    <d v="2018-11-19T00:00:00"/>
  </r>
  <r>
    <x v="4"/>
    <x v="0"/>
    <s v="D4"/>
    <n v="1"/>
    <d v="2017-07-20T00:00:00"/>
    <d v="2017-07-23T00:00:00"/>
    <x v="1"/>
    <x v="0"/>
    <n v="1"/>
    <n v="0"/>
    <n v="20"/>
    <n v="0"/>
    <d v="2018-11-19T00:00:00"/>
  </r>
  <r>
    <x v="4"/>
    <x v="0"/>
    <s v="D4"/>
    <n v="1"/>
    <d v="2017-07-20T00:00:00"/>
    <d v="2017-07-23T00:00:00"/>
    <x v="1"/>
    <x v="0"/>
    <n v="2"/>
    <n v="0"/>
    <n v="20"/>
    <n v="0"/>
    <d v="2018-11-19T00:00:00"/>
  </r>
  <r>
    <x v="4"/>
    <x v="0"/>
    <s v="D4"/>
    <n v="1"/>
    <d v="2017-07-20T00:00:00"/>
    <d v="2017-07-23T00:00:00"/>
    <x v="1"/>
    <x v="0"/>
    <n v="3"/>
    <n v="0"/>
    <n v="20"/>
    <n v="0"/>
    <d v="2018-11-19T00:00:00"/>
  </r>
  <r>
    <x v="4"/>
    <x v="0"/>
    <s v="D4"/>
    <n v="1"/>
    <d v="2017-07-20T00:00:00"/>
    <d v="2017-07-23T00:00:00"/>
    <x v="1"/>
    <x v="0"/>
    <n v="4"/>
    <n v="0"/>
    <n v="20"/>
    <n v="0"/>
    <d v="2018-11-19T00:00:00"/>
  </r>
  <r>
    <x v="4"/>
    <x v="0"/>
    <s v="D4"/>
    <n v="5"/>
    <d v="2017-08-01T00:00:00"/>
    <d v="2017-08-03T00:00:00"/>
    <x v="1"/>
    <x v="0"/>
    <n v="1"/>
    <n v="0"/>
    <n v="20"/>
    <n v="0"/>
    <d v="2018-11-19T00:00:00"/>
  </r>
  <r>
    <x v="4"/>
    <x v="0"/>
    <s v="D4"/>
    <n v="5"/>
    <d v="2017-08-01T00:00:00"/>
    <d v="2017-08-03T00:00:00"/>
    <x v="1"/>
    <x v="0"/>
    <n v="2"/>
    <n v="0"/>
    <n v="20"/>
    <n v="0"/>
    <d v="2018-11-19T00:00:00"/>
  </r>
  <r>
    <x v="4"/>
    <x v="0"/>
    <s v="D4"/>
    <n v="5"/>
    <d v="2017-08-01T00:00:00"/>
    <d v="2017-08-03T00:00:00"/>
    <x v="1"/>
    <x v="0"/>
    <n v="3"/>
    <n v="0"/>
    <n v="20"/>
    <n v="0"/>
    <d v="2018-11-19T00:00:00"/>
  </r>
  <r>
    <x v="4"/>
    <x v="0"/>
    <s v="D4"/>
    <n v="5"/>
    <d v="2017-08-01T00:00:00"/>
    <d v="2017-08-03T00:00:00"/>
    <x v="1"/>
    <x v="0"/>
    <n v="4"/>
    <n v="0"/>
    <n v="20"/>
    <n v="0"/>
    <d v="2018-11-19T00:00:00"/>
  </r>
  <r>
    <x v="4"/>
    <x v="0"/>
    <s v="L1"/>
    <n v="1"/>
    <d v="2017-08-10T00:00:00"/>
    <d v="2017-08-13T00:00:00"/>
    <x v="17"/>
    <x v="0"/>
    <n v="1"/>
    <n v="0"/>
    <n v="20"/>
    <n v="0"/>
    <d v="2018-11-19T00:00:00"/>
  </r>
  <r>
    <x v="4"/>
    <x v="0"/>
    <s v="L1"/>
    <n v="1"/>
    <d v="2017-08-10T00:00:00"/>
    <d v="2017-08-13T00:00:00"/>
    <x v="17"/>
    <x v="0"/>
    <n v="2"/>
    <n v="0"/>
    <n v="20"/>
    <n v="0"/>
    <d v="2018-11-19T00:00:00"/>
  </r>
  <r>
    <x v="4"/>
    <x v="0"/>
    <s v="L1"/>
    <n v="1"/>
    <d v="2017-08-10T00:00:00"/>
    <d v="2017-08-13T00:00:00"/>
    <x v="17"/>
    <x v="0"/>
    <n v="3"/>
    <n v="0"/>
    <n v="20"/>
    <n v="0"/>
    <d v="2018-11-19T00:00:00"/>
  </r>
  <r>
    <x v="4"/>
    <x v="0"/>
    <s v="L1"/>
    <n v="1"/>
    <d v="2017-08-10T00:00:00"/>
    <d v="2017-08-13T00:00:00"/>
    <x v="17"/>
    <x v="0"/>
    <n v="4"/>
    <n v="0"/>
    <n v="20"/>
    <n v="0"/>
    <d v="2018-11-19T00:00:00"/>
  </r>
  <r>
    <x v="4"/>
    <x v="8"/>
    <s v="K8"/>
    <n v="1"/>
    <d v="2017-07-01T00:00:00"/>
    <d v="2017-07-04T00:00:00"/>
    <x v="1"/>
    <x v="2"/>
    <n v="1"/>
    <n v="0"/>
    <n v="20"/>
    <n v="0"/>
    <d v="2018-11-23T00:00:00"/>
  </r>
  <r>
    <x v="4"/>
    <x v="8"/>
    <s v="K8"/>
    <n v="1"/>
    <d v="2017-07-01T00:00:00"/>
    <d v="2017-07-04T00:00:00"/>
    <x v="1"/>
    <x v="2"/>
    <n v="2"/>
    <n v="0"/>
    <n v="20"/>
    <n v="0"/>
    <d v="2018-11-23T00:00:00"/>
  </r>
  <r>
    <x v="4"/>
    <x v="8"/>
    <s v="K8"/>
    <n v="1"/>
    <d v="2017-07-01T00:00:00"/>
    <d v="2017-07-04T00:00:00"/>
    <x v="1"/>
    <x v="2"/>
    <n v="3"/>
    <n v="0"/>
    <n v="20"/>
    <n v="0"/>
    <d v="2018-11-23T00:00:00"/>
  </r>
  <r>
    <x v="4"/>
    <x v="8"/>
    <s v="K8"/>
    <n v="1"/>
    <d v="2017-07-01T00:00:00"/>
    <d v="2017-07-04T00:00:00"/>
    <x v="1"/>
    <x v="2"/>
    <n v="4"/>
    <n v="0"/>
    <n v="20"/>
    <n v="0"/>
    <d v="2018-11-23T00:00:00"/>
  </r>
  <r>
    <x v="4"/>
    <x v="8"/>
    <s v="K8"/>
    <n v="4"/>
    <d v="2017-07-21T00:00:00"/>
    <d v="2017-07-23T00:00:00"/>
    <x v="1"/>
    <x v="2"/>
    <n v="1"/>
    <n v="0"/>
    <n v="20"/>
    <n v="0"/>
    <d v="2018-11-23T00:00:00"/>
  </r>
  <r>
    <x v="4"/>
    <x v="8"/>
    <s v="K8"/>
    <n v="4"/>
    <d v="2017-07-21T00:00:00"/>
    <d v="2017-07-23T00:00:00"/>
    <x v="1"/>
    <x v="2"/>
    <n v="2"/>
    <n v="0"/>
    <n v="20"/>
    <n v="0"/>
    <d v="2018-11-23T00:00:00"/>
  </r>
  <r>
    <x v="4"/>
    <x v="8"/>
    <s v="K8"/>
    <n v="4"/>
    <d v="2017-07-21T00:00:00"/>
    <d v="2017-07-23T00:00:00"/>
    <x v="1"/>
    <x v="2"/>
    <n v="3"/>
    <n v="0"/>
    <n v="20"/>
    <n v="0"/>
    <d v="2018-11-23T00:00:00"/>
  </r>
  <r>
    <x v="4"/>
    <x v="8"/>
    <s v="K8"/>
    <n v="4"/>
    <d v="2017-07-21T00:00:00"/>
    <d v="2017-07-23T00:00:00"/>
    <x v="1"/>
    <x v="2"/>
    <n v="4"/>
    <n v="0"/>
    <n v="20"/>
    <n v="0"/>
    <d v="2018-11-23T00:00:00"/>
  </r>
  <r>
    <x v="4"/>
    <x v="8"/>
    <s v="I5"/>
    <n v="1"/>
    <d v="2017-07-18T00:00:00"/>
    <d v="2017-07-26T00:00:00"/>
    <x v="3"/>
    <x v="2"/>
    <n v="1"/>
    <n v="0"/>
    <n v="20"/>
    <n v="0"/>
    <d v="2018-11-23T00:00:00"/>
  </r>
  <r>
    <x v="4"/>
    <x v="8"/>
    <s v="I5"/>
    <n v="1"/>
    <d v="2017-07-18T00:00:00"/>
    <d v="2017-07-26T00:00:00"/>
    <x v="3"/>
    <x v="2"/>
    <n v="2"/>
    <n v="0"/>
    <n v="20"/>
    <n v="0"/>
    <d v="2018-11-23T00:00:00"/>
  </r>
  <r>
    <x v="4"/>
    <x v="8"/>
    <s v="I5"/>
    <n v="1"/>
    <d v="2017-07-18T00:00:00"/>
    <d v="2017-07-26T00:00:00"/>
    <x v="3"/>
    <x v="2"/>
    <n v="3"/>
    <n v="0"/>
    <n v="20"/>
    <n v="0"/>
    <d v="2018-11-23T00:00:00"/>
  </r>
  <r>
    <x v="4"/>
    <x v="8"/>
    <s v="I5"/>
    <n v="1"/>
    <d v="2017-07-18T00:00:00"/>
    <d v="2017-07-26T00:00:00"/>
    <x v="3"/>
    <x v="2"/>
    <n v="4"/>
    <n v="0"/>
    <n v="20"/>
    <n v="0"/>
    <d v="2018-11-23T00:00:00"/>
  </r>
  <r>
    <x v="4"/>
    <x v="8"/>
    <s v="I5"/>
    <n v="8"/>
    <d v="2017-08-09T00:00:00"/>
    <d v="2017-08-13T00:00:00"/>
    <x v="3"/>
    <x v="2"/>
    <n v="1"/>
    <n v="0"/>
    <n v="20"/>
    <n v="0"/>
    <d v="2018-11-23T00:00:00"/>
  </r>
  <r>
    <x v="4"/>
    <x v="8"/>
    <s v="I5"/>
    <n v="8"/>
    <d v="2017-08-09T00:00:00"/>
    <d v="2017-08-13T00:00:00"/>
    <x v="3"/>
    <x v="2"/>
    <n v="2"/>
    <n v="0"/>
    <n v="20"/>
    <n v="0"/>
    <d v="2018-11-23T00:00:00"/>
  </r>
  <r>
    <x v="4"/>
    <x v="8"/>
    <s v="I5"/>
    <n v="8"/>
    <d v="2017-08-09T00:00:00"/>
    <d v="2017-08-13T00:00:00"/>
    <x v="3"/>
    <x v="2"/>
    <n v="3"/>
    <n v="0"/>
    <n v="20"/>
    <n v="0"/>
    <d v="2018-11-23T00:00:00"/>
  </r>
  <r>
    <x v="4"/>
    <x v="8"/>
    <s v="I5"/>
    <n v="8"/>
    <d v="2017-08-09T00:00:00"/>
    <d v="2017-08-13T00:00:00"/>
    <x v="3"/>
    <x v="2"/>
    <n v="4"/>
    <n v="0"/>
    <n v="20"/>
    <n v="0"/>
    <d v="2018-11-23T00:00:00"/>
  </r>
  <r>
    <x v="4"/>
    <x v="8"/>
    <s v="H2"/>
    <n v="1"/>
    <d v="2017-06-20T00:00:00"/>
    <d v="2017-06-24T00:00:00"/>
    <x v="12"/>
    <x v="2"/>
    <n v="1"/>
    <n v="0"/>
    <n v="20"/>
    <n v="0"/>
    <d v="2018-11-19T00:00:00"/>
  </r>
  <r>
    <x v="4"/>
    <x v="8"/>
    <s v="H2"/>
    <n v="1"/>
    <d v="2017-06-20T00:00:00"/>
    <d v="2017-06-24T00:00:00"/>
    <x v="12"/>
    <x v="2"/>
    <n v="2"/>
    <n v="1"/>
    <n v="19"/>
    <n v="0"/>
    <d v="2018-11-19T00:00:00"/>
  </r>
  <r>
    <x v="4"/>
    <x v="8"/>
    <s v="H2"/>
    <n v="1"/>
    <d v="2017-06-20T00:00:00"/>
    <d v="2017-06-24T00:00:00"/>
    <x v="12"/>
    <x v="2"/>
    <n v="3"/>
    <n v="0"/>
    <n v="20"/>
    <n v="0"/>
    <d v="2018-11-19T00:00:00"/>
  </r>
  <r>
    <x v="4"/>
    <x v="8"/>
    <s v="H2"/>
    <n v="1"/>
    <d v="2017-06-20T00:00:00"/>
    <d v="2017-06-24T00:00:00"/>
    <x v="12"/>
    <x v="2"/>
    <n v="4"/>
    <n v="2"/>
    <n v="18"/>
    <n v="0"/>
    <d v="2018-11-19T00:00:00"/>
  </r>
  <r>
    <x v="4"/>
    <x v="8"/>
    <s v="H2"/>
    <n v="5"/>
    <d v="2017-06-28T00:00:00"/>
    <d v="2017-07-02T00:00:00"/>
    <x v="12"/>
    <x v="2"/>
    <n v="1"/>
    <n v="0"/>
    <n v="20"/>
    <n v="0"/>
    <d v="2018-11-19T00:00:00"/>
  </r>
  <r>
    <x v="4"/>
    <x v="8"/>
    <s v="H2"/>
    <n v="5"/>
    <d v="2017-06-28T00:00:00"/>
    <d v="2017-07-02T00:00:00"/>
    <x v="12"/>
    <x v="2"/>
    <n v="2"/>
    <n v="0"/>
    <n v="20"/>
    <n v="0"/>
    <d v="2018-11-19T00:00:00"/>
  </r>
  <r>
    <x v="4"/>
    <x v="8"/>
    <s v="H2"/>
    <n v="5"/>
    <d v="2017-06-28T00:00:00"/>
    <d v="2017-07-02T00:00:00"/>
    <x v="12"/>
    <x v="2"/>
    <n v="3"/>
    <n v="0"/>
    <n v="20"/>
    <n v="0"/>
    <d v="2018-11-19T00:00:00"/>
  </r>
  <r>
    <x v="4"/>
    <x v="8"/>
    <s v="H2"/>
    <n v="5"/>
    <d v="2017-06-28T00:00:00"/>
    <d v="2017-07-02T00:00:00"/>
    <x v="12"/>
    <x v="2"/>
    <n v="4"/>
    <n v="0"/>
    <n v="20"/>
    <n v="0"/>
    <d v="2018-11-19T00:00:00"/>
  </r>
  <r>
    <x v="4"/>
    <x v="8"/>
    <s v="H2b"/>
    <n v="1"/>
    <d v="2017-07-18T00:00:00"/>
    <d v="2017-08-12T00:00:00"/>
    <x v="17"/>
    <x v="2"/>
    <n v="1"/>
    <n v="0"/>
    <n v="20"/>
    <n v="0"/>
    <d v="2018-11-19T00:00:00"/>
  </r>
  <r>
    <x v="4"/>
    <x v="8"/>
    <s v="H2b"/>
    <n v="1"/>
    <d v="2017-07-18T00:00:00"/>
    <d v="2017-08-12T00:00:00"/>
    <x v="17"/>
    <x v="2"/>
    <n v="2"/>
    <n v="0"/>
    <n v="20"/>
    <n v="0"/>
    <d v="2018-11-19T00:00:00"/>
  </r>
  <r>
    <x v="4"/>
    <x v="8"/>
    <s v="H2b"/>
    <n v="1"/>
    <d v="2017-07-18T00:00:00"/>
    <d v="2017-08-12T00:00:00"/>
    <x v="17"/>
    <x v="2"/>
    <n v="3"/>
    <n v="0"/>
    <n v="20"/>
    <n v="0"/>
    <d v="2018-11-19T00:00:00"/>
  </r>
  <r>
    <x v="4"/>
    <x v="8"/>
    <s v="H2b"/>
    <n v="1"/>
    <d v="2017-07-18T00:00:00"/>
    <d v="2017-08-12T00:00:00"/>
    <x v="17"/>
    <x v="2"/>
    <n v="4"/>
    <n v="0"/>
    <n v="20"/>
    <n v="0"/>
    <d v="2018-11-19T00:00:00"/>
  </r>
  <r>
    <x v="5"/>
    <x v="1"/>
    <s v="I8"/>
    <n v="1"/>
    <d v="2018-06-28T00:00:00"/>
    <d v="2018-06-29T00:00:00"/>
    <x v="12"/>
    <x v="0"/>
    <n v="1"/>
    <n v="0"/>
    <n v="20"/>
    <n v="0"/>
    <d v="2018-11-23T00:00:00"/>
  </r>
  <r>
    <x v="5"/>
    <x v="1"/>
    <s v="I8"/>
    <n v="1"/>
    <d v="2018-06-28T00:00:00"/>
    <d v="2018-06-29T00:00:00"/>
    <x v="12"/>
    <x v="0"/>
    <n v="2"/>
    <n v="0"/>
    <n v="20"/>
    <n v="0"/>
    <d v="2018-11-23T00:00:00"/>
  </r>
  <r>
    <x v="5"/>
    <x v="1"/>
    <s v="I8"/>
    <n v="1"/>
    <d v="2018-06-28T00:00:00"/>
    <d v="2018-06-29T00:00:00"/>
    <x v="12"/>
    <x v="0"/>
    <n v="3"/>
    <n v="0"/>
    <n v="20"/>
    <n v="0"/>
    <d v="2018-11-23T00:00:00"/>
  </r>
  <r>
    <x v="5"/>
    <x v="1"/>
    <s v="I8"/>
    <n v="1"/>
    <d v="2018-06-28T00:00:00"/>
    <d v="2018-06-29T00:00:00"/>
    <x v="12"/>
    <x v="0"/>
    <n v="4"/>
    <n v="1"/>
    <n v="19"/>
    <n v="0"/>
    <d v="2018-11-23T00:00:00"/>
  </r>
  <r>
    <x v="5"/>
    <x v="1"/>
    <s v="I8"/>
    <n v="5"/>
    <d v="2018-07-09T00:00:00"/>
    <d v="2018-07-13T00:00:00"/>
    <x v="12"/>
    <x v="0"/>
    <n v="1"/>
    <n v="0"/>
    <n v="20"/>
    <n v="0"/>
    <d v="2018-11-23T00:00:00"/>
  </r>
  <r>
    <x v="5"/>
    <x v="1"/>
    <s v="I8"/>
    <n v="5"/>
    <d v="2018-07-09T00:00:00"/>
    <d v="2018-07-13T00:00:00"/>
    <x v="12"/>
    <x v="0"/>
    <n v="2"/>
    <n v="0"/>
    <n v="20"/>
    <n v="0"/>
    <d v="2018-11-23T00:00:00"/>
  </r>
  <r>
    <x v="5"/>
    <x v="1"/>
    <s v="I8"/>
    <n v="5"/>
    <d v="2018-07-09T00:00:00"/>
    <d v="2018-07-13T00:00:00"/>
    <x v="12"/>
    <x v="0"/>
    <n v="3"/>
    <n v="0"/>
    <n v="20"/>
    <n v="0"/>
    <d v="2018-11-23T00:00:00"/>
  </r>
  <r>
    <x v="5"/>
    <x v="1"/>
    <s v="I8"/>
    <n v="5"/>
    <d v="2018-07-09T00:00:00"/>
    <d v="2018-07-13T00:00:00"/>
    <x v="12"/>
    <x v="0"/>
    <n v="4"/>
    <n v="0"/>
    <n v="20"/>
    <n v="0"/>
    <d v="2018-11-23T00:00:00"/>
  </r>
  <r>
    <x v="5"/>
    <x v="1"/>
    <s v="H3"/>
    <n v="1"/>
    <d v="2018-06-24T00:00:00"/>
    <d v="2018-06-29T00:00:00"/>
    <x v="16"/>
    <x v="0"/>
    <n v="1"/>
    <n v="5"/>
    <n v="15"/>
    <n v="0"/>
    <d v="2018-11-23T00:00:00"/>
  </r>
  <r>
    <x v="5"/>
    <x v="1"/>
    <s v="H3"/>
    <n v="1"/>
    <d v="2018-06-24T00:00:00"/>
    <d v="2018-06-29T00:00:00"/>
    <x v="16"/>
    <x v="0"/>
    <n v="2"/>
    <n v="1"/>
    <n v="19"/>
    <n v="0"/>
    <d v="2018-11-23T00:00:00"/>
  </r>
  <r>
    <x v="5"/>
    <x v="1"/>
    <s v="H3"/>
    <n v="1"/>
    <d v="2018-06-24T00:00:00"/>
    <d v="2018-06-29T00:00:00"/>
    <x v="16"/>
    <x v="0"/>
    <n v="3"/>
    <n v="6"/>
    <n v="14"/>
    <n v="0"/>
    <d v="2018-11-23T00:00:00"/>
  </r>
  <r>
    <x v="5"/>
    <x v="1"/>
    <s v="H3"/>
    <n v="1"/>
    <d v="2018-06-24T00:00:00"/>
    <d v="2018-06-29T00:00:00"/>
    <x v="16"/>
    <x v="0"/>
    <n v="4"/>
    <n v="2"/>
    <n v="18"/>
    <n v="0"/>
    <d v="2018-11-23T00:00:00"/>
  </r>
  <r>
    <x v="5"/>
    <x v="1"/>
    <s v="B3"/>
    <n v="1"/>
    <d v="2018-06-01T00:00:00"/>
    <d v="2018-06-01T00:00:00"/>
    <x v="11"/>
    <x v="0"/>
    <n v="1"/>
    <n v="20"/>
    <n v="0"/>
    <n v="0"/>
    <d v="2018-11-23T00:00:00"/>
  </r>
  <r>
    <x v="5"/>
    <x v="1"/>
    <s v="B3"/>
    <n v="1"/>
    <d v="2018-06-01T00:00:00"/>
    <d v="2018-06-01T00:00:00"/>
    <x v="11"/>
    <x v="0"/>
    <n v="2"/>
    <n v="20"/>
    <n v="0"/>
    <n v="0"/>
    <d v="2018-11-23T00:00:00"/>
  </r>
  <r>
    <x v="5"/>
    <x v="1"/>
    <s v="B3"/>
    <n v="1"/>
    <d v="2018-06-01T00:00:00"/>
    <d v="2018-06-01T00:00:00"/>
    <x v="11"/>
    <x v="0"/>
    <n v="3"/>
    <n v="20"/>
    <n v="0"/>
    <n v="0"/>
    <d v="2018-11-23T00:00:00"/>
  </r>
  <r>
    <x v="5"/>
    <x v="1"/>
    <s v="B3"/>
    <n v="1"/>
    <d v="2018-06-01T00:00:00"/>
    <d v="2018-06-01T00:00:00"/>
    <x v="11"/>
    <x v="0"/>
    <n v="4"/>
    <n v="20"/>
    <n v="0"/>
    <n v="0"/>
    <d v="2018-11-23T00:00:00"/>
  </r>
  <r>
    <x v="5"/>
    <x v="1"/>
    <s v="B3"/>
    <n v="10"/>
    <d v="2018-06-10T00:00:00"/>
    <d v="2018-06-10T00:00:00"/>
    <x v="11"/>
    <x v="0"/>
    <n v="1"/>
    <n v="20"/>
    <n v="0"/>
    <n v="0"/>
    <d v="2018-11-23T00:00:00"/>
  </r>
  <r>
    <x v="5"/>
    <x v="1"/>
    <s v="B3"/>
    <n v="10"/>
    <d v="2018-06-10T00:00:00"/>
    <d v="2018-06-10T00:00:00"/>
    <x v="11"/>
    <x v="0"/>
    <n v="2"/>
    <n v="20"/>
    <n v="0"/>
    <n v="0"/>
    <d v="2018-11-23T00:00:00"/>
  </r>
  <r>
    <x v="5"/>
    <x v="1"/>
    <s v="B3"/>
    <n v="10"/>
    <d v="2018-06-10T00:00:00"/>
    <d v="2018-06-10T00:00:00"/>
    <x v="11"/>
    <x v="0"/>
    <n v="3"/>
    <n v="20"/>
    <n v="0"/>
    <n v="0"/>
    <d v="2018-11-23T00:00:00"/>
  </r>
  <r>
    <x v="5"/>
    <x v="1"/>
    <s v="B3"/>
    <n v="10"/>
    <d v="2018-06-10T00:00:00"/>
    <d v="2018-06-10T00:00:00"/>
    <x v="11"/>
    <x v="0"/>
    <n v="4"/>
    <n v="20"/>
    <n v="0"/>
    <n v="0"/>
    <d v="2018-11-23T00:00:00"/>
  </r>
  <r>
    <x v="5"/>
    <x v="1"/>
    <s v="B7"/>
    <n v="1"/>
    <d v="2018-06-12T00:00:00"/>
    <d v="2018-06-12T00:00:00"/>
    <x v="11"/>
    <x v="0"/>
    <n v="1"/>
    <n v="20"/>
    <n v="0"/>
    <n v="0"/>
    <d v="2018-11-23T00:00:00"/>
  </r>
  <r>
    <x v="5"/>
    <x v="1"/>
    <s v="B7"/>
    <n v="1"/>
    <d v="2018-06-12T00:00:00"/>
    <d v="2018-06-12T00:00:00"/>
    <x v="11"/>
    <x v="0"/>
    <n v="2"/>
    <n v="20"/>
    <n v="0"/>
    <n v="0"/>
    <d v="2018-11-23T00:00:00"/>
  </r>
  <r>
    <x v="5"/>
    <x v="1"/>
    <s v="B7"/>
    <n v="1"/>
    <d v="2018-06-12T00:00:00"/>
    <d v="2018-06-12T00:00:00"/>
    <x v="11"/>
    <x v="0"/>
    <n v="3"/>
    <n v="20"/>
    <n v="0"/>
    <n v="0"/>
    <d v="2018-11-23T00:00:00"/>
  </r>
  <r>
    <x v="5"/>
    <x v="1"/>
    <s v="B7"/>
    <n v="1"/>
    <d v="2018-06-12T00:00:00"/>
    <d v="2018-06-12T00:00:00"/>
    <x v="11"/>
    <x v="0"/>
    <n v="4"/>
    <n v="20"/>
    <n v="0"/>
    <n v="0"/>
    <d v="2018-11-23T00:00:00"/>
  </r>
  <r>
    <x v="5"/>
    <x v="1"/>
    <s v="B7"/>
    <n v="4"/>
    <d v="2018-06-19T00:00:00"/>
    <d v="2018-06-19T00:00:00"/>
    <x v="11"/>
    <x v="0"/>
    <n v="1"/>
    <n v="20"/>
    <n v="0"/>
    <n v="0"/>
    <d v="2018-11-23T00:00:00"/>
  </r>
  <r>
    <x v="5"/>
    <x v="1"/>
    <s v="B7"/>
    <n v="4"/>
    <d v="2018-06-19T00:00:00"/>
    <d v="2018-06-19T00:00:00"/>
    <x v="11"/>
    <x v="0"/>
    <n v="2"/>
    <n v="18"/>
    <n v="2"/>
    <n v="0"/>
    <d v="2018-11-23T00:00:00"/>
  </r>
  <r>
    <x v="5"/>
    <x v="1"/>
    <s v="B7"/>
    <n v="4"/>
    <d v="2018-06-19T00:00:00"/>
    <d v="2018-06-19T00:00:00"/>
    <x v="11"/>
    <x v="0"/>
    <n v="3"/>
    <n v="20"/>
    <n v="0"/>
    <n v="0"/>
    <d v="2018-11-23T00:00:00"/>
  </r>
  <r>
    <x v="5"/>
    <x v="1"/>
    <s v="B7"/>
    <n v="4"/>
    <d v="2018-06-19T00:00:00"/>
    <d v="2018-06-19T00:00:00"/>
    <x v="11"/>
    <x v="0"/>
    <n v="4"/>
    <n v="20"/>
    <n v="0"/>
    <n v="0"/>
    <d v="2018-11-23T00:00:00"/>
  </r>
  <r>
    <x v="5"/>
    <x v="5"/>
    <s v="K4"/>
    <n v="1"/>
    <d v="2018-06-09T00:00:00"/>
    <d v="2018-06-09T00:00:00"/>
    <x v="3"/>
    <x v="0"/>
    <n v="1"/>
    <n v="20"/>
    <n v="0"/>
    <n v="0"/>
    <d v="2018-11-23T00:00:00"/>
  </r>
  <r>
    <x v="5"/>
    <x v="5"/>
    <s v="K4"/>
    <n v="1"/>
    <d v="2018-06-09T00:00:00"/>
    <d v="2018-06-09T00:00:00"/>
    <x v="3"/>
    <x v="0"/>
    <n v="2"/>
    <n v="20"/>
    <n v="0"/>
    <n v="0"/>
    <d v="2018-11-23T00:00:00"/>
  </r>
  <r>
    <x v="5"/>
    <x v="5"/>
    <s v="K4"/>
    <n v="1"/>
    <d v="2018-06-09T00:00:00"/>
    <d v="2018-06-09T00:00:00"/>
    <x v="3"/>
    <x v="0"/>
    <n v="3"/>
    <n v="20"/>
    <n v="0"/>
    <n v="0"/>
    <d v="2018-11-23T00:00:00"/>
  </r>
  <r>
    <x v="5"/>
    <x v="5"/>
    <s v="K4"/>
    <n v="1"/>
    <d v="2018-06-09T00:00:00"/>
    <d v="2018-06-09T00:00:00"/>
    <x v="3"/>
    <x v="0"/>
    <n v="4"/>
    <n v="20"/>
    <n v="0"/>
    <n v="0"/>
    <d v="2018-11-23T00:00:00"/>
  </r>
  <r>
    <x v="5"/>
    <x v="5"/>
    <s v="K4"/>
    <n v="10"/>
    <d v="2018-06-11T00:00:00"/>
    <d v="2018-06-11T00:00:00"/>
    <x v="3"/>
    <x v="0"/>
    <n v="1"/>
    <n v="20"/>
    <n v="0"/>
    <n v="0"/>
    <d v="2018-11-23T00:00:00"/>
  </r>
  <r>
    <x v="5"/>
    <x v="5"/>
    <s v="K4"/>
    <n v="10"/>
    <d v="2018-06-11T00:00:00"/>
    <d v="2018-06-11T00:00:00"/>
    <x v="3"/>
    <x v="0"/>
    <n v="2"/>
    <n v="20"/>
    <n v="0"/>
    <n v="0"/>
    <d v="2018-11-23T00:00:00"/>
  </r>
  <r>
    <x v="5"/>
    <x v="5"/>
    <s v="K4"/>
    <n v="10"/>
    <d v="2018-06-11T00:00:00"/>
    <d v="2018-06-11T00:00:00"/>
    <x v="3"/>
    <x v="0"/>
    <n v="3"/>
    <n v="20"/>
    <n v="0"/>
    <n v="0"/>
    <d v="2018-11-23T00:00:00"/>
  </r>
  <r>
    <x v="5"/>
    <x v="5"/>
    <s v="K4"/>
    <n v="10"/>
    <d v="2018-06-11T00:00:00"/>
    <d v="2018-06-11T00:00:00"/>
    <x v="3"/>
    <x v="0"/>
    <n v="4"/>
    <n v="20"/>
    <n v="0"/>
    <n v="0"/>
    <d v="2018-11-23T00:00:00"/>
  </r>
  <r>
    <x v="5"/>
    <x v="5"/>
    <s v="L5"/>
    <n v="1"/>
    <d v="2018-07-03T00:00:00"/>
    <d v="2018-07-07T00:00:00"/>
    <x v="1"/>
    <x v="1"/>
    <n v="1"/>
    <n v="0"/>
    <n v="20"/>
    <n v="0"/>
    <d v="2018-11-23T00:00:00"/>
  </r>
  <r>
    <x v="5"/>
    <x v="5"/>
    <s v="L5"/>
    <n v="1"/>
    <d v="2018-07-03T00:00:00"/>
    <d v="2018-07-07T00:00:00"/>
    <x v="1"/>
    <x v="1"/>
    <n v="2"/>
    <n v="0"/>
    <n v="20"/>
    <n v="0"/>
    <d v="2018-11-23T00:00:00"/>
  </r>
  <r>
    <x v="5"/>
    <x v="5"/>
    <s v="L5"/>
    <n v="1"/>
    <d v="2018-07-03T00:00:00"/>
    <d v="2018-07-07T00:00:00"/>
    <x v="1"/>
    <x v="1"/>
    <n v="3"/>
    <n v="0"/>
    <n v="20"/>
    <n v="0"/>
    <d v="2018-11-23T00:00:00"/>
  </r>
  <r>
    <x v="5"/>
    <x v="5"/>
    <s v="L5"/>
    <n v="1"/>
    <d v="2018-07-03T00:00:00"/>
    <d v="2018-07-07T00:00:00"/>
    <x v="1"/>
    <x v="1"/>
    <n v="4"/>
    <n v="0"/>
    <n v="20"/>
    <n v="0"/>
    <d v="2018-11-23T00:00:00"/>
  </r>
  <r>
    <x v="5"/>
    <x v="5"/>
    <s v="L9"/>
    <n v="1"/>
    <d v="2018-06-28T00:00:00"/>
    <d v="2018-06-28T00:00:00"/>
    <x v="1"/>
    <x v="1"/>
    <n v="1"/>
    <n v="0"/>
    <n v="20"/>
    <n v="0"/>
    <d v="2018-11-26T00:00:00"/>
  </r>
  <r>
    <x v="5"/>
    <x v="5"/>
    <s v="L9"/>
    <n v="1"/>
    <d v="2018-06-28T00:00:00"/>
    <d v="2018-06-28T00:00:00"/>
    <x v="1"/>
    <x v="1"/>
    <n v="2"/>
    <n v="0"/>
    <n v="20"/>
    <n v="0"/>
    <d v="2018-11-26T00:00:00"/>
  </r>
  <r>
    <x v="5"/>
    <x v="5"/>
    <s v="L9"/>
    <n v="1"/>
    <d v="2018-06-28T00:00:00"/>
    <d v="2018-06-28T00:00:00"/>
    <x v="1"/>
    <x v="1"/>
    <n v="3"/>
    <n v="0"/>
    <n v="20"/>
    <n v="0"/>
    <d v="2018-11-26T00:00:00"/>
  </r>
  <r>
    <x v="5"/>
    <x v="5"/>
    <s v="L9"/>
    <n v="1"/>
    <d v="2018-06-28T00:00:00"/>
    <d v="2018-06-28T00:00:00"/>
    <x v="1"/>
    <x v="1"/>
    <n v="4"/>
    <n v="0"/>
    <n v="20"/>
    <n v="0"/>
    <d v="2018-11-26T00:00:00"/>
  </r>
  <r>
    <x v="5"/>
    <x v="5"/>
    <s v="L9"/>
    <n v="6"/>
    <d v="2018-07-04T00:00:00"/>
    <d v="2018-07-04T00:00:00"/>
    <x v="1"/>
    <x v="1"/>
    <n v="1"/>
    <n v="0"/>
    <n v="20"/>
    <n v="0"/>
    <d v="2018-11-26T00:00:00"/>
  </r>
  <r>
    <x v="5"/>
    <x v="5"/>
    <s v="L9"/>
    <n v="6"/>
    <d v="2018-07-04T00:00:00"/>
    <d v="2018-07-04T00:00:00"/>
    <x v="1"/>
    <x v="1"/>
    <n v="2"/>
    <n v="0"/>
    <n v="20"/>
    <n v="0"/>
    <d v="2018-11-26T00:00:00"/>
  </r>
  <r>
    <x v="5"/>
    <x v="5"/>
    <s v="L9"/>
    <n v="6"/>
    <d v="2018-07-04T00:00:00"/>
    <d v="2018-07-04T00:00:00"/>
    <x v="1"/>
    <x v="1"/>
    <n v="3"/>
    <n v="0"/>
    <n v="20"/>
    <n v="0"/>
    <d v="2018-11-26T00:00:00"/>
  </r>
  <r>
    <x v="5"/>
    <x v="5"/>
    <s v="L9"/>
    <n v="6"/>
    <d v="2018-07-04T00:00:00"/>
    <d v="2018-07-04T00:00:00"/>
    <x v="1"/>
    <x v="1"/>
    <n v="4"/>
    <n v="0"/>
    <n v="20"/>
    <n v="0"/>
    <d v="2018-11-26T00:00:00"/>
  </r>
  <r>
    <x v="5"/>
    <x v="5"/>
    <s v="J3b"/>
    <n v="1"/>
    <d v="2018-07-17T00:00:00"/>
    <d v="2018-07-20T00:00:00"/>
    <x v="12"/>
    <x v="1"/>
    <n v="1"/>
    <n v="0"/>
    <n v="20"/>
    <n v="0"/>
    <d v="2018-11-23T00:00:00"/>
  </r>
  <r>
    <x v="5"/>
    <x v="5"/>
    <s v="J3b"/>
    <n v="1"/>
    <d v="2018-07-17T00:00:00"/>
    <d v="2018-07-20T00:00:00"/>
    <x v="12"/>
    <x v="1"/>
    <n v="2"/>
    <n v="0"/>
    <n v="20"/>
    <n v="0"/>
    <d v="2018-11-23T00:00:00"/>
  </r>
  <r>
    <x v="5"/>
    <x v="5"/>
    <s v="J3b"/>
    <n v="1"/>
    <d v="2018-07-17T00:00:00"/>
    <d v="2018-07-20T00:00:00"/>
    <x v="12"/>
    <x v="1"/>
    <n v="3"/>
    <n v="0"/>
    <n v="20"/>
    <n v="0"/>
    <d v="2018-11-23T00:00:00"/>
  </r>
  <r>
    <x v="5"/>
    <x v="5"/>
    <s v="J3b"/>
    <n v="1"/>
    <d v="2018-07-17T00:00:00"/>
    <d v="2018-07-20T00:00:00"/>
    <x v="12"/>
    <x v="1"/>
    <n v="4"/>
    <n v="0"/>
    <n v="20"/>
    <n v="0"/>
    <d v="2018-11-23T00:00:00"/>
  </r>
  <r>
    <x v="5"/>
    <x v="5"/>
    <s v="F2b"/>
    <n v="1"/>
    <d v="2018-06-23T00:00:00"/>
    <d v="2018-06-23T00:00:00"/>
    <x v="24"/>
    <x v="2"/>
    <n v="1"/>
    <n v="0"/>
    <n v="20"/>
    <n v="0"/>
    <d v="2018-11-23T00:00:00"/>
  </r>
  <r>
    <x v="5"/>
    <x v="5"/>
    <s v="F2b"/>
    <n v="1"/>
    <d v="2018-06-23T00:00:00"/>
    <d v="2018-06-23T00:00:00"/>
    <x v="24"/>
    <x v="2"/>
    <n v="2"/>
    <n v="1"/>
    <n v="19"/>
    <n v="0"/>
    <d v="2018-11-23T00:00:00"/>
  </r>
  <r>
    <x v="5"/>
    <x v="5"/>
    <s v="F2b"/>
    <n v="1"/>
    <d v="2018-06-23T00:00:00"/>
    <d v="2018-06-23T00:00:00"/>
    <x v="24"/>
    <x v="2"/>
    <n v="3"/>
    <n v="0"/>
    <n v="20"/>
    <n v="0"/>
    <d v="2018-11-23T00:00:00"/>
  </r>
  <r>
    <x v="5"/>
    <x v="5"/>
    <s v="F2b"/>
    <n v="1"/>
    <d v="2018-06-23T00:00:00"/>
    <d v="2018-06-23T00:00:00"/>
    <x v="24"/>
    <x v="2"/>
    <n v="4"/>
    <n v="0"/>
    <n v="20"/>
    <n v="0"/>
    <d v="2018-11-23T00:00:00"/>
  </r>
  <r>
    <x v="5"/>
    <x v="5"/>
    <s v="F2b"/>
    <n v="7"/>
    <d v="2018-06-28T00:00:00"/>
    <d v="2018-06-28T00:00:00"/>
    <x v="24"/>
    <x v="2"/>
    <n v="1"/>
    <n v="0"/>
    <n v="20"/>
    <n v="0"/>
    <d v="2018-11-23T00:00:00"/>
  </r>
  <r>
    <x v="5"/>
    <x v="5"/>
    <s v="F2b"/>
    <n v="7"/>
    <d v="2018-06-28T00:00:00"/>
    <d v="2018-06-28T00:00:00"/>
    <x v="24"/>
    <x v="2"/>
    <n v="2"/>
    <n v="0"/>
    <n v="20"/>
    <n v="0"/>
    <d v="2018-11-23T00:00:00"/>
  </r>
  <r>
    <x v="5"/>
    <x v="5"/>
    <s v="F2b"/>
    <n v="7"/>
    <d v="2018-06-28T00:00:00"/>
    <d v="2018-06-28T00:00:00"/>
    <x v="24"/>
    <x v="2"/>
    <n v="3"/>
    <n v="0"/>
    <n v="20"/>
    <n v="0"/>
    <d v="2018-11-23T00:00:00"/>
  </r>
  <r>
    <x v="5"/>
    <x v="5"/>
    <s v="F2b"/>
    <n v="7"/>
    <d v="2018-06-28T00:00:00"/>
    <d v="2018-06-28T00:00:00"/>
    <x v="24"/>
    <x v="2"/>
    <n v="4"/>
    <n v="0"/>
    <n v="20"/>
    <n v="0"/>
    <d v="2018-11-23T00:00:00"/>
  </r>
  <r>
    <x v="5"/>
    <x v="5"/>
    <s v="F5"/>
    <n v="1"/>
    <d v="2018-07-01T00:00:00"/>
    <d v="2018-07-01T00:00:00"/>
    <x v="24"/>
    <x v="2"/>
    <n v="1"/>
    <n v="0"/>
    <n v="20"/>
    <n v="0"/>
    <d v="2018-11-23T00:00:00"/>
  </r>
  <r>
    <x v="5"/>
    <x v="5"/>
    <s v="F5"/>
    <n v="1"/>
    <d v="2018-07-01T00:00:00"/>
    <d v="2018-07-01T00:00:00"/>
    <x v="24"/>
    <x v="2"/>
    <n v="2"/>
    <n v="0"/>
    <n v="20"/>
    <n v="0"/>
    <d v="2018-11-23T00:00:00"/>
  </r>
  <r>
    <x v="5"/>
    <x v="5"/>
    <s v="F5"/>
    <n v="1"/>
    <d v="2018-07-01T00:00:00"/>
    <d v="2018-07-01T00:00:00"/>
    <x v="24"/>
    <x v="2"/>
    <n v="3"/>
    <n v="0"/>
    <n v="20"/>
    <n v="0"/>
    <d v="2018-11-23T00:00:00"/>
  </r>
  <r>
    <x v="5"/>
    <x v="5"/>
    <s v="F5"/>
    <n v="1"/>
    <d v="2018-07-01T00:00:00"/>
    <d v="2018-07-01T00:00:00"/>
    <x v="24"/>
    <x v="2"/>
    <n v="4"/>
    <n v="0"/>
    <n v="20"/>
    <n v="0"/>
    <d v="2018-11-23T00:00:00"/>
  </r>
  <r>
    <x v="5"/>
    <x v="5"/>
    <s v="F5"/>
    <n v="7"/>
    <d v="2018-07-08T00:00:00"/>
    <d v="2018-07-09T00:00:00"/>
    <x v="24"/>
    <x v="2"/>
    <n v="1"/>
    <n v="0"/>
    <n v="20"/>
    <n v="0"/>
    <d v="2018-11-23T00:00:00"/>
  </r>
  <r>
    <x v="5"/>
    <x v="5"/>
    <s v="F5"/>
    <n v="7"/>
    <d v="2018-07-08T00:00:00"/>
    <d v="2018-07-09T00:00:00"/>
    <x v="24"/>
    <x v="2"/>
    <n v="2"/>
    <n v="0"/>
    <n v="20"/>
    <n v="0"/>
    <d v="2018-11-23T00:00:00"/>
  </r>
  <r>
    <x v="5"/>
    <x v="5"/>
    <s v="F5"/>
    <n v="7"/>
    <d v="2018-07-08T00:00:00"/>
    <d v="2018-07-09T00:00:00"/>
    <x v="24"/>
    <x v="2"/>
    <n v="3"/>
    <n v="0"/>
    <n v="20"/>
    <n v="0"/>
    <d v="2018-11-23T00:00:00"/>
  </r>
  <r>
    <x v="5"/>
    <x v="5"/>
    <s v="F5"/>
    <n v="7"/>
    <d v="2018-07-08T00:00:00"/>
    <d v="2018-07-09T00:00:00"/>
    <x v="24"/>
    <x v="2"/>
    <n v="4"/>
    <n v="1"/>
    <n v="18"/>
    <n v="1"/>
    <d v="2018-11-23T00:00:00"/>
  </r>
  <r>
    <x v="5"/>
    <x v="5"/>
    <s v="D5"/>
    <n v="1"/>
    <d v="2018-06-24T00:00:00"/>
    <d v="2018-06-25T00:00:00"/>
    <x v="30"/>
    <x v="2"/>
    <n v="1"/>
    <n v="0"/>
    <n v="20"/>
    <n v="0"/>
    <d v="2018-11-23T00:00:00"/>
  </r>
  <r>
    <x v="5"/>
    <x v="5"/>
    <s v="D5"/>
    <n v="1"/>
    <d v="2018-06-24T00:00:00"/>
    <d v="2018-06-25T00:00:00"/>
    <x v="30"/>
    <x v="2"/>
    <n v="2"/>
    <n v="0"/>
    <n v="20"/>
    <n v="0"/>
    <d v="2018-11-23T00:00:00"/>
  </r>
  <r>
    <x v="5"/>
    <x v="5"/>
    <s v="D5"/>
    <n v="1"/>
    <d v="2018-06-24T00:00:00"/>
    <d v="2018-06-25T00:00:00"/>
    <x v="30"/>
    <x v="2"/>
    <n v="3"/>
    <n v="0"/>
    <n v="20"/>
    <n v="0"/>
    <d v="2018-11-23T00:00:00"/>
  </r>
  <r>
    <x v="5"/>
    <x v="5"/>
    <s v="D5"/>
    <n v="1"/>
    <d v="2018-06-24T00:00:00"/>
    <d v="2018-06-25T00:00:00"/>
    <x v="30"/>
    <x v="2"/>
    <n v="4"/>
    <n v="0"/>
    <n v="20"/>
    <n v="0"/>
    <d v="2018-11-23T00:00:00"/>
  </r>
  <r>
    <x v="5"/>
    <x v="5"/>
    <s v="D5"/>
    <n v="10"/>
    <d v="2018-07-07T00:00:00"/>
    <d v="2018-07-08T00:00:00"/>
    <x v="30"/>
    <x v="2"/>
    <n v="1"/>
    <n v="0"/>
    <n v="20"/>
    <n v="0"/>
    <d v="2018-11-23T00:00:00"/>
  </r>
  <r>
    <x v="5"/>
    <x v="5"/>
    <s v="D5"/>
    <n v="10"/>
    <d v="2018-07-07T00:00:00"/>
    <d v="2018-07-08T00:00:00"/>
    <x v="30"/>
    <x v="2"/>
    <n v="2"/>
    <n v="0"/>
    <n v="20"/>
    <n v="0"/>
    <d v="2018-11-23T00:00:00"/>
  </r>
  <r>
    <x v="5"/>
    <x v="5"/>
    <s v="D5"/>
    <n v="10"/>
    <d v="2018-07-07T00:00:00"/>
    <d v="2018-07-08T00:00:00"/>
    <x v="30"/>
    <x v="2"/>
    <n v="3"/>
    <n v="0"/>
    <n v="20"/>
    <n v="0"/>
    <d v="2018-11-23T00:00:00"/>
  </r>
  <r>
    <x v="5"/>
    <x v="5"/>
    <s v="D5"/>
    <n v="10"/>
    <d v="2018-07-07T00:00:00"/>
    <d v="2018-07-08T00:00:00"/>
    <x v="30"/>
    <x v="2"/>
    <n v="4"/>
    <n v="0"/>
    <n v="20"/>
    <n v="0"/>
    <d v="2018-11-23T00:00:00"/>
  </r>
  <r>
    <x v="5"/>
    <x v="3"/>
    <s v="A8"/>
    <n v="1"/>
    <d v="2018-06-30T00:00:00"/>
    <d v="2018-07-02T00:00:00"/>
    <x v="17"/>
    <x v="6"/>
    <n v="1"/>
    <n v="0"/>
    <n v="20"/>
    <n v="0"/>
    <d v="2018-11-26T00:00:00"/>
  </r>
  <r>
    <x v="5"/>
    <x v="3"/>
    <s v="A8"/>
    <n v="1"/>
    <d v="2018-06-30T00:00:00"/>
    <d v="2018-07-02T00:00:00"/>
    <x v="17"/>
    <x v="6"/>
    <n v="2"/>
    <n v="0"/>
    <n v="20"/>
    <n v="0"/>
    <d v="2018-11-26T00:00:00"/>
  </r>
  <r>
    <x v="5"/>
    <x v="3"/>
    <s v="A8"/>
    <n v="1"/>
    <d v="2018-06-30T00:00:00"/>
    <d v="2018-07-02T00:00:00"/>
    <x v="17"/>
    <x v="6"/>
    <n v="3"/>
    <n v="0"/>
    <n v="20"/>
    <n v="0"/>
    <d v="2018-11-26T00:00:00"/>
  </r>
  <r>
    <x v="5"/>
    <x v="3"/>
    <s v="A8"/>
    <n v="1"/>
    <d v="2018-06-30T00:00:00"/>
    <d v="2018-07-02T00:00:00"/>
    <x v="17"/>
    <x v="6"/>
    <n v="4"/>
    <n v="0"/>
    <n v="20"/>
    <n v="0"/>
    <d v="2018-11-26T00:00:00"/>
  </r>
  <r>
    <x v="5"/>
    <x v="3"/>
    <s v="H8"/>
    <n v="1"/>
    <d v="2018-06-23T00:00:00"/>
    <d v="2018-06-24T00:00:00"/>
    <x v="17"/>
    <x v="3"/>
    <n v="1"/>
    <n v="0"/>
    <n v="20"/>
    <n v="0"/>
    <d v="2018-11-26T00:00:00"/>
  </r>
  <r>
    <x v="5"/>
    <x v="3"/>
    <s v="H8"/>
    <n v="1"/>
    <d v="2018-06-23T00:00:00"/>
    <d v="2018-06-24T00:00:00"/>
    <x v="17"/>
    <x v="3"/>
    <n v="2"/>
    <n v="0"/>
    <n v="20"/>
    <n v="0"/>
    <d v="2018-11-26T00:00:00"/>
  </r>
  <r>
    <x v="5"/>
    <x v="3"/>
    <s v="H8"/>
    <n v="1"/>
    <d v="2018-06-23T00:00:00"/>
    <d v="2018-06-24T00:00:00"/>
    <x v="17"/>
    <x v="3"/>
    <n v="3"/>
    <n v="0"/>
    <n v="20"/>
    <n v="0"/>
    <d v="2018-11-26T00:00:00"/>
  </r>
  <r>
    <x v="5"/>
    <x v="3"/>
    <s v="H8"/>
    <n v="1"/>
    <d v="2018-06-23T00:00:00"/>
    <d v="2018-06-24T00:00:00"/>
    <x v="17"/>
    <x v="3"/>
    <n v="4"/>
    <n v="0"/>
    <n v="20"/>
    <n v="0"/>
    <d v="2018-11-26T00:00:00"/>
  </r>
  <r>
    <x v="5"/>
    <x v="3"/>
    <s v="H8"/>
    <n v="2"/>
    <d v="2018-06-26T00:00:00"/>
    <d v="2018-06-27T00:00:00"/>
    <x v="17"/>
    <x v="3"/>
    <n v="1"/>
    <n v="0"/>
    <n v="20"/>
    <n v="0"/>
    <d v="2018-11-26T00:00:00"/>
  </r>
  <r>
    <x v="5"/>
    <x v="3"/>
    <s v="H8"/>
    <n v="2"/>
    <d v="2018-06-26T00:00:00"/>
    <d v="2018-06-27T00:00:00"/>
    <x v="17"/>
    <x v="3"/>
    <n v="2"/>
    <n v="0"/>
    <n v="20"/>
    <n v="0"/>
    <d v="2018-11-26T00:00:00"/>
  </r>
  <r>
    <x v="5"/>
    <x v="3"/>
    <s v="H8"/>
    <n v="2"/>
    <d v="2018-06-26T00:00:00"/>
    <d v="2018-06-27T00:00:00"/>
    <x v="17"/>
    <x v="3"/>
    <n v="3"/>
    <n v="0"/>
    <n v="20"/>
    <n v="0"/>
    <d v="2018-11-26T00:00:00"/>
  </r>
  <r>
    <x v="5"/>
    <x v="3"/>
    <s v="H8"/>
    <n v="2"/>
    <d v="2018-06-26T00:00:00"/>
    <d v="2018-06-27T00:00:00"/>
    <x v="17"/>
    <x v="3"/>
    <n v="4"/>
    <n v="0"/>
    <n v="20"/>
    <n v="0"/>
    <d v="2018-11-26T00:00:00"/>
  </r>
  <r>
    <x v="5"/>
    <x v="3"/>
    <s v="J4b"/>
    <n v="1"/>
    <d v="2018-07-11T00:00:00"/>
    <d v="2018-08-02T00:00:00"/>
    <x v="17"/>
    <x v="3"/>
    <n v="1"/>
    <n v="0"/>
    <n v="20"/>
    <n v="0"/>
    <d v="2018-11-26T00:00:00"/>
  </r>
  <r>
    <x v="5"/>
    <x v="3"/>
    <s v="J4b"/>
    <n v="1"/>
    <d v="2018-07-11T00:00:00"/>
    <d v="2018-08-02T00:00:00"/>
    <x v="17"/>
    <x v="3"/>
    <n v="2"/>
    <n v="0"/>
    <n v="20"/>
    <n v="0"/>
    <d v="2018-11-26T00:00:00"/>
  </r>
  <r>
    <x v="5"/>
    <x v="3"/>
    <s v="J4b"/>
    <n v="1"/>
    <d v="2018-07-11T00:00:00"/>
    <d v="2018-08-02T00:00:00"/>
    <x v="17"/>
    <x v="3"/>
    <n v="3"/>
    <n v="0"/>
    <n v="20"/>
    <n v="0"/>
    <d v="2018-11-26T00:00:00"/>
  </r>
  <r>
    <x v="5"/>
    <x v="3"/>
    <s v="J4b"/>
    <n v="1"/>
    <d v="2018-07-11T00:00:00"/>
    <d v="2018-08-02T00:00:00"/>
    <x v="17"/>
    <x v="3"/>
    <n v="4"/>
    <n v="0"/>
    <n v="20"/>
    <n v="0"/>
    <d v="2018-11-26T00:00:00"/>
  </r>
  <r>
    <x v="5"/>
    <x v="3"/>
    <s v="H8b"/>
    <n v="1"/>
    <d v="2018-07-19T00:00:00"/>
    <d v="2018-07-21T00:00:00"/>
    <x v="1"/>
    <x v="0"/>
    <n v="1"/>
    <n v="0"/>
    <n v="20"/>
    <n v="0"/>
    <d v="2018-11-26T00:00:00"/>
  </r>
  <r>
    <x v="5"/>
    <x v="3"/>
    <s v="H8b"/>
    <n v="1"/>
    <d v="2018-07-19T00:00:00"/>
    <d v="2018-07-21T00:00:00"/>
    <x v="1"/>
    <x v="0"/>
    <n v="2"/>
    <n v="0"/>
    <n v="20"/>
    <n v="0"/>
    <d v="2018-11-26T00:00:00"/>
  </r>
  <r>
    <x v="5"/>
    <x v="3"/>
    <s v="H8b"/>
    <n v="1"/>
    <d v="2018-07-19T00:00:00"/>
    <d v="2018-07-21T00:00:00"/>
    <x v="1"/>
    <x v="0"/>
    <n v="3"/>
    <n v="0"/>
    <n v="20"/>
    <n v="0"/>
    <d v="2018-11-26T00:00:00"/>
  </r>
  <r>
    <x v="5"/>
    <x v="3"/>
    <s v="H8b"/>
    <n v="1"/>
    <d v="2018-07-19T00:00:00"/>
    <d v="2018-07-21T00:00:00"/>
    <x v="1"/>
    <x v="0"/>
    <n v="4"/>
    <n v="0"/>
    <n v="20"/>
    <n v="0"/>
    <d v="2018-11-26T00:00:00"/>
  </r>
  <r>
    <x v="5"/>
    <x v="3"/>
    <s v="F7"/>
    <n v="1"/>
    <d v="2018-06-13T00:00:00"/>
    <d v="2018-06-13T00:00:00"/>
    <x v="3"/>
    <x v="0"/>
    <n v="1"/>
    <n v="20"/>
    <n v="0"/>
    <n v="0"/>
    <d v="2018-11-26T00:00:00"/>
  </r>
  <r>
    <x v="5"/>
    <x v="3"/>
    <s v="F7"/>
    <n v="1"/>
    <d v="2018-06-13T00:00:00"/>
    <d v="2018-06-13T00:00:00"/>
    <x v="3"/>
    <x v="0"/>
    <n v="2"/>
    <n v="20"/>
    <n v="0"/>
    <n v="0"/>
    <d v="2018-11-26T00:00:00"/>
  </r>
  <r>
    <x v="5"/>
    <x v="3"/>
    <s v="F7"/>
    <n v="1"/>
    <d v="2018-06-13T00:00:00"/>
    <d v="2018-06-13T00:00:00"/>
    <x v="3"/>
    <x v="0"/>
    <n v="3"/>
    <n v="20"/>
    <n v="0"/>
    <n v="0"/>
    <d v="2018-11-26T00:00:00"/>
  </r>
  <r>
    <x v="5"/>
    <x v="3"/>
    <s v="F7"/>
    <n v="1"/>
    <d v="2018-06-13T00:00:00"/>
    <d v="2018-06-13T00:00:00"/>
    <x v="3"/>
    <x v="0"/>
    <n v="4"/>
    <n v="20"/>
    <n v="0"/>
    <n v="0"/>
    <d v="2018-11-26T00:00:00"/>
  </r>
  <r>
    <x v="5"/>
    <x v="3"/>
    <s v="F7"/>
    <n v="5"/>
    <d v="2018-06-20T00:00:00"/>
    <d v="2018-06-20T00:00:00"/>
    <x v="3"/>
    <x v="0"/>
    <n v="1"/>
    <n v="20"/>
    <n v="0"/>
    <n v="0"/>
    <d v="2018-11-26T00:00:00"/>
  </r>
  <r>
    <x v="5"/>
    <x v="3"/>
    <s v="F7"/>
    <n v="5"/>
    <d v="2018-06-20T00:00:00"/>
    <d v="2018-06-20T00:00:00"/>
    <x v="3"/>
    <x v="0"/>
    <n v="2"/>
    <n v="20"/>
    <n v="0"/>
    <n v="0"/>
    <d v="2018-11-26T00:00:00"/>
  </r>
  <r>
    <x v="5"/>
    <x v="3"/>
    <s v="F7"/>
    <n v="5"/>
    <d v="2018-06-20T00:00:00"/>
    <d v="2018-06-20T00:00:00"/>
    <x v="3"/>
    <x v="0"/>
    <n v="3"/>
    <n v="20"/>
    <n v="0"/>
    <n v="0"/>
    <d v="2018-11-26T00:00:00"/>
  </r>
  <r>
    <x v="5"/>
    <x v="3"/>
    <s v="F7"/>
    <n v="5"/>
    <d v="2018-06-20T00:00:00"/>
    <d v="2018-06-20T00:00:00"/>
    <x v="3"/>
    <x v="0"/>
    <n v="4"/>
    <n v="20"/>
    <n v="0"/>
    <n v="0"/>
    <d v="2018-11-26T00:00:00"/>
  </r>
  <r>
    <x v="5"/>
    <x v="3"/>
    <s v="B7"/>
    <n v="1"/>
    <d v="2018-07-06T00:00:00"/>
    <d v="2018-07-06T00:00:00"/>
    <x v="12"/>
    <x v="0"/>
    <n v="1"/>
    <n v="0"/>
    <n v="20"/>
    <n v="0"/>
    <d v="2018-11-26T00:00:00"/>
  </r>
  <r>
    <x v="5"/>
    <x v="3"/>
    <s v="B7"/>
    <n v="1"/>
    <d v="2018-07-06T00:00:00"/>
    <d v="2018-07-06T00:00:00"/>
    <x v="12"/>
    <x v="0"/>
    <n v="2"/>
    <n v="0"/>
    <n v="20"/>
    <n v="0"/>
    <d v="2018-11-26T00:00:00"/>
  </r>
  <r>
    <x v="5"/>
    <x v="3"/>
    <s v="B7"/>
    <n v="1"/>
    <d v="2018-07-06T00:00:00"/>
    <d v="2018-07-06T00:00:00"/>
    <x v="12"/>
    <x v="0"/>
    <n v="3"/>
    <n v="0"/>
    <n v="20"/>
    <n v="0"/>
    <d v="2018-11-26T00:00:00"/>
  </r>
  <r>
    <x v="5"/>
    <x v="3"/>
    <s v="B7"/>
    <n v="1"/>
    <d v="2018-07-06T00:00:00"/>
    <d v="2018-07-06T00:00:00"/>
    <x v="12"/>
    <x v="0"/>
    <n v="4"/>
    <n v="0"/>
    <n v="20"/>
    <n v="0"/>
    <d v="2018-11-26T00:00:00"/>
  </r>
  <r>
    <x v="5"/>
    <x v="3"/>
    <s v="B8"/>
    <n v="1"/>
    <d v="2018-06-29T00:00:00"/>
    <d v="2018-06-29T00:00:00"/>
    <x v="12"/>
    <x v="0"/>
    <n v="1"/>
    <n v="0"/>
    <n v="20"/>
    <n v="0"/>
    <d v="2018-11-26T00:00:00"/>
  </r>
  <r>
    <x v="5"/>
    <x v="3"/>
    <s v="B8"/>
    <n v="1"/>
    <d v="2018-06-29T00:00:00"/>
    <d v="2018-06-29T00:00:00"/>
    <x v="12"/>
    <x v="0"/>
    <n v="2"/>
    <n v="0"/>
    <n v="18"/>
    <n v="2"/>
    <d v="2018-11-26T00:00:00"/>
  </r>
  <r>
    <x v="5"/>
    <x v="3"/>
    <s v="B8"/>
    <n v="1"/>
    <d v="2018-06-29T00:00:00"/>
    <d v="2018-06-29T00:00:00"/>
    <x v="12"/>
    <x v="0"/>
    <n v="3"/>
    <n v="0"/>
    <n v="20"/>
    <n v="0"/>
    <d v="2018-11-26T00:00:00"/>
  </r>
  <r>
    <x v="5"/>
    <x v="3"/>
    <s v="B8"/>
    <n v="1"/>
    <d v="2018-06-29T00:00:00"/>
    <d v="2018-06-29T00:00:00"/>
    <x v="12"/>
    <x v="0"/>
    <n v="4"/>
    <n v="0"/>
    <n v="20"/>
    <n v="0"/>
    <d v="2018-11-26T00:00:00"/>
  </r>
  <r>
    <x v="5"/>
    <x v="3"/>
    <s v="B8"/>
    <n v="5"/>
    <d v="2018-07-03T00:00:00"/>
    <d v="2018-07-03T00:00:00"/>
    <x v="12"/>
    <x v="0"/>
    <n v="1"/>
    <n v="0"/>
    <n v="20"/>
    <n v="0"/>
    <d v="2018-11-26T00:00:00"/>
  </r>
  <r>
    <x v="5"/>
    <x v="3"/>
    <s v="B8"/>
    <n v="5"/>
    <d v="2018-07-03T00:00:00"/>
    <d v="2018-07-03T00:00:00"/>
    <x v="12"/>
    <x v="0"/>
    <n v="2"/>
    <n v="0"/>
    <n v="20"/>
    <n v="0"/>
    <d v="2018-11-26T00:00:00"/>
  </r>
  <r>
    <x v="5"/>
    <x v="3"/>
    <s v="B8"/>
    <n v="5"/>
    <d v="2018-07-03T00:00:00"/>
    <d v="2018-07-03T00:00:00"/>
    <x v="12"/>
    <x v="0"/>
    <n v="3"/>
    <n v="0"/>
    <n v="20"/>
    <n v="0"/>
    <d v="2018-11-26T00:00:00"/>
  </r>
  <r>
    <x v="5"/>
    <x v="3"/>
    <s v="B8"/>
    <n v="5"/>
    <d v="2018-07-03T00:00:00"/>
    <d v="2018-07-03T00:00:00"/>
    <x v="12"/>
    <x v="0"/>
    <n v="4"/>
    <n v="0"/>
    <n v="20"/>
    <n v="0"/>
    <d v="2018-11-26T00:00:00"/>
  </r>
  <r>
    <x v="5"/>
    <x v="3"/>
    <s v="C8"/>
    <n v="1"/>
    <d v="2018-06-27T00:00:00"/>
    <d v="2018-06-27T00:00:00"/>
    <x v="17"/>
    <x v="0"/>
    <n v="1"/>
    <n v="0"/>
    <n v="20"/>
    <n v="0"/>
    <d v="2018-11-26T00:00:00"/>
  </r>
  <r>
    <x v="5"/>
    <x v="3"/>
    <s v="C8"/>
    <n v="1"/>
    <d v="2018-06-27T00:00:00"/>
    <d v="2018-06-27T00:00:00"/>
    <x v="17"/>
    <x v="0"/>
    <n v="2"/>
    <n v="0"/>
    <n v="20"/>
    <n v="0"/>
    <d v="2018-11-26T00:00:00"/>
  </r>
  <r>
    <x v="5"/>
    <x v="3"/>
    <s v="C8"/>
    <n v="1"/>
    <d v="2018-06-27T00:00:00"/>
    <d v="2018-06-27T00:00:00"/>
    <x v="17"/>
    <x v="0"/>
    <n v="3"/>
    <n v="0"/>
    <n v="20"/>
    <n v="0"/>
    <d v="2018-11-26T00:00:00"/>
  </r>
  <r>
    <x v="5"/>
    <x v="3"/>
    <s v="C8"/>
    <n v="1"/>
    <d v="2018-06-27T00:00:00"/>
    <d v="2018-06-27T00:00:00"/>
    <x v="17"/>
    <x v="0"/>
    <n v="4"/>
    <n v="0"/>
    <n v="20"/>
    <n v="0"/>
    <d v="2018-11-26T00:00:00"/>
  </r>
  <r>
    <x v="5"/>
    <x v="3"/>
    <s v="I1b"/>
    <n v="1"/>
    <d v="2018-07-14T00:00:00"/>
    <d v="2018-07-17T00:00:00"/>
    <x v="4"/>
    <x v="0"/>
    <n v="1"/>
    <n v="0"/>
    <n v="20"/>
    <n v="0"/>
    <d v="2018-11-26T00:00:00"/>
  </r>
  <r>
    <x v="5"/>
    <x v="3"/>
    <s v="I1b"/>
    <n v="1"/>
    <d v="2018-07-14T00:00:00"/>
    <d v="2018-07-17T00:00:00"/>
    <x v="4"/>
    <x v="0"/>
    <n v="2"/>
    <n v="0"/>
    <n v="20"/>
    <n v="0"/>
    <d v="2018-11-26T00:00:00"/>
  </r>
  <r>
    <x v="5"/>
    <x v="3"/>
    <s v="I1b"/>
    <n v="1"/>
    <d v="2018-07-14T00:00:00"/>
    <d v="2018-07-17T00:00:00"/>
    <x v="4"/>
    <x v="0"/>
    <n v="3"/>
    <n v="0"/>
    <n v="20"/>
    <n v="0"/>
    <d v="2018-11-26T00:00:00"/>
  </r>
  <r>
    <x v="5"/>
    <x v="3"/>
    <s v="I1b"/>
    <n v="1"/>
    <d v="2018-07-14T00:00:00"/>
    <d v="2018-07-17T00:00:00"/>
    <x v="4"/>
    <x v="0"/>
    <n v="4"/>
    <n v="0"/>
    <n v="20"/>
    <n v="0"/>
    <d v="2018-11-26T00:00:00"/>
  </r>
  <r>
    <x v="5"/>
    <x v="3"/>
    <s v="E3"/>
    <n v="1"/>
    <d v="2018-06-23T00:00:00"/>
    <d v="2018-06-24T00:00:00"/>
    <x v="1"/>
    <x v="1"/>
    <n v="1"/>
    <n v="0"/>
    <n v="20"/>
    <n v="0"/>
    <d v="2018-11-26T00:00:00"/>
  </r>
  <r>
    <x v="5"/>
    <x v="3"/>
    <s v="E3"/>
    <n v="1"/>
    <d v="2018-06-23T00:00:00"/>
    <d v="2018-06-24T00:00:00"/>
    <x v="1"/>
    <x v="1"/>
    <n v="2"/>
    <n v="0"/>
    <n v="20"/>
    <n v="0"/>
    <d v="2018-11-26T00:00:00"/>
  </r>
  <r>
    <x v="5"/>
    <x v="3"/>
    <s v="E3"/>
    <n v="1"/>
    <d v="2018-06-23T00:00:00"/>
    <d v="2018-06-24T00:00:00"/>
    <x v="1"/>
    <x v="1"/>
    <n v="3"/>
    <n v="0"/>
    <n v="20"/>
    <n v="0"/>
    <d v="2018-11-26T00:00:00"/>
  </r>
  <r>
    <x v="5"/>
    <x v="3"/>
    <s v="E3"/>
    <n v="1"/>
    <d v="2018-06-23T00:00:00"/>
    <d v="2018-06-24T00:00:00"/>
    <x v="1"/>
    <x v="1"/>
    <n v="4"/>
    <n v="0"/>
    <n v="20"/>
    <n v="0"/>
    <d v="2018-11-26T00:00:00"/>
  </r>
  <r>
    <x v="5"/>
    <x v="3"/>
    <s v="E3"/>
    <n v="9"/>
    <d v="2018-07-01T00:00:00"/>
    <d v="2018-07-02T00:00:00"/>
    <x v="1"/>
    <x v="1"/>
    <n v="1"/>
    <n v="0"/>
    <n v="20"/>
    <n v="0"/>
    <d v="2018-11-26T00:00:00"/>
  </r>
  <r>
    <x v="5"/>
    <x v="3"/>
    <s v="E3"/>
    <n v="9"/>
    <d v="2018-07-01T00:00:00"/>
    <d v="2018-07-02T00:00:00"/>
    <x v="1"/>
    <x v="1"/>
    <n v="2"/>
    <n v="0"/>
    <n v="20"/>
    <n v="0"/>
    <d v="2018-11-26T00:00:00"/>
  </r>
  <r>
    <x v="5"/>
    <x v="3"/>
    <s v="E3"/>
    <n v="9"/>
    <d v="2018-07-01T00:00:00"/>
    <d v="2018-07-02T00:00:00"/>
    <x v="1"/>
    <x v="1"/>
    <n v="3"/>
    <n v="0"/>
    <n v="20"/>
    <n v="0"/>
    <d v="2018-11-26T00:00:00"/>
  </r>
  <r>
    <x v="5"/>
    <x v="3"/>
    <s v="E3"/>
    <n v="9"/>
    <d v="2018-07-01T00:00:00"/>
    <d v="2018-07-02T00:00:00"/>
    <x v="1"/>
    <x v="1"/>
    <n v="4"/>
    <n v="0"/>
    <n v="20"/>
    <n v="0"/>
    <d v="2018-11-26T00:00:00"/>
  </r>
  <r>
    <x v="5"/>
    <x v="3"/>
    <s v="E1"/>
    <n v="1"/>
    <d v="2018-06-23T00:00:00"/>
    <d v="2018-06-25T00:00:00"/>
    <x v="16"/>
    <x v="1"/>
    <n v="1"/>
    <n v="0"/>
    <n v="20"/>
    <n v="0"/>
    <d v="2018-11-26T00:00:00"/>
  </r>
  <r>
    <x v="5"/>
    <x v="3"/>
    <s v="E1"/>
    <n v="1"/>
    <d v="2018-06-23T00:00:00"/>
    <d v="2018-06-25T00:00:00"/>
    <x v="16"/>
    <x v="1"/>
    <n v="2"/>
    <n v="0"/>
    <n v="20"/>
    <n v="0"/>
    <d v="2018-11-26T00:00:00"/>
  </r>
  <r>
    <x v="5"/>
    <x v="3"/>
    <s v="E1"/>
    <n v="1"/>
    <d v="2018-06-23T00:00:00"/>
    <d v="2018-06-25T00:00:00"/>
    <x v="16"/>
    <x v="1"/>
    <n v="3"/>
    <n v="0"/>
    <n v="20"/>
    <n v="0"/>
    <d v="2018-11-26T00:00:00"/>
  </r>
  <r>
    <x v="5"/>
    <x v="3"/>
    <s v="E1"/>
    <n v="1"/>
    <d v="2018-06-23T00:00:00"/>
    <d v="2018-06-25T00:00:00"/>
    <x v="16"/>
    <x v="1"/>
    <n v="4"/>
    <n v="0"/>
    <n v="20"/>
    <n v="0"/>
    <d v="2018-11-26T00:00:00"/>
  </r>
  <r>
    <x v="5"/>
    <x v="3"/>
    <s v="E1"/>
    <n v="9"/>
    <d v="2018-07-06T00:00:00"/>
    <d v="2018-07-08T00:00:00"/>
    <x v="16"/>
    <x v="1"/>
    <n v="1"/>
    <n v="0"/>
    <n v="20"/>
    <n v="0"/>
    <d v="2018-11-26T00:00:00"/>
  </r>
  <r>
    <x v="5"/>
    <x v="3"/>
    <s v="E1"/>
    <n v="9"/>
    <d v="2018-07-06T00:00:00"/>
    <d v="2018-07-08T00:00:00"/>
    <x v="16"/>
    <x v="1"/>
    <n v="2"/>
    <n v="0"/>
    <n v="20"/>
    <n v="0"/>
    <d v="2018-11-26T00:00:00"/>
  </r>
  <r>
    <x v="5"/>
    <x v="3"/>
    <s v="E1"/>
    <n v="9"/>
    <d v="2018-07-06T00:00:00"/>
    <d v="2018-07-08T00:00:00"/>
    <x v="16"/>
    <x v="1"/>
    <n v="3"/>
    <n v="0"/>
    <n v="20"/>
    <n v="0"/>
    <d v="2018-11-26T00:00:00"/>
  </r>
  <r>
    <x v="5"/>
    <x v="3"/>
    <s v="E1"/>
    <n v="9"/>
    <d v="2018-07-06T00:00:00"/>
    <d v="2018-07-08T00:00:00"/>
    <x v="16"/>
    <x v="1"/>
    <n v="4"/>
    <n v="0"/>
    <n v="20"/>
    <n v="0"/>
    <d v="2018-11-26T00:00:00"/>
  </r>
  <r>
    <x v="5"/>
    <x v="3"/>
    <s v="E3b"/>
    <n v="1"/>
    <d v="2018-07-18T00:00:00"/>
    <d v="2018-07-23T00:00:00"/>
    <x v="4"/>
    <x v="1"/>
    <n v="1"/>
    <n v="0"/>
    <n v="20"/>
    <n v="0"/>
    <d v="2018-11-26T00:00:00"/>
  </r>
  <r>
    <x v="5"/>
    <x v="3"/>
    <s v="E3b"/>
    <n v="1"/>
    <d v="2018-07-18T00:00:00"/>
    <d v="2018-07-23T00:00:00"/>
    <x v="4"/>
    <x v="1"/>
    <n v="2"/>
    <n v="0"/>
    <n v="20"/>
    <n v="0"/>
    <d v="2018-11-26T00:00:00"/>
  </r>
  <r>
    <x v="5"/>
    <x v="3"/>
    <s v="E3b"/>
    <n v="1"/>
    <d v="2018-07-18T00:00:00"/>
    <d v="2018-07-23T00:00:00"/>
    <x v="4"/>
    <x v="1"/>
    <n v="3"/>
    <n v="0"/>
    <n v="20"/>
    <n v="0"/>
    <d v="2018-11-26T00:00:00"/>
  </r>
  <r>
    <x v="5"/>
    <x v="3"/>
    <s v="E3b"/>
    <n v="1"/>
    <d v="2018-07-18T00:00:00"/>
    <d v="2018-07-23T00:00:00"/>
    <x v="4"/>
    <x v="1"/>
    <n v="4"/>
    <n v="0"/>
    <n v="20"/>
    <n v="0"/>
    <d v="2018-11-26T00:00:00"/>
  </r>
  <r>
    <x v="5"/>
    <x v="3"/>
    <s v="E8"/>
    <n v="1"/>
    <d v="2018-06-29T00:00:00"/>
    <d v="2018-06-30T00:00:00"/>
    <x v="11"/>
    <x v="1"/>
    <n v="1"/>
    <n v="0"/>
    <n v="20"/>
    <n v="0"/>
    <d v="2018-11-26T00:00:00"/>
  </r>
  <r>
    <x v="5"/>
    <x v="3"/>
    <s v="E8"/>
    <n v="1"/>
    <d v="2018-06-29T00:00:00"/>
    <d v="2018-06-30T00:00:00"/>
    <x v="11"/>
    <x v="1"/>
    <n v="2"/>
    <n v="0"/>
    <n v="20"/>
    <n v="0"/>
    <d v="2018-11-26T00:00:00"/>
  </r>
  <r>
    <x v="5"/>
    <x v="3"/>
    <s v="E8"/>
    <n v="1"/>
    <d v="2018-06-29T00:00:00"/>
    <d v="2018-06-30T00:00:00"/>
    <x v="11"/>
    <x v="1"/>
    <n v="3"/>
    <n v="0"/>
    <n v="20"/>
    <n v="0"/>
    <d v="2018-11-26T00:00:00"/>
  </r>
  <r>
    <x v="5"/>
    <x v="3"/>
    <s v="E8"/>
    <n v="1"/>
    <d v="2018-06-29T00:00:00"/>
    <d v="2018-06-30T00:00:00"/>
    <x v="11"/>
    <x v="1"/>
    <n v="4"/>
    <n v="0"/>
    <n v="20"/>
    <n v="0"/>
    <d v="2018-11-26T00:00:00"/>
  </r>
  <r>
    <x v="5"/>
    <x v="3"/>
    <s v="E8"/>
    <n v="7"/>
    <d v="2018-07-14T00:00:00"/>
    <d v="2018-07-17T00:00:00"/>
    <x v="11"/>
    <x v="1"/>
    <n v="1"/>
    <n v="0"/>
    <n v="20"/>
    <n v="0"/>
    <d v="2018-11-26T00:00:00"/>
  </r>
  <r>
    <x v="5"/>
    <x v="3"/>
    <s v="E8"/>
    <n v="7"/>
    <d v="2018-07-14T00:00:00"/>
    <d v="2018-07-17T00:00:00"/>
    <x v="11"/>
    <x v="1"/>
    <n v="2"/>
    <n v="0"/>
    <n v="20"/>
    <n v="0"/>
    <d v="2018-11-26T00:00:00"/>
  </r>
  <r>
    <x v="5"/>
    <x v="3"/>
    <s v="E8"/>
    <n v="7"/>
    <d v="2018-07-14T00:00:00"/>
    <d v="2018-07-17T00:00:00"/>
    <x v="11"/>
    <x v="1"/>
    <n v="3"/>
    <n v="0"/>
    <n v="20"/>
    <n v="0"/>
    <d v="2018-11-26T00:00:00"/>
  </r>
  <r>
    <x v="5"/>
    <x v="3"/>
    <s v="E8"/>
    <n v="7"/>
    <d v="2018-07-14T00:00:00"/>
    <d v="2018-07-17T00:00:00"/>
    <x v="11"/>
    <x v="1"/>
    <n v="4"/>
    <n v="0"/>
    <n v="20"/>
    <n v="0"/>
    <d v="2018-11-26T00:00:00"/>
  </r>
  <r>
    <x v="5"/>
    <x v="4"/>
    <s v="A3"/>
    <n v="1"/>
    <d v="2018-06-23T00:00:00"/>
    <d v="2018-06-26T00:00:00"/>
    <x v="17"/>
    <x v="6"/>
    <n v="1"/>
    <n v="0"/>
    <n v="20"/>
    <n v="0"/>
    <d v="2018-12-03T00:00:00"/>
  </r>
  <r>
    <x v="5"/>
    <x v="4"/>
    <s v="A3"/>
    <n v="1"/>
    <d v="2018-06-23T00:00:00"/>
    <d v="2018-06-26T00:00:00"/>
    <x v="17"/>
    <x v="6"/>
    <n v="2"/>
    <n v="0"/>
    <n v="20"/>
    <n v="0"/>
    <d v="2018-12-03T00:00:00"/>
  </r>
  <r>
    <x v="5"/>
    <x v="4"/>
    <s v="A3"/>
    <n v="1"/>
    <d v="2018-06-23T00:00:00"/>
    <d v="2018-06-26T00:00:00"/>
    <x v="17"/>
    <x v="6"/>
    <n v="3"/>
    <n v="0"/>
    <n v="20"/>
    <n v="0"/>
    <d v="2018-12-03T00:00:00"/>
  </r>
  <r>
    <x v="5"/>
    <x v="4"/>
    <s v="A3"/>
    <n v="1"/>
    <d v="2018-06-23T00:00:00"/>
    <d v="2018-06-26T00:00:00"/>
    <x v="17"/>
    <x v="6"/>
    <n v="4"/>
    <n v="0"/>
    <n v="20"/>
    <n v="0"/>
    <d v="2018-12-03T00:00:00"/>
  </r>
  <r>
    <x v="5"/>
    <x v="4"/>
    <s v="G1b"/>
    <n v="1"/>
    <d v="2018-06-29T00:00:00"/>
    <d v="2018-06-30T00:00:00"/>
    <x v="17"/>
    <x v="6"/>
    <n v="1"/>
    <n v="0"/>
    <n v="20"/>
    <n v="0"/>
    <d v="2018-12-03T00:00:00"/>
  </r>
  <r>
    <x v="5"/>
    <x v="4"/>
    <s v="G1b"/>
    <n v="1"/>
    <d v="2018-06-29T00:00:00"/>
    <d v="2018-06-30T00:00:00"/>
    <x v="17"/>
    <x v="6"/>
    <n v="2"/>
    <n v="0"/>
    <n v="20"/>
    <n v="0"/>
    <d v="2018-12-03T00:00:00"/>
  </r>
  <r>
    <x v="5"/>
    <x v="4"/>
    <s v="G1b"/>
    <n v="1"/>
    <d v="2018-06-29T00:00:00"/>
    <d v="2018-06-30T00:00:00"/>
    <x v="17"/>
    <x v="6"/>
    <n v="3"/>
    <n v="0"/>
    <n v="20"/>
    <n v="0"/>
    <d v="2018-12-03T00:00:00"/>
  </r>
  <r>
    <x v="5"/>
    <x v="4"/>
    <s v="G1b"/>
    <n v="1"/>
    <d v="2018-06-29T00:00:00"/>
    <d v="2018-06-30T00:00:00"/>
    <x v="17"/>
    <x v="6"/>
    <n v="4"/>
    <n v="0"/>
    <n v="20"/>
    <n v="0"/>
    <d v="2018-12-03T00:00:00"/>
  </r>
  <r>
    <x v="5"/>
    <x v="4"/>
    <s v="L2"/>
    <n v="1"/>
    <d v="2018-06-20T00:00:00"/>
    <d v="2018-06-21T00:00:00"/>
    <x v="17"/>
    <x v="6"/>
    <n v="1"/>
    <n v="9"/>
    <n v="11"/>
    <n v="0"/>
    <d v="2018-12-03T00:00:00"/>
  </r>
  <r>
    <x v="5"/>
    <x v="4"/>
    <s v="L2"/>
    <n v="1"/>
    <d v="2018-06-20T00:00:00"/>
    <d v="2018-06-21T00:00:00"/>
    <x v="17"/>
    <x v="6"/>
    <n v="2"/>
    <n v="12"/>
    <n v="8"/>
    <n v="0"/>
    <d v="2018-12-03T00:00:00"/>
  </r>
  <r>
    <x v="5"/>
    <x v="4"/>
    <s v="L2"/>
    <n v="1"/>
    <d v="2018-06-20T00:00:00"/>
    <d v="2018-06-21T00:00:00"/>
    <x v="17"/>
    <x v="6"/>
    <n v="3"/>
    <n v="8"/>
    <n v="12"/>
    <n v="0"/>
    <d v="2018-12-03T00:00:00"/>
  </r>
  <r>
    <x v="5"/>
    <x v="4"/>
    <s v="L2"/>
    <n v="1"/>
    <d v="2018-06-20T00:00:00"/>
    <d v="2018-06-21T00:00:00"/>
    <x v="17"/>
    <x v="6"/>
    <n v="4"/>
    <n v="9"/>
    <n v="11"/>
    <n v="0"/>
    <d v="2018-12-03T00:00:00"/>
  </r>
  <r>
    <x v="5"/>
    <x v="4"/>
    <s v="G7b"/>
    <n v="1"/>
    <d v="2018-06-26T00:00:00"/>
    <d v="2018-06-28T00:00:00"/>
    <x v="17"/>
    <x v="3"/>
    <n v="1"/>
    <n v="0"/>
    <n v="20"/>
    <n v="0"/>
    <d v="2018-12-03T00:00:00"/>
  </r>
  <r>
    <x v="5"/>
    <x v="4"/>
    <s v="G7b"/>
    <n v="1"/>
    <d v="2018-06-26T00:00:00"/>
    <d v="2018-06-28T00:00:00"/>
    <x v="17"/>
    <x v="3"/>
    <n v="2"/>
    <n v="0"/>
    <n v="20"/>
    <n v="0"/>
    <d v="2018-12-03T00:00:00"/>
  </r>
  <r>
    <x v="5"/>
    <x v="4"/>
    <s v="G7b"/>
    <n v="1"/>
    <d v="2018-06-26T00:00:00"/>
    <d v="2018-06-28T00:00:00"/>
    <x v="17"/>
    <x v="3"/>
    <n v="3"/>
    <n v="0"/>
    <n v="20"/>
    <n v="0"/>
    <d v="2018-12-03T00:00:00"/>
  </r>
  <r>
    <x v="5"/>
    <x v="4"/>
    <s v="G7b"/>
    <n v="1"/>
    <d v="2018-06-26T00:00:00"/>
    <d v="2018-06-28T00:00:00"/>
    <x v="17"/>
    <x v="3"/>
    <n v="4"/>
    <n v="0"/>
    <n v="19"/>
    <n v="1"/>
    <d v="2018-12-03T00:00:00"/>
  </r>
  <r>
    <x v="5"/>
    <x v="4"/>
    <s v="G8b"/>
    <n v="1"/>
    <d v="2018-07-03T00:00:00"/>
    <d v="2018-07-05T00:00:00"/>
    <x v="4"/>
    <x v="0"/>
    <n v="1"/>
    <n v="0"/>
    <n v="20"/>
    <n v="0"/>
    <d v="2018-12-03T00:00:00"/>
  </r>
  <r>
    <x v="5"/>
    <x v="4"/>
    <s v="G8b"/>
    <n v="1"/>
    <d v="2018-07-03T00:00:00"/>
    <d v="2018-07-05T00:00:00"/>
    <x v="4"/>
    <x v="0"/>
    <n v="2"/>
    <n v="0"/>
    <n v="20"/>
    <n v="0"/>
    <d v="2018-12-03T00:00:00"/>
  </r>
  <r>
    <x v="5"/>
    <x v="4"/>
    <s v="G8b"/>
    <n v="1"/>
    <d v="2018-07-03T00:00:00"/>
    <d v="2018-07-05T00:00:00"/>
    <x v="4"/>
    <x v="0"/>
    <n v="3"/>
    <n v="0"/>
    <n v="20"/>
    <n v="0"/>
    <d v="2018-12-03T00:00:00"/>
  </r>
  <r>
    <x v="5"/>
    <x v="4"/>
    <s v="G8b"/>
    <n v="1"/>
    <d v="2018-07-03T00:00:00"/>
    <d v="2018-07-05T00:00:00"/>
    <x v="4"/>
    <x v="0"/>
    <n v="4"/>
    <n v="0"/>
    <n v="20"/>
    <n v="0"/>
    <d v="2018-12-03T00:00:00"/>
  </r>
  <r>
    <x v="5"/>
    <x v="4"/>
    <s v="G8b"/>
    <n v="4"/>
    <d v="2018-07-08T00:00:00"/>
    <d v="2018-07-09T00:00:00"/>
    <x v="4"/>
    <x v="0"/>
    <n v="1"/>
    <n v="0"/>
    <n v="20"/>
    <n v="0"/>
    <d v="2018-12-03T00:00:00"/>
  </r>
  <r>
    <x v="5"/>
    <x v="4"/>
    <s v="G8b"/>
    <n v="4"/>
    <d v="2018-07-08T00:00:00"/>
    <d v="2018-07-09T00:00:00"/>
    <x v="4"/>
    <x v="0"/>
    <n v="2"/>
    <n v="0"/>
    <n v="20"/>
    <n v="0"/>
    <d v="2018-12-03T00:00:00"/>
  </r>
  <r>
    <x v="5"/>
    <x v="4"/>
    <s v="G8b"/>
    <n v="4"/>
    <d v="2018-07-08T00:00:00"/>
    <d v="2018-07-09T00:00:00"/>
    <x v="4"/>
    <x v="0"/>
    <n v="3"/>
    <n v="0"/>
    <n v="20"/>
    <n v="0"/>
    <d v="2018-12-03T00:00:00"/>
  </r>
  <r>
    <x v="5"/>
    <x v="4"/>
    <s v="G8b"/>
    <n v="4"/>
    <d v="2018-07-08T00:00:00"/>
    <d v="2018-07-09T00:00:00"/>
    <x v="4"/>
    <x v="0"/>
    <n v="4"/>
    <n v="0"/>
    <n v="20"/>
    <n v="0"/>
    <d v="2018-12-03T00:00:00"/>
  </r>
  <r>
    <x v="5"/>
    <x v="4"/>
    <s v="L6"/>
    <n v="1"/>
    <d v="2018-06-22T00:00:00"/>
    <d v="2018-06-23T00:00:00"/>
    <x v="1"/>
    <x v="1"/>
    <n v="1"/>
    <n v="0"/>
    <n v="20"/>
    <n v="0"/>
    <d v="2018-12-03T00:00:00"/>
  </r>
  <r>
    <x v="5"/>
    <x v="4"/>
    <s v="L6"/>
    <n v="1"/>
    <d v="2018-06-22T00:00:00"/>
    <d v="2018-06-23T00:00:00"/>
    <x v="1"/>
    <x v="1"/>
    <n v="2"/>
    <n v="0"/>
    <n v="20"/>
    <n v="0"/>
    <d v="2018-12-03T00:00:00"/>
  </r>
  <r>
    <x v="5"/>
    <x v="4"/>
    <s v="L6"/>
    <n v="1"/>
    <d v="2018-06-22T00:00:00"/>
    <d v="2018-06-23T00:00:00"/>
    <x v="1"/>
    <x v="1"/>
    <n v="3"/>
    <n v="0"/>
    <n v="20"/>
    <n v="0"/>
    <d v="2018-12-03T00:00:00"/>
  </r>
  <r>
    <x v="5"/>
    <x v="4"/>
    <s v="L6"/>
    <n v="1"/>
    <d v="2018-06-22T00:00:00"/>
    <d v="2018-06-23T00:00:00"/>
    <x v="1"/>
    <x v="1"/>
    <n v="4"/>
    <n v="0"/>
    <n v="20"/>
    <n v="0"/>
    <d v="2018-12-03T00:00:00"/>
  </r>
  <r>
    <x v="5"/>
    <x v="4"/>
    <s v="L6"/>
    <n v="5"/>
    <d v="2018-07-10T00:00:00"/>
    <d v="2018-07-14T00:00:00"/>
    <x v="16"/>
    <x v="1"/>
    <n v="1"/>
    <n v="0"/>
    <n v="20"/>
    <n v="0"/>
    <d v="2018-12-03T00:00:00"/>
  </r>
  <r>
    <x v="5"/>
    <x v="4"/>
    <s v="L6"/>
    <n v="5"/>
    <d v="2018-07-10T00:00:00"/>
    <d v="2018-07-14T00:00:00"/>
    <x v="16"/>
    <x v="1"/>
    <n v="2"/>
    <n v="0"/>
    <n v="20"/>
    <n v="0"/>
    <d v="2018-12-03T00:00:00"/>
  </r>
  <r>
    <x v="5"/>
    <x v="4"/>
    <s v="L6"/>
    <n v="5"/>
    <d v="2018-07-10T00:00:00"/>
    <d v="2018-07-14T00:00:00"/>
    <x v="16"/>
    <x v="1"/>
    <n v="3"/>
    <n v="0"/>
    <n v="20"/>
    <n v="0"/>
    <d v="2018-12-03T00:00:00"/>
  </r>
  <r>
    <x v="5"/>
    <x v="4"/>
    <s v="L6"/>
    <n v="5"/>
    <d v="2018-07-10T00:00:00"/>
    <d v="2018-07-14T00:00:00"/>
    <x v="16"/>
    <x v="1"/>
    <n v="4"/>
    <n v="0"/>
    <n v="20"/>
    <n v="0"/>
    <d v="2018-12-03T00:00:00"/>
  </r>
  <r>
    <x v="5"/>
    <x v="4"/>
    <s v="B4b"/>
    <n v="1"/>
    <d v="2018-06-23T00:00:00"/>
    <d v="2018-06-23T00:00:00"/>
    <x v="42"/>
    <x v="2"/>
    <n v="1"/>
    <n v="0"/>
    <n v="20"/>
    <n v="0"/>
    <d v="2018-12-03T00:00:00"/>
  </r>
  <r>
    <x v="5"/>
    <x v="4"/>
    <s v="B4b"/>
    <n v="1"/>
    <d v="2018-06-23T00:00:00"/>
    <d v="2018-06-23T00:00:00"/>
    <x v="42"/>
    <x v="2"/>
    <n v="2"/>
    <n v="0"/>
    <n v="20"/>
    <n v="0"/>
    <d v="2018-12-03T00:00:00"/>
  </r>
  <r>
    <x v="5"/>
    <x v="4"/>
    <s v="B4b"/>
    <n v="1"/>
    <d v="2018-06-23T00:00:00"/>
    <d v="2018-06-23T00:00:00"/>
    <x v="42"/>
    <x v="2"/>
    <n v="3"/>
    <n v="0"/>
    <n v="20"/>
    <n v="0"/>
    <d v="2018-12-03T00:00:00"/>
  </r>
  <r>
    <x v="5"/>
    <x v="4"/>
    <s v="B4b"/>
    <n v="1"/>
    <d v="2018-06-23T00:00:00"/>
    <d v="2018-06-23T00:00:00"/>
    <x v="42"/>
    <x v="2"/>
    <n v="4"/>
    <n v="0"/>
    <n v="20"/>
    <n v="0"/>
    <d v="2018-12-03T00:00:00"/>
  </r>
  <r>
    <x v="5"/>
    <x v="4"/>
    <s v="B6"/>
    <n v="1"/>
    <d v="2018-06-27T00:00:00"/>
    <d v="2018-06-27T00:00:00"/>
    <x v="43"/>
    <x v="2"/>
    <n v="1"/>
    <n v="0"/>
    <n v="20"/>
    <n v="0"/>
    <d v="2018-12-03T00:00:00"/>
  </r>
  <r>
    <x v="5"/>
    <x v="4"/>
    <s v="B6"/>
    <n v="1"/>
    <d v="2018-06-27T00:00:00"/>
    <d v="2018-06-27T00:00:00"/>
    <x v="43"/>
    <x v="2"/>
    <n v="2"/>
    <n v="0"/>
    <n v="20"/>
    <n v="0"/>
    <d v="2018-12-03T00:00:00"/>
  </r>
  <r>
    <x v="5"/>
    <x v="4"/>
    <s v="B6"/>
    <n v="1"/>
    <d v="2018-06-27T00:00:00"/>
    <d v="2018-06-27T00:00:00"/>
    <x v="43"/>
    <x v="2"/>
    <n v="3"/>
    <n v="0"/>
    <n v="20"/>
    <n v="0"/>
    <d v="2018-12-03T00:00:00"/>
  </r>
  <r>
    <x v="5"/>
    <x v="4"/>
    <s v="B6"/>
    <n v="1"/>
    <d v="2018-06-27T00:00:00"/>
    <d v="2018-06-27T00:00:00"/>
    <x v="43"/>
    <x v="2"/>
    <n v="4"/>
    <n v="0"/>
    <n v="20"/>
    <n v="0"/>
    <d v="2018-12-03T00:00:00"/>
  </r>
  <r>
    <x v="5"/>
    <x v="4"/>
    <s v="B6"/>
    <n v="10"/>
    <d v="2018-07-06T00:00:00"/>
    <d v="2018-07-08T00:00:00"/>
    <x v="43"/>
    <x v="2"/>
    <n v="1"/>
    <n v="0"/>
    <n v="20"/>
    <n v="0"/>
    <d v="2018-12-03T00:00:00"/>
  </r>
  <r>
    <x v="5"/>
    <x v="4"/>
    <s v="B6"/>
    <n v="10"/>
    <d v="2018-07-06T00:00:00"/>
    <d v="2018-07-08T00:00:00"/>
    <x v="43"/>
    <x v="2"/>
    <n v="2"/>
    <n v="0"/>
    <n v="20"/>
    <n v="0"/>
    <d v="2018-12-03T00:00:00"/>
  </r>
  <r>
    <x v="5"/>
    <x v="4"/>
    <s v="B6"/>
    <n v="10"/>
    <d v="2018-07-06T00:00:00"/>
    <d v="2018-07-08T00:00:00"/>
    <x v="43"/>
    <x v="2"/>
    <n v="3"/>
    <n v="0"/>
    <n v="20"/>
    <n v="0"/>
    <d v="2018-12-03T00:00:00"/>
  </r>
  <r>
    <x v="5"/>
    <x v="4"/>
    <s v="B6"/>
    <n v="10"/>
    <d v="2018-07-06T00:00:00"/>
    <d v="2018-07-08T00:00:00"/>
    <x v="43"/>
    <x v="2"/>
    <n v="4"/>
    <n v="0"/>
    <n v="20"/>
    <n v="0"/>
    <d v="2018-12-03T00:00:00"/>
  </r>
  <r>
    <x v="5"/>
    <x v="4"/>
    <s v="E1"/>
    <n v="1"/>
    <d v="2018-06-23T00:00:00"/>
    <d v="2018-06-23T00:00:00"/>
    <x v="13"/>
    <x v="2"/>
    <n v="1"/>
    <n v="0"/>
    <n v="20"/>
    <n v="0"/>
    <d v="2018-12-03T00:00:00"/>
  </r>
  <r>
    <x v="5"/>
    <x v="4"/>
    <s v="E1"/>
    <n v="1"/>
    <d v="2018-06-23T00:00:00"/>
    <d v="2018-06-23T00:00:00"/>
    <x v="13"/>
    <x v="2"/>
    <n v="2"/>
    <n v="0"/>
    <n v="20"/>
    <n v="0"/>
    <d v="2018-12-03T00:00:00"/>
  </r>
  <r>
    <x v="5"/>
    <x v="4"/>
    <s v="E1"/>
    <n v="1"/>
    <d v="2018-06-23T00:00:00"/>
    <d v="2018-06-23T00:00:00"/>
    <x v="13"/>
    <x v="2"/>
    <n v="3"/>
    <n v="0"/>
    <n v="20"/>
    <n v="0"/>
    <d v="2018-12-03T00:00:00"/>
  </r>
  <r>
    <x v="5"/>
    <x v="4"/>
    <s v="E1"/>
    <n v="1"/>
    <d v="2018-06-23T00:00:00"/>
    <d v="2018-06-23T00:00:00"/>
    <x v="13"/>
    <x v="2"/>
    <n v="4"/>
    <n v="0"/>
    <n v="20"/>
    <n v="0"/>
    <d v="2018-12-03T00:00:00"/>
  </r>
  <r>
    <x v="5"/>
    <x v="4"/>
    <s v="E1"/>
    <n v="5"/>
    <d v="2018-06-28T00:00:00"/>
    <d v="2018-06-28T00:00:00"/>
    <x v="13"/>
    <x v="2"/>
    <n v="1"/>
    <n v="0"/>
    <n v="20"/>
    <n v="0"/>
    <d v="2018-12-03T00:00:00"/>
  </r>
  <r>
    <x v="5"/>
    <x v="4"/>
    <s v="E1"/>
    <n v="5"/>
    <d v="2018-06-28T00:00:00"/>
    <d v="2018-06-28T00:00:00"/>
    <x v="13"/>
    <x v="2"/>
    <n v="2"/>
    <n v="0"/>
    <n v="20"/>
    <n v="0"/>
    <d v="2018-12-03T00:00:00"/>
  </r>
  <r>
    <x v="5"/>
    <x v="4"/>
    <s v="E1"/>
    <n v="5"/>
    <d v="2018-06-28T00:00:00"/>
    <d v="2018-06-28T00:00:00"/>
    <x v="13"/>
    <x v="2"/>
    <n v="3"/>
    <n v="0"/>
    <n v="20"/>
    <n v="0"/>
    <d v="2018-12-03T00:00:00"/>
  </r>
  <r>
    <x v="5"/>
    <x v="4"/>
    <s v="E1"/>
    <n v="5"/>
    <d v="2018-06-28T00:00:00"/>
    <d v="2018-06-28T00:00:00"/>
    <x v="13"/>
    <x v="2"/>
    <n v="4"/>
    <n v="0"/>
    <n v="20"/>
    <n v="0"/>
    <d v="2018-12-03T00:00:00"/>
  </r>
  <r>
    <x v="5"/>
    <x v="4"/>
    <s v="K6"/>
    <n v="1"/>
    <d v="2018-07-03T00:00:00"/>
    <d v="2018-07-04T00:00:00"/>
    <x v="44"/>
    <x v="2"/>
    <n v="1"/>
    <n v="0"/>
    <n v="20"/>
    <n v="0"/>
    <d v="2018-12-03T00:00:00"/>
  </r>
  <r>
    <x v="5"/>
    <x v="4"/>
    <s v="K6"/>
    <n v="1"/>
    <d v="2018-07-03T00:00:00"/>
    <d v="2018-07-04T00:00:00"/>
    <x v="44"/>
    <x v="2"/>
    <n v="2"/>
    <n v="0"/>
    <n v="20"/>
    <n v="0"/>
    <d v="2018-12-03T00:00:00"/>
  </r>
  <r>
    <x v="5"/>
    <x v="4"/>
    <s v="K6"/>
    <n v="1"/>
    <d v="2018-07-03T00:00:00"/>
    <d v="2018-07-04T00:00:00"/>
    <x v="44"/>
    <x v="2"/>
    <n v="3"/>
    <n v="0"/>
    <n v="20"/>
    <n v="0"/>
    <d v="2018-12-03T00:00:00"/>
  </r>
  <r>
    <x v="5"/>
    <x v="4"/>
    <s v="K6"/>
    <n v="1"/>
    <d v="2018-07-03T00:00:00"/>
    <d v="2018-07-04T00:00:00"/>
    <x v="44"/>
    <x v="2"/>
    <n v="4"/>
    <n v="0"/>
    <n v="20"/>
    <n v="0"/>
    <d v="2018-12-03T00:00:00"/>
  </r>
  <r>
    <x v="5"/>
    <x v="4"/>
    <s v="K6"/>
    <n v="4"/>
    <d v="2018-07-07T00:00:00"/>
    <d v="2018-07-08T00:00:00"/>
    <x v="44"/>
    <x v="2"/>
    <n v="1"/>
    <n v="0"/>
    <n v="20"/>
    <n v="0"/>
    <d v="2018-12-03T00:00:00"/>
  </r>
  <r>
    <x v="5"/>
    <x v="4"/>
    <s v="K6"/>
    <n v="4"/>
    <d v="2018-07-07T00:00:00"/>
    <d v="2018-07-08T00:00:00"/>
    <x v="44"/>
    <x v="2"/>
    <n v="2"/>
    <n v="0"/>
    <n v="20"/>
    <n v="0"/>
    <d v="2018-12-03T00:00:00"/>
  </r>
  <r>
    <x v="5"/>
    <x v="4"/>
    <s v="K6"/>
    <n v="4"/>
    <d v="2018-07-07T00:00:00"/>
    <d v="2018-07-08T00:00:00"/>
    <x v="44"/>
    <x v="2"/>
    <n v="3"/>
    <n v="0"/>
    <n v="20"/>
    <n v="0"/>
    <d v="2018-12-03T00:00:00"/>
  </r>
  <r>
    <x v="5"/>
    <x v="4"/>
    <s v="K6"/>
    <n v="4"/>
    <d v="2018-07-07T00:00:00"/>
    <d v="2018-07-08T00:00:00"/>
    <x v="44"/>
    <x v="2"/>
    <n v="4"/>
    <n v="0"/>
    <n v="20"/>
    <n v="0"/>
    <d v="2018-12-03T00:00:00"/>
  </r>
  <r>
    <x v="5"/>
    <x v="4"/>
    <s v="F3b"/>
    <n v="1"/>
    <d v="2018-07-14T00:00:00"/>
    <d v="2018-07-19T00:00:00"/>
    <x v="45"/>
    <x v="2"/>
    <n v="1"/>
    <n v="0"/>
    <n v="20"/>
    <n v="0"/>
    <d v="2018-12-03T00:00:00"/>
  </r>
  <r>
    <x v="5"/>
    <x v="4"/>
    <s v="F3b"/>
    <n v="1"/>
    <d v="2018-07-14T00:00:00"/>
    <d v="2018-07-19T00:00:00"/>
    <x v="45"/>
    <x v="2"/>
    <n v="2"/>
    <n v="0"/>
    <n v="19"/>
    <n v="1"/>
    <d v="2018-12-03T00:00:00"/>
  </r>
  <r>
    <x v="5"/>
    <x v="4"/>
    <s v="F3b"/>
    <n v="1"/>
    <d v="2018-07-14T00:00:00"/>
    <d v="2018-07-19T00:00:00"/>
    <x v="45"/>
    <x v="2"/>
    <n v="3"/>
    <n v="0"/>
    <n v="20"/>
    <n v="0"/>
    <d v="2018-12-03T00:00:00"/>
  </r>
  <r>
    <x v="5"/>
    <x v="4"/>
    <s v="F3b"/>
    <n v="1"/>
    <d v="2018-07-14T00:00:00"/>
    <d v="2018-07-19T00:00:00"/>
    <x v="45"/>
    <x v="2"/>
    <n v="4"/>
    <n v="0"/>
    <n v="20"/>
    <n v="0"/>
    <d v="2018-12-03T00:00:00"/>
  </r>
  <r>
    <x v="5"/>
    <x v="4"/>
    <s v="J9"/>
    <n v="1"/>
    <d v="2018-06-22T00:00:00"/>
    <d v="2018-06-22T00:00:00"/>
    <x v="33"/>
    <x v="2"/>
    <n v="1"/>
    <n v="0"/>
    <n v="20"/>
    <n v="0"/>
    <d v="2018-12-03T00:00:00"/>
  </r>
  <r>
    <x v="5"/>
    <x v="4"/>
    <s v="J9"/>
    <n v="1"/>
    <d v="2018-06-22T00:00:00"/>
    <d v="2018-06-22T00:00:00"/>
    <x v="33"/>
    <x v="2"/>
    <n v="2"/>
    <n v="0"/>
    <n v="20"/>
    <n v="0"/>
    <d v="2018-12-03T00:00:00"/>
  </r>
  <r>
    <x v="5"/>
    <x v="4"/>
    <s v="J9"/>
    <n v="1"/>
    <d v="2018-06-22T00:00:00"/>
    <d v="2018-06-22T00:00:00"/>
    <x v="33"/>
    <x v="2"/>
    <n v="3"/>
    <n v="0"/>
    <n v="20"/>
    <n v="0"/>
    <d v="2018-12-03T00:00:00"/>
  </r>
  <r>
    <x v="5"/>
    <x v="4"/>
    <s v="J9"/>
    <n v="1"/>
    <d v="2018-06-22T00:00:00"/>
    <d v="2018-06-22T00:00:00"/>
    <x v="33"/>
    <x v="2"/>
    <n v="4"/>
    <n v="0"/>
    <n v="20"/>
    <n v="0"/>
    <d v="2018-12-03T00:00:00"/>
  </r>
  <r>
    <x v="5"/>
    <x v="4"/>
    <s v="J9"/>
    <n v="5"/>
    <d v="2018-06-25T00:00:00"/>
    <d v="2018-06-25T00:00:00"/>
    <x v="33"/>
    <x v="2"/>
    <n v="1"/>
    <n v="0"/>
    <n v="20"/>
    <n v="0"/>
    <d v="2018-12-03T00:00:00"/>
  </r>
  <r>
    <x v="5"/>
    <x v="4"/>
    <s v="J9"/>
    <n v="5"/>
    <d v="2018-06-25T00:00:00"/>
    <d v="2018-06-25T00:00:00"/>
    <x v="33"/>
    <x v="2"/>
    <n v="2"/>
    <n v="0"/>
    <n v="20"/>
    <n v="0"/>
    <d v="2018-12-03T00:00:00"/>
  </r>
  <r>
    <x v="5"/>
    <x v="4"/>
    <s v="J9"/>
    <n v="5"/>
    <d v="2018-06-25T00:00:00"/>
    <d v="2018-06-25T00:00:00"/>
    <x v="33"/>
    <x v="2"/>
    <n v="3"/>
    <n v="0"/>
    <n v="20"/>
    <n v="0"/>
    <d v="2018-12-03T00:00:00"/>
  </r>
  <r>
    <x v="5"/>
    <x v="4"/>
    <s v="J9"/>
    <n v="5"/>
    <d v="2018-06-25T00:00:00"/>
    <d v="2018-06-25T00:00:00"/>
    <x v="33"/>
    <x v="2"/>
    <n v="4"/>
    <n v="0"/>
    <n v="20"/>
    <n v="0"/>
    <d v="2018-12-03T00:00:00"/>
  </r>
  <r>
    <x v="5"/>
    <x v="4"/>
    <s v="L9"/>
    <n v="1"/>
    <d v="2018-06-20T00:00:00"/>
    <d v="2018-06-21T00:00:00"/>
    <x v="37"/>
    <x v="2"/>
    <n v="1"/>
    <n v="0"/>
    <n v="20"/>
    <n v="0"/>
    <d v="2018-12-03T00:00:00"/>
  </r>
  <r>
    <x v="5"/>
    <x v="4"/>
    <s v="L9"/>
    <n v="1"/>
    <d v="2018-06-20T00:00:00"/>
    <d v="2018-06-21T00:00:00"/>
    <x v="37"/>
    <x v="2"/>
    <n v="2"/>
    <n v="0"/>
    <n v="20"/>
    <n v="0"/>
    <d v="2018-12-03T00:00:00"/>
  </r>
  <r>
    <x v="5"/>
    <x v="4"/>
    <s v="L9"/>
    <n v="1"/>
    <d v="2018-06-20T00:00:00"/>
    <d v="2018-06-21T00:00:00"/>
    <x v="37"/>
    <x v="2"/>
    <n v="3"/>
    <n v="1"/>
    <n v="19"/>
    <n v="0"/>
    <d v="2018-12-03T00:00:00"/>
  </r>
  <r>
    <x v="5"/>
    <x v="4"/>
    <s v="L9"/>
    <n v="1"/>
    <d v="2018-06-20T00:00:00"/>
    <d v="2018-06-21T00:00:00"/>
    <x v="37"/>
    <x v="2"/>
    <n v="4"/>
    <n v="0"/>
    <n v="20"/>
    <n v="0"/>
    <d v="2018-12-03T00:00:00"/>
  </r>
  <r>
    <x v="5"/>
    <x v="4"/>
    <s v="L9"/>
    <n v="6"/>
    <d v="2018-07-01T00:00:00"/>
    <d v="2018-07-02T00:00:00"/>
    <x v="39"/>
    <x v="1"/>
    <n v="1"/>
    <n v="0"/>
    <n v="12"/>
    <n v="8"/>
    <d v="2018-12-03T00:00:00"/>
  </r>
  <r>
    <x v="5"/>
    <x v="4"/>
    <s v="L9"/>
    <n v="6"/>
    <d v="2018-07-01T00:00:00"/>
    <d v="2018-07-02T00:00:00"/>
    <x v="39"/>
    <x v="1"/>
    <n v="2"/>
    <n v="0"/>
    <n v="10"/>
    <n v="10"/>
    <d v="2018-12-03T00:00:00"/>
  </r>
  <r>
    <x v="5"/>
    <x v="4"/>
    <s v="L9"/>
    <n v="6"/>
    <d v="2018-07-01T00:00:00"/>
    <d v="2018-07-02T00:00:00"/>
    <x v="39"/>
    <x v="1"/>
    <n v="3"/>
    <n v="0"/>
    <n v="20"/>
    <n v="0"/>
    <d v="2018-12-03T00:00:00"/>
  </r>
  <r>
    <x v="5"/>
    <x v="4"/>
    <s v="L9"/>
    <n v="6"/>
    <d v="2018-07-01T00:00:00"/>
    <d v="2018-07-02T00:00:00"/>
    <x v="39"/>
    <x v="1"/>
    <n v="4"/>
    <n v="0"/>
    <n v="12"/>
    <n v="8"/>
    <d v="2018-12-03T00:00:00"/>
  </r>
  <r>
    <x v="5"/>
    <x v="4"/>
    <s v="A9"/>
    <n v="1"/>
    <d v="2018-06-13T00:00:00"/>
    <d v="2018-06-14T00:00:00"/>
    <x v="16"/>
    <x v="2"/>
    <n v="1"/>
    <n v="15"/>
    <n v="5"/>
    <n v="0"/>
    <d v="2018-12-03T00:00:00"/>
  </r>
  <r>
    <x v="5"/>
    <x v="4"/>
    <s v="A9"/>
    <n v="1"/>
    <d v="2018-06-13T00:00:00"/>
    <d v="2018-06-14T00:00:00"/>
    <x v="16"/>
    <x v="2"/>
    <n v="2"/>
    <n v="13"/>
    <n v="7"/>
    <n v="0"/>
    <d v="2018-12-03T00:00:00"/>
  </r>
  <r>
    <x v="5"/>
    <x v="4"/>
    <s v="A9"/>
    <n v="1"/>
    <d v="2018-06-13T00:00:00"/>
    <d v="2018-06-14T00:00:00"/>
    <x v="16"/>
    <x v="2"/>
    <n v="3"/>
    <n v="14"/>
    <n v="6"/>
    <n v="0"/>
    <d v="2018-12-03T00:00:00"/>
  </r>
  <r>
    <x v="5"/>
    <x v="4"/>
    <s v="A9"/>
    <n v="1"/>
    <d v="2018-06-13T00:00:00"/>
    <d v="2018-06-14T00:00:00"/>
    <x v="16"/>
    <x v="2"/>
    <n v="4"/>
    <n v="12"/>
    <n v="8"/>
    <n v="0"/>
    <d v="2018-12-03T00:00:00"/>
  </r>
  <r>
    <x v="5"/>
    <x v="4"/>
    <s v="B5"/>
    <n v="1"/>
    <d v="2018-06-13T00:00:00"/>
    <d v="2018-06-13T00:00:00"/>
    <x v="11"/>
    <x v="2"/>
    <n v="1"/>
    <n v="19"/>
    <n v="1"/>
    <n v="0"/>
    <d v="2018-12-03T00:00:00"/>
  </r>
  <r>
    <x v="5"/>
    <x v="4"/>
    <s v="B5"/>
    <n v="1"/>
    <d v="2018-06-13T00:00:00"/>
    <d v="2018-06-13T00:00:00"/>
    <x v="11"/>
    <x v="2"/>
    <n v="2"/>
    <n v="19"/>
    <n v="1"/>
    <n v="0"/>
    <d v="2018-12-03T00:00:00"/>
  </r>
  <r>
    <x v="5"/>
    <x v="4"/>
    <s v="B5"/>
    <n v="1"/>
    <d v="2018-06-13T00:00:00"/>
    <d v="2018-06-13T00:00:00"/>
    <x v="11"/>
    <x v="2"/>
    <n v="3"/>
    <n v="20"/>
    <n v="0"/>
    <n v="0"/>
    <d v="2018-12-03T00:00:00"/>
  </r>
  <r>
    <x v="5"/>
    <x v="4"/>
    <s v="B5"/>
    <n v="1"/>
    <d v="2018-06-13T00:00:00"/>
    <d v="2018-06-13T00:00:00"/>
    <x v="11"/>
    <x v="2"/>
    <n v="4"/>
    <n v="20"/>
    <n v="0"/>
    <n v="0"/>
    <d v="2018-12-03T00:00:00"/>
  </r>
  <r>
    <x v="5"/>
    <x v="4"/>
    <s v="B5"/>
    <n v="10"/>
    <d v="2018-06-26T00:00:00"/>
    <d v="2018-06-26T00:00:00"/>
    <x v="11"/>
    <x v="2"/>
    <n v="1"/>
    <n v="0"/>
    <n v="20"/>
    <n v="0"/>
    <d v="2018-12-03T00:00:00"/>
  </r>
  <r>
    <x v="5"/>
    <x v="4"/>
    <s v="B5"/>
    <n v="10"/>
    <d v="2018-06-26T00:00:00"/>
    <d v="2018-06-26T00:00:00"/>
    <x v="11"/>
    <x v="2"/>
    <n v="2"/>
    <n v="0"/>
    <n v="20"/>
    <n v="0"/>
    <d v="2018-12-03T00:00:00"/>
  </r>
  <r>
    <x v="5"/>
    <x v="4"/>
    <s v="B5"/>
    <n v="10"/>
    <d v="2018-06-26T00:00:00"/>
    <d v="2018-06-26T00:00:00"/>
    <x v="11"/>
    <x v="2"/>
    <n v="3"/>
    <n v="0"/>
    <n v="20"/>
    <n v="0"/>
    <d v="2018-12-03T00:00:00"/>
  </r>
  <r>
    <x v="5"/>
    <x v="4"/>
    <s v="B5"/>
    <n v="10"/>
    <d v="2018-06-26T00:00:00"/>
    <d v="2018-06-26T00:00:00"/>
    <x v="11"/>
    <x v="2"/>
    <n v="4"/>
    <n v="0"/>
    <n v="20"/>
    <n v="0"/>
    <d v="2018-12-03T00:00:00"/>
  </r>
  <r>
    <x v="5"/>
    <x v="0"/>
    <s v="J7c"/>
    <n v="1"/>
    <d v="2018-07-17T00:00:00"/>
    <d v="2018-07-19T00:00:00"/>
    <x v="12"/>
    <x v="0"/>
    <n v="1"/>
    <n v="5"/>
    <n v="15"/>
    <n v="0"/>
    <d v="2018-12-03T00:00:00"/>
  </r>
  <r>
    <x v="5"/>
    <x v="0"/>
    <s v="J7c"/>
    <n v="1"/>
    <d v="2018-07-17T00:00:00"/>
    <d v="2018-07-19T00:00:00"/>
    <x v="12"/>
    <x v="0"/>
    <n v="2"/>
    <n v="1"/>
    <n v="19"/>
    <n v="0"/>
    <d v="2018-12-03T00:00:00"/>
  </r>
  <r>
    <x v="5"/>
    <x v="0"/>
    <s v="J7c"/>
    <n v="1"/>
    <d v="2018-07-17T00:00:00"/>
    <d v="2018-07-19T00:00:00"/>
    <x v="12"/>
    <x v="0"/>
    <n v="3"/>
    <n v="3"/>
    <n v="17"/>
    <n v="0"/>
    <d v="2018-12-03T00:00:00"/>
  </r>
  <r>
    <x v="5"/>
    <x v="0"/>
    <s v="J7c"/>
    <n v="1"/>
    <d v="2018-07-17T00:00:00"/>
    <d v="2018-07-19T00:00:00"/>
    <x v="12"/>
    <x v="0"/>
    <n v="4"/>
    <n v="2"/>
    <n v="18"/>
    <n v="0"/>
    <d v="2018-12-03T00:00:00"/>
  </r>
  <r>
    <x v="5"/>
    <x v="0"/>
    <s v="J7c"/>
    <n v="4"/>
    <d v="2018-07-22T00:00:00"/>
    <d v="2018-07-23T00:00:00"/>
    <x v="12"/>
    <x v="0"/>
    <n v="1"/>
    <n v="1"/>
    <n v="19"/>
    <n v="0"/>
    <d v="2018-12-03T00:00:00"/>
  </r>
  <r>
    <x v="5"/>
    <x v="0"/>
    <s v="J7c"/>
    <n v="4"/>
    <d v="2018-07-22T00:00:00"/>
    <d v="2018-07-23T00:00:00"/>
    <x v="12"/>
    <x v="0"/>
    <n v="2"/>
    <n v="0"/>
    <n v="20"/>
    <n v="0"/>
    <d v="2018-12-03T00:00:00"/>
  </r>
  <r>
    <x v="5"/>
    <x v="0"/>
    <s v="J7c"/>
    <n v="4"/>
    <d v="2018-07-22T00:00:00"/>
    <d v="2018-07-23T00:00:00"/>
    <x v="12"/>
    <x v="0"/>
    <n v="3"/>
    <n v="0"/>
    <n v="20"/>
    <n v="0"/>
    <d v="2018-12-03T00:00:00"/>
  </r>
  <r>
    <x v="5"/>
    <x v="0"/>
    <s v="J7c"/>
    <n v="4"/>
    <d v="2018-07-22T00:00:00"/>
    <d v="2018-07-23T00:00:00"/>
    <x v="12"/>
    <x v="0"/>
    <n v="4"/>
    <n v="0"/>
    <n v="20"/>
    <n v="0"/>
    <d v="2018-12-03T00:00:00"/>
  </r>
  <r>
    <x v="5"/>
    <x v="0"/>
    <s v="E7"/>
    <n v="1"/>
    <d v="2018-07-19T00:00:00"/>
    <d v="2018-07-22T00:00:00"/>
    <x v="4"/>
    <x v="0"/>
    <n v="1"/>
    <n v="0"/>
    <n v="20"/>
    <n v="0"/>
    <d v="2018-12-03T00:00:00"/>
  </r>
  <r>
    <x v="5"/>
    <x v="0"/>
    <s v="E7"/>
    <n v="1"/>
    <d v="2018-07-19T00:00:00"/>
    <d v="2018-07-22T00:00:00"/>
    <x v="4"/>
    <x v="0"/>
    <n v="2"/>
    <n v="0"/>
    <n v="20"/>
    <n v="0"/>
    <d v="2018-12-03T00:00:00"/>
  </r>
  <r>
    <x v="5"/>
    <x v="0"/>
    <s v="E7"/>
    <n v="1"/>
    <d v="2018-07-19T00:00:00"/>
    <d v="2018-07-22T00:00:00"/>
    <x v="4"/>
    <x v="0"/>
    <n v="3"/>
    <n v="0"/>
    <n v="20"/>
    <n v="0"/>
    <d v="2018-12-03T00:00:00"/>
  </r>
  <r>
    <x v="5"/>
    <x v="0"/>
    <s v="E7"/>
    <n v="1"/>
    <d v="2018-07-19T00:00:00"/>
    <d v="2018-07-22T00:00:00"/>
    <x v="4"/>
    <x v="0"/>
    <n v="4"/>
    <n v="0"/>
    <n v="20"/>
    <n v="0"/>
    <d v="2018-12-03T00:00:00"/>
  </r>
  <r>
    <x v="5"/>
    <x v="0"/>
    <s v="D4"/>
    <n v="1"/>
    <d v="2018-07-08T00:00:00"/>
    <d v="2018-07-11T00:00:00"/>
    <x v="3"/>
    <x v="1"/>
    <n v="1"/>
    <n v="0"/>
    <n v="20"/>
    <n v="0"/>
    <d v="2018-12-03T00:00:00"/>
  </r>
  <r>
    <x v="5"/>
    <x v="0"/>
    <s v="D4"/>
    <n v="1"/>
    <d v="2018-07-08T00:00:00"/>
    <d v="2018-07-11T00:00:00"/>
    <x v="3"/>
    <x v="1"/>
    <n v="2"/>
    <n v="0"/>
    <n v="20"/>
    <n v="0"/>
    <d v="2018-12-03T00:00:00"/>
  </r>
  <r>
    <x v="5"/>
    <x v="0"/>
    <s v="D4"/>
    <n v="1"/>
    <d v="2018-07-08T00:00:00"/>
    <d v="2018-07-11T00:00:00"/>
    <x v="3"/>
    <x v="1"/>
    <n v="3"/>
    <n v="0"/>
    <n v="20"/>
    <n v="0"/>
    <d v="2018-12-03T00:00:00"/>
  </r>
  <r>
    <x v="5"/>
    <x v="0"/>
    <s v="D4"/>
    <n v="1"/>
    <d v="2018-07-08T00:00:00"/>
    <d v="2018-07-11T00:00:00"/>
    <x v="3"/>
    <x v="1"/>
    <n v="4"/>
    <n v="0"/>
    <n v="20"/>
    <n v="0"/>
    <d v="2018-12-03T00:00:00"/>
  </r>
  <r>
    <x v="5"/>
    <x v="0"/>
    <s v="D3"/>
    <n v="1"/>
    <d v="2018-07-02T00:00:00"/>
    <d v="2018-07-02T00:00:00"/>
    <x v="12"/>
    <x v="1"/>
    <n v="1"/>
    <n v="0"/>
    <n v="20"/>
    <n v="0"/>
    <d v="2018-12-03T00:00:00"/>
  </r>
  <r>
    <x v="5"/>
    <x v="0"/>
    <s v="D3"/>
    <n v="1"/>
    <d v="2018-07-02T00:00:00"/>
    <d v="2018-07-02T00:00:00"/>
    <x v="12"/>
    <x v="1"/>
    <n v="2"/>
    <n v="0"/>
    <n v="20"/>
    <n v="0"/>
    <d v="2018-12-03T00:00:00"/>
  </r>
  <r>
    <x v="5"/>
    <x v="0"/>
    <s v="D3"/>
    <n v="1"/>
    <d v="2018-07-02T00:00:00"/>
    <d v="2018-07-02T00:00:00"/>
    <x v="12"/>
    <x v="1"/>
    <n v="3"/>
    <n v="0"/>
    <n v="20"/>
    <n v="0"/>
    <d v="2018-12-03T00:00:00"/>
  </r>
  <r>
    <x v="5"/>
    <x v="0"/>
    <s v="D3"/>
    <n v="1"/>
    <d v="2018-07-02T00:00:00"/>
    <d v="2018-07-02T00:00:00"/>
    <x v="12"/>
    <x v="1"/>
    <n v="4"/>
    <n v="0"/>
    <n v="20"/>
    <n v="0"/>
    <d v="2018-12-03T00:00:00"/>
  </r>
  <r>
    <x v="5"/>
    <x v="0"/>
    <s v="D3"/>
    <n v="7"/>
    <d v="2018-07-13T00:00:00"/>
    <d v="2018-07-14T00:00:00"/>
    <x v="12"/>
    <x v="1"/>
    <n v="1"/>
    <n v="0"/>
    <n v="20"/>
    <n v="0"/>
    <d v="2018-12-03T00:00:00"/>
  </r>
  <r>
    <x v="5"/>
    <x v="0"/>
    <s v="D3"/>
    <n v="7"/>
    <d v="2018-07-13T00:00:00"/>
    <d v="2018-07-14T00:00:00"/>
    <x v="12"/>
    <x v="1"/>
    <n v="2"/>
    <n v="0"/>
    <n v="20"/>
    <n v="0"/>
    <d v="2018-12-03T00:00:00"/>
  </r>
  <r>
    <x v="5"/>
    <x v="0"/>
    <s v="D3"/>
    <n v="7"/>
    <d v="2018-07-13T00:00:00"/>
    <d v="2018-07-14T00:00:00"/>
    <x v="12"/>
    <x v="1"/>
    <n v="3"/>
    <n v="0"/>
    <n v="20"/>
    <n v="0"/>
    <d v="2018-12-03T00:00:00"/>
  </r>
  <r>
    <x v="5"/>
    <x v="0"/>
    <s v="D3"/>
    <n v="7"/>
    <d v="2018-07-13T00:00:00"/>
    <d v="2018-07-14T00:00:00"/>
    <x v="12"/>
    <x v="1"/>
    <n v="4"/>
    <n v="0"/>
    <n v="20"/>
    <n v="0"/>
    <d v="2018-12-03T00:00:00"/>
  </r>
  <r>
    <x v="5"/>
    <x v="8"/>
    <s v="H7b"/>
    <n v="1"/>
    <d v="2018-07-06T00:00:00"/>
    <d v="2018-07-08T00:00:00"/>
    <x v="17"/>
    <x v="6"/>
    <n v="1"/>
    <n v="0"/>
    <n v="20"/>
    <n v="0"/>
    <d v="2018-12-03T00:00:00"/>
  </r>
  <r>
    <x v="5"/>
    <x v="8"/>
    <s v="H7b"/>
    <n v="1"/>
    <d v="2018-07-06T00:00:00"/>
    <d v="2018-07-08T00:00:00"/>
    <x v="17"/>
    <x v="6"/>
    <n v="2"/>
    <n v="0"/>
    <n v="20"/>
    <n v="0"/>
    <d v="2018-12-03T00:00:00"/>
  </r>
  <r>
    <x v="5"/>
    <x v="8"/>
    <s v="H7b"/>
    <n v="1"/>
    <d v="2018-07-06T00:00:00"/>
    <d v="2018-07-08T00:00:00"/>
    <x v="17"/>
    <x v="6"/>
    <n v="3"/>
    <n v="0"/>
    <n v="20"/>
    <n v="0"/>
    <d v="2018-12-03T00:00:00"/>
  </r>
  <r>
    <x v="5"/>
    <x v="8"/>
    <s v="H7b"/>
    <n v="1"/>
    <d v="2018-07-06T00:00:00"/>
    <d v="2018-07-08T00:00:00"/>
    <x v="17"/>
    <x v="6"/>
    <n v="4"/>
    <n v="0"/>
    <n v="20"/>
    <n v="0"/>
    <d v="2018-12-03T00:00:00"/>
  </r>
  <r>
    <x v="5"/>
    <x v="8"/>
    <s v="I9"/>
    <n v="1"/>
    <d v="2018-06-21T00:00:00"/>
    <d v="2018-06-23T00:00:00"/>
    <x v="17"/>
    <x v="6"/>
    <n v="1"/>
    <n v="0"/>
    <n v="20"/>
    <n v="0"/>
    <d v="2018-12-03T00:00:00"/>
  </r>
  <r>
    <x v="5"/>
    <x v="8"/>
    <s v="I9"/>
    <n v="1"/>
    <d v="2018-06-21T00:00:00"/>
    <d v="2018-06-23T00:00:00"/>
    <x v="17"/>
    <x v="6"/>
    <n v="2"/>
    <n v="0"/>
    <n v="20"/>
    <n v="0"/>
    <d v="2018-12-03T00:00:00"/>
  </r>
  <r>
    <x v="5"/>
    <x v="8"/>
    <s v="I9"/>
    <n v="1"/>
    <d v="2018-06-21T00:00:00"/>
    <d v="2018-06-23T00:00:00"/>
    <x v="17"/>
    <x v="6"/>
    <n v="3"/>
    <n v="0"/>
    <n v="20"/>
    <n v="0"/>
    <d v="2018-12-03T00:00:00"/>
  </r>
  <r>
    <x v="5"/>
    <x v="8"/>
    <s v="I9"/>
    <n v="1"/>
    <d v="2018-06-21T00:00:00"/>
    <d v="2018-06-23T00:00:00"/>
    <x v="17"/>
    <x v="6"/>
    <n v="4"/>
    <n v="0"/>
    <n v="20"/>
    <n v="0"/>
    <d v="2018-12-03T00:00:00"/>
  </r>
  <r>
    <x v="5"/>
    <x v="8"/>
    <s v="K4"/>
    <n v="1"/>
    <d v="2018-07-06T00:00:00"/>
    <d v="2018-07-07T00:00:00"/>
    <x v="17"/>
    <x v="6"/>
    <n v="1"/>
    <n v="0"/>
    <n v="20"/>
    <n v="0"/>
    <d v="2018-12-03T00:00:00"/>
  </r>
  <r>
    <x v="5"/>
    <x v="8"/>
    <s v="K4"/>
    <n v="1"/>
    <d v="2018-07-06T00:00:00"/>
    <d v="2018-07-07T00:00:00"/>
    <x v="17"/>
    <x v="6"/>
    <n v="2"/>
    <n v="0"/>
    <n v="20"/>
    <n v="0"/>
    <d v="2018-12-03T00:00:00"/>
  </r>
  <r>
    <x v="5"/>
    <x v="8"/>
    <s v="K4"/>
    <n v="1"/>
    <d v="2018-07-06T00:00:00"/>
    <d v="2018-07-07T00:00:00"/>
    <x v="17"/>
    <x v="6"/>
    <n v="3"/>
    <n v="0"/>
    <n v="20"/>
    <n v="0"/>
    <d v="2018-12-03T00:00:00"/>
  </r>
  <r>
    <x v="5"/>
    <x v="8"/>
    <s v="K4"/>
    <n v="1"/>
    <d v="2018-07-06T00:00:00"/>
    <d v="2018-07-07T00:00:00"/>
    <x v="17"/>
    <x v="6"/>
    <n v="4"/>
    <n v="0"/>
    <n v="20"/>
    <n v="0"/>
    <d v="2018-12-03T00:00:00"/>
  </r>
  <r>
    <x v="5"/>
    <x v="8"/>
    <s v="B5"/>
    <n v="6"/>
    <d v="2018-07-21T00:00:00"/>
    <d v="2018-07-27T00:00:00"/>
    <x v="3"/>
    <x v="1"/>
    <n v="1"/>
    <n v="0"/>
    <n v="20"/>
    <n v="0"/>
    <d v="2018-12-03T00:00:00"/>
  </r>
  <r>
    <x v="5"/>
    <x v="8"/>
    <s v="B5"/>
    <n v="6"/>
    <d v="2018-07-21T00:00:00"/>
    <d v="2018-07-27T00:00:00"/>
    <x v="3"/>
    <x v="1"/>
    <n v="2"/>
    <n v="0"/>
    <n v="20"/>
    <n v="0"/>
    <d v="2018-12-03T00:00:00"/>
  </r>
  <r>
    <x v="5"/>
    <x v="8"/>
    <s v="B5"/>
    <n v="6"/>
    <d v="2018-07-21T00:00:00"/>
    <d v="2018-07-27T00:00:00"/>
    <x v="3"/>
    <x v="1"/>
    <n v="3"/>
    <n v="0"/>
    <n v="19"/>
    <n v="0"/>
    <d v="2018-12-03T00:00:00"/>
  </r>
  <r>
    <x v="5"/>
    <x v="8"/>
    <s v="B5"/>
    <n v="6"/>
    <d v="2018-07-21T00:00:00"/>
    <d v="2018-07-27T00:00:00"/>
    <x v="3"/>
    <x v="1"/>
    <n v="4"/>
    <n v="0"/>
    <n v="20"/>
    <n v="0"/>
    <d v="2018-12-03T00:00:00"/>
  </r>
  <r>
    <x v="5"/>
    <x v="8"/>
    <s v="B9b"/>
    <n v="1"/>
    <d v="2018-07-07T00:00:00"/>
    <d v="2018-07-09T00:00:00"/>
    <x v="12"/>
    <x v="1"/>
    <n v="1"/>
    <n v="0"/>
    <n v="20"/>
    <n v="0"/>
    <d v="2018-12-03T00:00:00"/>
  </r>
  <r>
    <x v="5"/>
    <x v="8"/>
    <s v="B9b"/>
    <n v="1"/>
    <d v="2018-07-07T00:00:00"/>
    <d v="2018-07-09T00:00:00"/>
    <x v="12"/>
    <x v="1"/>
    <n v="2"/>
    <n v="0"/>
    <n v="20"/>
    <n v="0"/>
    <d v="2018-12-03T00:00:00"/>
  </r>
  <r>
    <x v="5"/>
    <x v="8"/>
    <s v="B9b"/>
    <n v="1"/>
    <d v="2018-07-07T00:00:00"/>
    <d v="2018-07-09T00:00:00"/>
    <x v="12"/>
    <x v="1"/>
    <n v="3"/>
    <n v="0"/>
    <n v="20"/>
    <n v="0"/>
    <d v="2018-12-03T00:00:00"/>
  </r>
  <r>
    <x v="5"/>
    <x v="8"/>
    <s v="B9b"/>
    <n v="1"/>
    <d v="2018-07-07T00:00:00"/>
    <d v="2018-07-09T00:00:00"/>
    <x v="12"/>
    <x v="1"/>
    <n v="4"/>
    <n v="0"/>
    <n v="20"/>
    <n v="0"/>
    <d v="2018-12-03T00:00:00"/>
  </r>
  <r>
    <x v="5"/>
    <x v="8"/>
    <s v="H2b"/>
    <n v="1"/>
    <d v="2018-06-20T00:00:00"/>
    <d v="2018-06-22T00:00:00"/>
    <x v="1"/>
    <x v="2"/>
    <n v="1"/>
    <n v="0"/>
    <n v="20"/>
    <n v="0"/>
    <d v="2018-12-03T00:00:00"/>
  </r>
  <r>
    <x v="5"/>
    <x v="8"/>
    <s v="H2b"/>
    <n v="1"/>
    <d v="2018-06-20T00:00:00"/>
    <d v="2018-06-22T00:00:00"/>
    <x v="1"/>
    <x v="2"/>
    <n v="2"/>
    <n v="0"/>
    <n v="20"/>
    <n v="0"/>
    <d v="2018-12-03T00:00:00"/>
  </r>
  <r>
    <x v="5"/>
    <x v="8"/>
    <s v="H2b"/>
    <n v="1"/>
    <d v="2018-06-20T00:00:00"/>
    <d v="2018-06-22T00:00:00"/>
    <x v="1"/>
    <x v="2"/>
    <n v="3"/>
    <n v="0"/>
    <n v="20"/>
    <n v="0"/>
    <d v="2018-12-03T00:00:00"/>
  </r>
  <r>
    <x v="5"/>
    <x v="8"/>
    <s v="H2b"/>
    <n v="1"/>
    <d v="2018-06-20T00:00:00"/>
    <d v="2018-06-22T00:00:00"/>
    <x v="1"/>
    <x v="2"/>
    <n v="4"/>
    <n v="0"/>
    <n v="20"/>
    <n v="0"/>
    <d v="2018-12-03T00:00:00"/>
  </r>
  <r>
    <x v="5"/>
    <x v="8"/>
    <s v="H2b"/>
    <n v="9"/>
    <d v="2018-07-05T00:00:00"/>
    <d v="2018-07-05T00:00:00"/>
    <x v="1"/>
    <x v="2"/>
    <n v="1"/>
    <n v="0"/>
    <n v="20"/>
    <n v="0"/>
    <d v="2018-12-03T00:00:00"/>
  </r>
  <r>
    <x v="5"/>
    <x v="8"/>
    <s v="H2b"/>
    <n v="9"/>
    <d v="2018-07-05T00:00:00"/>
    <d v="2018-07-05T00:00:00"/>
    <x v="1"/>
    <x v="2"/>
    <n v="2"/>
    <n v="0"/>
    <n v="20"/>
    <n v="0"/>
    <d v="2018-12-03T00:00:00"/>
  </r>
  <r>
    <x v="5"/>
    <x v="8"/>
    <s v="H2b"/>
    <n v="9"/>
    <d v="2018-07-05T00:00:00"/>
    <d v="2018-07-05T00:00:00"/>
    <x v="1"/>
    <x v="2"/>
    <n v="3"/>
    <n v="0"/>
    <n v="20"/>
    <n v="0"/>
    <d v="2018-12-03T00:00:00"/>
  </r>
  <r>
    <x v="5"/>
    <x v="8"/>
    <s v="H2b"/>
    <n v="9"/>
    <d v="2018-07-05T00:00:00"/>
    <d v="2018-07-05T00:00:00"/>
    <x v="1"/>
    <x v="2"/>
    <n v="4"/>
    <n v="0"/>
    <n v="20"/>
    <n v="0"/>
    <d v="2018-12-03T00:00:00"/>
  </r>
  <r>
    <x v="5"/>
    <x v="8"/>
    <s v="B6"/>
    <n v="1"/>
    <d v="2018-06-27T00:00:00"/>
    <d v="2018-06-28T00:00:00"/>
    <x v="3"/>
    <x v="2"/>
    <n v="1"/>
    <n v="0"/>
    <n v="20"/>
    <n v="0"/>
    <d v="2018-12-03T00:00:00"/>
  </r>
  <r>
    <x v="5"/>
    <x v="8"/>
    <s v="B6"/>
    <n v="1"/>
    <d v="2018-06-27T00:00:00"/>
    <d v="2018-06-28T00:00:00"/>
    <x v="3"/>
    <x v="2"/>
    <n v="2"/>
    <n v="0"/>
    <n v="20"/>
    <n v="0"/>
    <d v="2018-12-03T00:00:00"/>
  </r>
  <r>
    <x v="5"/>
    <x v="8"/>
    <s v="B6"/>
    <n v="1"/>
    <d v="2018-06-27T00:00:00"/>
    <d v="2018-06-28T00:00:00"/>
    <x v="3"/>
    <x v="2"/>
    <n v="3"/>
    <n v="0"/>
    <n v="20"/>
    <n v="0"/>
    <d v="2018-12-03T00:00:00"/>
  </r>
  <r>
    <x v="5"/>
    <x v="8"/>
    <s v="B6"/>
    <n v="1"/>
    <d v="2018-06-27T00:00:00"/>
    <d v="2018-06-28T00:00:00"/>
    <x v="3"/>
    <x v="2"/>
    <n v="4"/>
    <n v="0"/>
    <n v="20"/>
    <n v="0"/>
    <d v="2018-12-03T00:00:00"/>
  </r>
  <r>
    <x v="5"/>
    <x v="8"/>
    <s v="B6"/>
    <n v="10"/>
    <d v="2018-07-09T00:00:00"/>
    <d v="2018-07-10T00:00:00"/>
    <x v="3"/>
    <x v="2"/>
    <n v="1"/>
    <n v="0"/>
    <n v="20"/>
    <n v="0"/>
    <d v="2018-12-03T00:00:00"/>
  </r>
  <r>
    <x v="5"/>
    <x v="8"/>
    <s v="B6"/>
    <n v="10"/>
    <d v="2018-07-09T00:00:00"/>
    <d v="2018-07-10T00:00:00"/>
    <x v="3"/>
    <x v="2"/>
    <n v="2"/>
    <n v="0"/>
    <n v="20"/>
    <n v="0"/>
    <d v="2018-12-03T00:00:00"/>
  </r>
  <r>
    <x v="5"/>
    <x v="8"/>
    <s v="B6"/>
    <n v="10"/>
    <d v="2018-07-09T00:00:00"/>
    <d v="2018-07-10T00:00:00"/>
    <x v="3"/>
    <x v="2"/>
    <n v="3"/>
    <n v="0"/>
    <n v="20"/>
    <n v="0"/>
    <d v="2018-12-03T00:00:00"/>
  </r>
  <r>
    <x v="5"/>
    <x v="8"/>
    <s v="B6"/>
    <n v="10"/>
    <d v="2018-07-09T00:00:00"/>
    <d v="2018-07-10T00:00:00"/>
    <x v="3"/>
    <x v="2"/>
    <n v="4"/>
    <n v="0"/>
    <n v="20"/>
    <n v="0"/>
    <d v="2018-12-03T00:00:00"/>
  </r>
  <r>
    <x v="5"/>
    <x v="8"/>
    <s v="H6"/>
    <n v="1"/>
    <d v="2018-06-14T00:00:00"/>
    <d v="2018-06-16T00:00:00"/>
    <x v="12"/>
    <x v="2"/>
    <n v="1"/>
    <n v="0"/>
    <n v="20"/>
    <n v="0"/>
    <d v="2018-12-03T00:00:00"/>
  </r>
  <r>
    <x v="5"/>
    <x v="8"/>
    <s v="H6"/>
    <n v="1"/>
    <d v="2018-06-14T00:00:00"/>
    <d v="2018-06-16T00:00:00"/>
    <x v="12"/>
    <x v="2"/>
    <n v="2"/>
    <n v="0"/>
    <n v="20"/>
    <n v="0"/>
    <d v="2018-12-03T00:00:00"/>
  </r>
  <r>
    <x v="5"/>
    <x v="8"/>
    <s v="H6"/>
    <n v="1"/>
    <d v="2018-06-14T00:00:00"/>
    <d v="2018-06-16T00:00:00"/>
    <x v="12"/>
    <x v="2"/>
    <n v="3"/>
    <n v="0"/>
    <n v="20"/>
    <n v="0"/>
    <d v="2018-12-03T00:00:00"/>
  </r>
  <r>
    <x v="5"/>
    <x v="8"/>
    <s v="H6"/>
    <n v="1"/>
    <d v="2018-06-14T00:00:00"/>
    <d v="2018-06-16T00:00:00"/>
    <x v="12"/>
    <x v="2"/>
    <n v="4"/>
    <n v="0"/>
    <n v="20"/>
    <n v="0"/>
    <d v="2018-12-03T00:00:00"/>
  </r>
  <r>
    <x v="5"/>
    <x v="8"/>
    <s v="I7"/>
    <n v="1"/>
    <d v="2018-07-08T00:00:00"/>
    <d v="2018-07-12T00:00:00"/>
    <x v="12"/>
    <x v="2"/>
    <n v="1"/>
    <n v="0"/>
    <n v="20"/>
    <n v="0"/>
    <d v="2018-12-03T00:00:00"/>
  </r>
  <r>
    <x v="5"/>
    <x v="8"/>
    <s v="I7"/>
    <n v="1"/>
    <d v="2018-07-08T00:00:00"/>
    <d v="2018-07-12T00:00:00"/>
    <x v="12"/>
    <x v="2"/>
    <n v="2"/>
    <n v="0"/>
    <n v="20"/>
    <n v="0"/>
    <d v="2018-12-03T00:00:00"/>
  </r>
  <r>
    <x v="5"/>
    <x v="8"/>
    <s v="I7"/>
    <n v="1"/>
    <d v="2018-07-08T00:00:00"/>
    <d v="2018-07-12T00:00:00"/>
    <x v="12"/>
    <x v="2"/>
    <n v="3"/>
    <n v="0"/>
    <n v="20"/>
    <n v="0"/>
    <d v="2018-12-03T00:00:00"/>
  </r>
  <r>
    <x v="5"/>
    <x v="8"/>
    <s v="I7"/>
    <n v="1"/>
    <d v="2018-07-08T00:00:00"/>
    <d v="2018-07-12T00:00:00"/>
    <x v="12"/>
    <x v="2"/>
    <n v="4"/>
    <n v="0"/>
    <n v="20"/>
    <n v="0"/>
    <d v="2018-12-03T00:00:00"/>
  </r>
  <r>
    <x v="5"/>
    <x v="8"/>
    <s v="K1"/>
    <n v="1"/>
    <d v="2018-06-21T00:00:00"/>
    <d v="2018-06-23T00:00:00"/>
    <x v="12"/>
    <x v="2"/>
    <n v="1"/>
    <n v="0"/>
    <n v="20"/>
    <n v="0"/>
    <d v="2018-12-03T00:00:00"/>
  </r>
  <r>
    <x v="5"/>
    <x v="8"/>
    <s v="K1"/>
    <n v="1"/>
    <d v="2018-06-21T00:00:00"/>
    <d v="2018-06-23T00:00:00"/>
    <x v="12"/>
    <x v="2"/>
    <n v="2"/>
    <n v="0"/>
    <n v="20"/>
    <n v="0"/>
    <d v="2018-12-03T00:00:00"/>
  </r>
  <r>
    <x v="5"/>
    <x v="8"/>
    <s v="K1"/>
    <n v="1"/>
    <d v="2018-06-21T00:00:00"/>
    <d v="2018-06-23T00:00:00"/>
    <x v="12"/>
    <x v="2"/>
    <n v="3"/>
    <n v="0"/>
    <n v="20"/>
    <n v="0"/>
    <d v="2018-12-03T00:00:00"/>
  </r>
  <r>
    <x v="5"/>
    <x v="8"/>
    <s v="K1"/>
    <n v="1"/>
    <d v="2018-06-21T00:00:00"/>
    <d v="2018-06-23T00:00:00"/>
    <x v="12"/>
    <x v="2"/>
    <n v="4"/>
    <n v="0"/>
    <n v="20"/>
    <n v="0"/>
    <d v="2018-12-03T00:00:00"/>
  </r>
  <r>
    <x v="5"/>
    <x v="8"/>
    <s v="K1"/>
    <n v="4"/>
    <d v="2018-06-29T00:00:00"/>
    <d v="2018-06-29T00:00:00"/>
    <x v="12"/>
    <x v="2"/>
    <n v="1"/>
    <n v="0"/>
    <n v="20"/>
    <n v="0"/>
    <d v="2018-12-03T00:00:00"/>
  </r>
  <r>
    <x v="5"/>
    <x v="8"/>
    <s v="K1"/>
    <n v="4"/>
    <d v="2018-06-29T00:00:00"/>
    <d v="2018-06-29T00:00:00"/>
    <x v="12"/>
    <x v="2"/>
    <n v="2"/>
    <n v="0"/>
    <n v="20"/>
    <n v="0"/>
    <d v="2018-12-03T00:00:00"/>
  </r>
  <r>
    <x v="5"/>
    <x v="8"/>
    <s v="K1"/>
    <n v="4"/>
    <d v="2018-06-29T00:00:00"/>
    <d v="2018-06-29T00:00:00"/>
    <x v="12"/>
    <x v="2"/>
    <n v="3"/>
    <n v="0"/>
    <n v="20"/>
    <n v="0"/>
    <d v="2018-12-03T00:00:00"/>
  </r>
  <r>
    <x v="5"/>
    <x v="8"/>
    <s v="K1"/>
    <n v="4"/>
    <d v="2018-06-29T00:00:00"/>
    <d v="2018-06-29T00:00:00"/>
    <x v="12"/>
    <x v="2"/>
    <n v="4"/>
    <n v="0"/>
    <n v="20"/>
    <n v="0"/>
    <d v="2018-12-03T00:00:00"/>
  </r>
  <r>
    <x v="5"/>
    <x v="8"/>
    <s v="B10"/>
    <n v="1"/>
    <d v="2018-06-16T00:00:00"/>
    <d v="2018-06-17T00:00:00"/>
    <x v="4"/>
    <x v="2"/>
    <n v="1"/>
    <n v="0"/>
    <n v="20"/>
    <n v="0"/>
    <d v="2018-12-03T00:00:00"/>
  </r>
  <r>
    <x v="5"/>
    <x v="8"/>
    <s v="B10"/>
    <n v="1"/>
    <d v="2018-06-16T00:00:00"/>
    <d v="2018-06-17T00:00:00"/>
    <x v="4"/>
    <x v="2"/>
    <n v="2"/>
    <n v="0"/>
    <n v="20"/>
    <n v="0"/>
    <d v="2018-12-03T00:00:00"/>
  </r>
  <r>
    <x v="5"/>
    <x v="8"/>
    <s v="B10"/>
    <n v="1"/>
    <d v="2018-06-16T00:00:00"/>
    <d v="2018-06-17T00:00:00"/>
    <x v="4"/>
    <x v="2"/>
    <n v="3"/>
    <n v="0"/>
    <n v="20"/>
    <n v="0"/>
    <d v="2018-12-03T00:00:00"/>
  </r>
  <r>
    <x v="5"/>
    <x v="8"/>
    <s v="B10"/>
    <n v="1"/>
    <d v="2018-06-16T00:00:00"/>
    <d v="2018-06-17T00:00:00"/>
    <x v="4"/>
    <x v="2"/>
    <n v="4"/>
    <n v="0"/>
    <n v="20"/>
    <n v="0"/>
    <d v="2018-12-03T00:00:00"/>
  </r>
  <r>
    <x v="5"/>
    <x v="8"/>
    <s v="B10"/>
    <n v="8"/>
    <d v="2018-06-27T00:00:00"/>
    <d v="2018-06-27T00:00:00"/>
    <x v="4"/>
    <x v="2"/>
    <n v="1"/>
    <n v="0"/>
    <n v="20"/>
    <n v="0"/>
    <d v="2018-12-03T00:00:00"/>
  </r>
  <r>
    <x v="5"/>
    <x v="8"/>
    <s v="B10"/>
    <n v="8"/>
    <d v="2018-06-27T00:00:00"/>
    <d v="2018-06-27T00:00:00"/>
    <x v="4"/>
    <x v="2"/>
    <n v="2"/>
    <n v="0"/>
    <n v="20"/>
    <n v="0"/>
    <d v="2018-12-03T00:00:00"/>
  </r>
  <r>
    <x v="5"/>
    <x v="8"/>
    <s v="B10"/>
    <n v="8"/>
    <d v="2018-06-27T00:00:00"/>
    <d v="2018-06-27T00:00:00"/>
    <x v="4"/>
    <x v="2"/>
    <n v="3"/>
    <n v="0"/>
    <n v="20"/>
    <n v="0"/>
    <d v="2018-12-03T00:00:00"/>
  </r>
  <r>
    <x v="5"/>
    <x v="8"/>
    <s v="B10"/>
    <n v="8"/>
    <d v="2018-06-27T00:00:00"/>
    <d v="2018-06-27T00:00:00"/>
    <x v="4"/>
    <x v="2"/>
    <n v="4"/>
    <n v="0"/>
    <n v="20"/>
    <n v="0"/>
    <d v="2018-12-03T00:00:00"/>
  </r>
  <r>
    <x v="5"/>
    <x v="8"/>
    <s v="B5"/>
    <n v="1"/>
    <d v="2018-07-05T00:00:00"/>
    <d v="2018-07-08T00:00:00"/>
    <x v="4"/>
    <x v="2"/>
    <n v="1"/>
    <n v="0"/>
    <n v="20"/>
    <n v="0"/>
    <d v="2018-12-03T00:00:00"/>
  </r>
  <r>
    <x v="5"/>
    <x v="8"/>
    <s v="B5"/>
    <n v="1"/>
    <d v="2018-07-05T00:00:00"/>
    <d v="2018-07-08T00:00:00"/>
    <x v="4"/>
    <x v="2"/>
    <n v="2"/>
    <n v="0"/>
    <n v="20"/>
    <n v="0"/>
    <d v="2018-12-03T00:00:00"/>
  </r>
  <r>
    <x v="5"/>
    <x v="8"/>
    <s v="B5"/>
    <n v="1"/>
    <d v="2018-07-05T00:00:00"/>
    <d v="2018-07-08T00:00:00"/>
    <x v="4"/>
    <x v="2"/>
    <n v="3"/>
    <n v="1"/>
    <n v="19"/>
    <n v="0"/>
    <d v="2018-12-03T00:00:00"/>
  </r>
  <r>
    <x v="5"/>
    <x v="8"/>
    <s v="B5"/>
    <n v="1"/>
    <d v="2018-07-05T00:00:00"/>
    <d v="2018-07-08T00:00:00"/>
    <x v="4"/>
    <x v="2"/>
    <n v="4"/>
    <n v="0"/>
    <n v="20"/>
    <n v="0"/>
    <d v="2018-12-03T00:00:00"/>
  </r>
  <r>
    <x v="5"/>
    <x v="8"/>
    <s v="B7"/>
    <n v="1"/>
    <d v="2018-07-06T00:00:00"/>
    <d v="2018-07-09T00:00:00"/>
    <x v="4"/>
    <x v="2"/>
    <n v="1"/>
    <n v="0"/>
    <n v="20"/>
    <n v="0"/>
    <d v="2018-12-03T00:00:00"/>
  </r>
  <r>
    <x v="5"/>
    <x v="8"/>
    <s v="B7"/>
    <n v="1"/>
    <d v="2018-07-06T00:00:00"/>
    <d v="2018-07-09T00:00:00"/>
    <x v="4"/>
    <x v="2"/>
    <n v="2"/>
    <n v="0"/>
    <n v="20"/>
    <n v="0"/>
    <d v="2018-12-03T00:00:00"/>
  </r>
  <r>
    <x v="5"/>
    <x v="8"/>
    <s v="B7"/>
    <n v="1"/>
    <d v="2018-07-06T00:00:00"/>
    <d v="2018-07-09T00:00:00"/>
    <x v="4"/>
    <x v="2"/>
    <n v="3"/>
    <n v="0"/>
    <n v="20"/>
    <n v="0"/>
    <d v="2018-12-03T00:00:00"/>
  </r>
  <r>
    <x v="5"/>
    <x v="8"/>
    <s v="B7"/>
    <n v="1"/>
    <d v="2018-07-06T00:00:00"/>
    <d v="2018-07-09T00:00:00"/>
    <x v="4"/>
    <x v="2"/>
    <n v="4"/>
    <n v="0"/>
    <n v="20"/>
    <n v="0"/>
    <d v="2018-12-03T00:00:00"/>
  </r>
  <r>
    <x v="5"/>
    <x v="8"/>
    <s v="L2"/>
    <n v="1"/>
    <d v="2018-07-17T00:00:00"/>
    <d v="2018-07-20T00:00:00"/>
    <x v="4"/>
    <x v="2"/>
    <n v="1"/>
    <n v="0"/>
    <n v="20"/>
    <n v="0"/>
    <d v="2018-12-03T00:00:00"/>
  </r>
  <r>
    <x v="5"/>
    <x v="8"/>
    <s v="L2"/>
    <n v="1"/>
    <d v="2018-07-17T00:00:00"/>
    <d v="2018-07-20T00:00:00"/>
    <x v="4"/>
    <x v="2"/>
    <n v="2"/>
    <n v="0"/>
    <n v="20"/>
    <n v="0"/>
    <d v="2018-12-03T00:00:00"/>
  </r>
  <r>
    <x v="5"/>
    <x v="8"/>
    <s v="L2"/>
    <n v="1"/>
    <d v="2018-07-17T00:00:00"/>
    <d v="2018-07-20T00:00:00"/>
    <x v="4"/>
    <x v="2"/>
    <n v="3"/>
    <n v="0"/>
    <n v="20"/>
    <n v="0"/>
    <d v="2018-12-03T00:00:00"/>
  </r>
  <r>
    <x v="5"/>
    <x v="8"/>
    <s v="L2"/>
    <n v="1"/>
    <d v="2018-07-17T00:00:00"/>
    <d v="2018-07-20T00:00:00"/>
    <x v="4"/>
    <x v="2"/>
    <n v="4"/>
    <n v="0"/>
    <n v="20"/>
    <n v="0"/>
    <d v="2018-12-03T00:00:00"/>
  </r>
  <r>
    <x v="5"/>
    <x v="8"/>
    <s v="H5"/>
    <n v="1"/>
    <d v="2018-06-20T00:00:00"/>
    <d v="2018-06-22T00:00:00"/>
    <x v="11"/>
    <x v="2"/>
    <n v="1"/>
    <n v="0"/>
    <n v="20"/>
    <n v="0"/>
    <d v="2018-12-03T00:00:00"/>
  </r>
  <r>
    <x v="5"/>
    <x v="8"/>
    <s v="H5"/>
    <n v="1"/>
    <d v="2018-06-20T00:00:00"/>
    <d v="2018-06-22T00:00:00"/>
    <x v="11"/>
    <x v="2"/>
    <n v="2"/>
    <n v="0"/>
    <n v="20"/>
    <n v="0"/>
    <d v="2018-12-03T00:00:00"/>
  </r>
  <r>
    <x v="5"/>
    <x v="8"/>
    <s v="H5"/>
    <n v="1"/>
    <d v="2018-06-20T00:00:00"/>
    <d v="2018-06-22T00:00:00"/>
    <x v="11"/>
    <x v="2"/>
    <n v="3"/>
    <n v="0"/>
    <n v="20"/>
    <n v="0"/>
    <d v="2018-12-03T00:00:00"/>
  </r>
  <r>
    <x v="5"/>
    <x v="8"/>
    <s v="H5"/>
    <n v="1"/>
    <d v="2018-06-20T00:00:00"/>
    <d v="2018-06-22T00:00:00"/>
    <x v="11"/>
    <x v="2"/>
    <n v="4"/>
    <n v="2"/>
    <n v="18"/>
    <n v="0"/>
    <d v="2018-12-03T00:00:00"/>
  </r>
  <r>
    <x v="5"/>
    <x v="8"/>
    <s v="H5"/>
    <n v="5"/>
    <d v="2018-07-01T00:00:00"/>
    <d v="2018-07-05T00:00:00"/>
    <x v="11"/>
    <x v="2"/>
    <n v="1"/>
    <n v="0"/>
    <n v="20"/>
    <n v="0"/>
    <d v="2018-12-03T00:00:00"/>
  </r>
  <r>
    <x v="5"/>
    <x v="8"/>
    <s v="H5"/>
    <n v="5"/>
    <d v="2018-07-01T00:00:00"/>
    <d v="2018-07-05T00:00:00"/>
    <x v="11"/>
    <x v="2"/>
    <n v="2"/>
    <n v="0"/>
    <n v="20"/>
    <n v="0"/>
    <d v="2018-12-03T00:00:00"/>
  </r>
  <r>
    <x v="5"/>
    <x v="8"/>
    <s v="H5"/>
    <n v="5"/>
    <d v="2018-07-01T00:00:00"/>
    <d v="2018-07-05T00:00:00"/>
    <x v="11"/>
    <x v="2"/>
    <n v="3"/>
    <n v="0"/>
    <n v="20"/>
    <n v="0"/>
    <d v="2018-12-03T00:00:00"/>
  </r>
  <r>
    <x v="5"/>
    <x v="8"/>
    <s v="H5"/>
    <n v="5"/>
    <d v="2018-07-01T00:00:00"/>
    <d v="2018-07-05T00:00:00"/>
    <x v="11"/>
    <x v="2"/>
    <n v="4"/>
    <n v="0"/>
    <n v="20"/>
    <n v="0"/>
    <d v="2018-12-03T00:00:00"/>
  </r>
  <r>
    <x v="6"/>
    <x v="1"/>
    <s v="E3"/>
    <n v="1"/>
    <d v="2019-07-26T00:00:00"/>
    <d v="2019-07-26T00:00:00"/>
    <x v="1"/>
    <x v="0"/>
    <n v="1"/>
    <n v="6"/>
    <n v="14"/>
    <n v="0"/>
    <d v="2019-08-12T00:00:00"/>
  </r>
  <r>
    <x v="6"/>
    <x v="1"/>
    <s v="E3"/>
    <n v="1"/>
    <d v="2019-07-26T00:00:00"/>
    <d v="2019-07-26T00:00:00"/>
    <x v="1"/>
    <x v="0"/>
    <n v="2"/>
    <n v="12"/>
    <n v="8"/>
    <n v="0"/>
    <d v="2019-08-12T00:00:00"/>
  </r>
  <r>
    <x v="6"/>
    <x v="1"/>
    <s v="E3"/>
    <n v="1"/>
    <d v="2019-07-26T00:00:00"/>
    <d v="2019-07-26T00:00:00"/>
    <x v="1"/>
    <x v="0"/>
    <n v="3"/>
    <n v="2"/>
    <n v="18"/>
    <n v="0"/>
    <d v="2019-08-12T00:00:00"/>
  </r>
  <r>
    <x v="6"/>
    <x v="1"/>
    <s v="E3"/>
    <n v="1"/>
    <d v="2019-07-26T00:00:00"/>
    <d v="2019-07-26T00:00:00"/>
    <x v="1"/>
    <x v="0"/>
    <n v="4"/>
    <n v="8"/>
    <n v="12"/>
    <n v="0"/>
    <d v="2019-08-12T00:00:00"/>
  </r>
  <r>
    <x v="6"/>
    <x v="1"/>
    <s v="E3"/>
    <n v="9"/>
    <d v="2019-08-03T00:00:00"/>
    <d v="2019-08-04T00:00:00"/>
    <x v="1"/>
    <x v="0"/>
    <n v="1"/>
    <n v="0"/>
    <n v="20"/>
    <n v="0"/>
    <d v="2019-08-12T00:00:00"/>
  </r>
  <r>
    <x v="6"/>
    <x v="1"/>
    <s v="E3"/>
    <n v="9"/>
    <d v="2019-08-03T00:00:00"/>
    <d v="2019-08-04T00:00:00"/>
    <x v="1"/>
    <x v="0"/>
    <n v="2"/>
    <n v="0"/>
    <n v="20"/>
    <n v="0"/>
    <d v="2019-08-12T00:00:00"/>
  </r>
  <r>
    <x v="6"/>
    <x v="1"/>
    <s v="E3"/>
    <n v="9"/>
    <d v="2019-08-03T00:00:00"/>
    <d v="2019-08-04T00:00:00"/>
    <x v="1"/>
    <x v="0"/>
    <n v="3"/>
    <n v="0"/>
    <n v="20"/>
    <n v="0"/>
    <d v="2019-08-12T00:00:00"/>
  </r>
  <r>
    <x v="6"/>
    <x v="1"/>
    <s v="E3"/>
    <n v="9"/>
    <d v="2019-08-03T00:00:00"/>
    <d v="2019-08-04T00:00:00"/>
    <x v="1"/>
    <x v="0"/>
    <n v="4"/>
    <n v="0"/>
    <n v="20"/>
    <n v="0"/>
    <d v="2019-08-12T00:00:00"/>
  </r>
  <r>
    <x v="6"/>
    <x v="1"/>
    <s v="F1b"/>
    <n v="1"/>
    <d v="2019-08-06T00:00:00"/>
    <d v="2019-08-07T00:00:00"/>
    <x v="1"/>
    <x v="0"/>
    <n v="1"/>
    <n v="0"/>
    <n v="20"/>
    <n v="0"/>
    <d v="2019-08-12T00:00:00"/>
  </r>
  <r>
    <x v="6"/>
    <x v="1"/>
    <s v="F1b"/>
    <n v="1"/>
    <d v="2019-08-06T00:00:00"/>
    <d v="2019-08-07T00:00:00"/>
    <x v="1"/>
    <x v="0"/>
    <n v="2"/>
    <n v="0"/>
    <n v="20"/>
    <n v="0"/>
    <d v="2019-08-12T00:00:00"/>
  </r>
  <r>
    <x v="6"/>
    <x v="1"/>
    <s v="F1b"/>
    <n v="1"/>
    <d v="2019-08-06T00:00:00"/>
    <d v="2019-08-07T00:00:00"/>
    <x v="1"/>
    <x v="0"/>
    <n v="3"/>
    <n v="0"/>
    <n v="20"/>
    <n v="0"/>
    <d v="2019-08-12T00:00:00"/>
  </r>
  <r>
    <x v="6"/>
    <x v="1"/>
    <s v="F1b"/>
    <n v="1"/>
    <d v="2019-08-06T00:00:00"/>
    <d v="2019-08-07T00:00:00"/>
    <x v="1"/>
    <x v="0"/>
    <n v="4"/>
    <n v="0"/>
    <n v="20"/>
    <n v="0"/>
    <d v="2019-08-12T00:00:00"/>
  </r>
  <r>
    <x v="6"/>
    <x v="1"/>
    <s v="H1"/>
    <n v="1"/>
    <d v="2019-07-09T00:00:00"/>
    <d v="2019-07-09T00:00:00"/>
    <x v="1"/>
    <x v="0"/>
    <n v="1"/>
    <n v="0"/>
    <n v="18"/>
    <n v="2"/>
    <d v="2019-08-12T00:00:00"/>
  </r>
  <r>
    <x v="6"/>
    <x v="1"/>
    <s v="H1"/>
    <n v="1"/>
    <d v="2019-07-09T00:00:00"/>
    <d v="2019-07-09T00:00:00"/>
    <x v="1"/>
    <x v="0"/>
    <n v="2"/>
    <n v="0"/>
    <n v="18"/>
    <n v="2"/>
    <d v="2019-08-12T00:00:00"/>
  </r>
  <r>
    <x v="6"/>
    <x v="1"/>
    <s v="H1"/>
    <n v="1"/>
    <d v="2019-07-09T00:00:00"/>
    <d v="2019-07-09T00:00:00"/>
    <x v="1"/>
    <x v="0"/>
    <n v="3"/>
    <n v="0"/>
    <n v="19"/>
    <n v="1"/>
    <d v="2019-08-12T00:00:00"/>
  </r>
  <r>
    <x v="6"/>
    <x v="1"/>
    <s v="H1"/>
    <n v="1"/>
    <d v="2019-07-09T00:00:00"/>
    <d v="2019-07-09T00:00:00"/>
    <x v="1"/>
    <x v="0"/>
    <n v="4"/>
    <n v="0"/>
    <n v="20"/>
    <n v="0"/>
    <d v="2019-08-12T00:00:00"/>
  </r>
  <r>
    <x v="6"/>
    <x v="1"/>
    <s v="H1"/>
    <n v="11"/>
    <d v="2019-07-15T00:00:00"/>
    <d v="2019-07-15T00:00:00"/>
    <x v="1"/>
    <x v="0"/>
    <n v="1"/>
    <n v="0"/>
    <n v="20"/>
    <n v="0"/>
    <d v="2019-08-12T00:00:00"/>
  </r>
  <r>
    <x v="6"/>
    <x v="1"/>
    <s v="H1"/>
    <n v="11"/>
    <d v="2019-07-15T00:00:00"/>
    <d v="2019-07-15T00:00:00"/>
    <x v="1"/>
    <x v="0"/>
    <n v="2"/>
    <n v="0"/>
    <n v="20"/>
    <n v="0"/>
    <d v="2019-08-12T00:00:00"/>
  </r>
  <r>
    <x v="6"/>
    <x v="1"/>
    <s v="H1"/>
    <n v="11"/>
    <d v="2019-07-15T00:00:00"/>
    <d v="2019-07-15T00:00:00"/>
    <x v="1"/>
    <x v="0"/>
    <n v="3"/>
    <n v="0"/>
    <n v="20"/>
    <n v="0"/>
    <d v="2019-08-12T00:00:00"/>
  </r>
  <r>
    <x v="6"/>
    <x v="1"/>
    <s v="H1"/>
    <n v="11"/>
    <d v="2019-07-15T00:00:00"/>
    <d v="2019-07-15T00:00:00"/>
    <x v="1"/>
    <x v="0"/>
    <n v="4"/>
    <n v="0"/>
    <n v="19"/>
    <n v="1"/>
    <d v="2019-08-12T00:00:00"/>
  </r>
  <r>
    <x v="6"/>
    <x v="1"/>
    <s v="H4"/>
    <n v="1"/>
    <d v="2019-07-01T00:00:00"/>
    <d v="2019-07-01T00:00:00"/>
    <x v="1"/>
    <x v="0"/>
    <n v="1"/>
    <n v="0"/>
    <n v="20"/>
    <n v="0"/>
    <d v="2019-08-12T00:00:00"/>
  </r>
  <r>
    <x v="6"/>
    <x v="1"/>
    <s v="H4"/>
    <n v="1"/>
    <d v="2019-07-01T00:00:00"/>
    <d v="2019-07-01T00:00:00"/>
    <x v="1"/>
    <x v="0"/>
    <n v="2"/>
    <n v="0"/>
    <n v="20"/>
    <n v="0"/>
    <d v="2019-08-12T00:00:00"/>
  </r>
  <r>
    <x v="6"/>
    <x v="1"/>
    <s v="H4"/>
    <n v="1"/>
    <d v="2019-07-01T00:00:00"/>
    <d v="2019-07-01T00:00:00"/>
    <x v="1"/>
    <x v="0"/>
    <n v="3"/>
    <n v="0"/>
    <n v="20"/>
    <n v="0"/>
    <d v="2019-08-12T00:00:00"/>
  </r>
  <r>
    <x v="6"/>
    <x v="1"/>
    <s v="H4"/>
    <n v="1"/>
    <d v="2019-07-01T00:00:00"/>
    <d v="2019-07-01T00:00:00"/>
    <x v="1"/>
    <x v="0"/>
    <n v="4"/>
    <n v="0"/>
    <n v="20"/>
    <n v="0"/>
    <d v="2019-08-12T00:00:00"/>
  </r>
  <r>
    <x v="6"/>
    <x v="1"/>
    <s v="H4"/>
    <n v="10"/>
    <d v="2019-07-08T00:00:00"/>
    <d v="2019-07-09T00:00:00"/>
    <x v="1"/>
    <x v="0"/>
    <n v="1"/>
    <n v="0"/>
    <n v="20"/>
    <n v="0"/>
    <d v="2019-08-12T00:00:00"/>
  </r>
  <r>
    <x v="6"/>
    <x v="1"/>
    <s v="H4"/>
    <n v="10"/>
    <d v="2019-07-08T00:00:00"/>
    <d v="2019-07-09T00:00:00"/>
    <x v="1"/>
    <x v="0"/>
    <n v="2"/>
    <n v="0"/>
    <n v="20"/>
    <n v="0"/>
    <d v="2019-08-12T00:00:00"/>
  </r>
  <r>
    <x v="6"/>
    <x v="1"/>
    <s v="H4"/>
    <n v="10"/>
    <d v="2019-07-08T00:00:00"/>
    <d v="2019-07-09T00:00:00"/>
    <x v="1"/>
    <x v="0"/>
    <n v="3"/>
    <n v="0"/>
    <n v="20"/>
    <n v="0"/>
    <d v="2019-08-12T00:00:00"/>
  </r>
  <r>
    <x v="6"/>
    <x v="1"/>
    <s v="H4"/>
    <n v="10"/>
    <d v="2019-07-08T00:00:00"/>
    <d v="2019-07-09T00:00:00"/>
    <x v="1"/>
    <x v="0"/>
    <n v="4"/>
    <n v="0"/>
    <n v="20"/>
    <n v="0"/>
    <d v="2019-08-12T00:00:00"/>
  </r>
  <r>
    <x v="6"/>
    <x v="1"/>
    <s v="H4b"/>
    <n v="1"/>
    <d v="2019-07-20T00:00:00"/>
    <d v="2019-07-20T00:00:00"/>
    <x v="1"/>
    <x v="0"/>
    <n v="1"/>
    <n v="1"/>
    <n v="19"/>
    <n v="0"/>
    <d v="2019-08-12T00:00:00"/>
  </r>
  <r>
    <x v="6"/>
    <x v="1"/>
    <s v="H4b"/>
    <n v="1"/>
    <d v="2019-07-20T00:00:00"/>
    <d v="2019-07-20T00:00:00"/>
    <x v="1"/>
    <x v="0"/>
    <n v="2"/>
    <n v="0"/>
    <n v="20"/>
    <n v="0"/>
    <d v="2019-08-12T00:00:00"/>
  </r>
  <r>
    <x v="6"/>
    <x v="1"/>
    <s v="H4b"/>
    <n v="1"/>
    <d v="2019-07-20T00:00:00"/>
    <d v="2019-07-20T00:00:00"/>
    <x v="1"/>
    <x v="0"/>
    <n v="3"/>
    <n v="1"/>
    <n v="19"/>
    <n v="0"/>
    <d v="2019-08-12T00:00:00"/>
  </r>
  <r>
    <x v="6"/>
    <x v="1"/>
    <s v="H4b"/>
    <n v="1"/>
    <d v="2019-07-20T00:00:00"/>
    <d v="2019-07-20T00:00:00"/>
    <x v="1"/>
    <x v="0"/>
    <n v="4"/>
    <n v="0"/>
    <n v="20"/>
    <n v="0"/>
    <d v="2019-08-12T00:00:00"/>
  </r>
  <r>
    <x v="6"/>
    <x v="1"/>
    <s v="H4b"/>
    <n v="8"/>
    <d v="2019-07-25T00:00:00"/>
    <d v="2019-07-25T00:00:00"/>
    <x v="1"/>
    <x v="0"/>
    <n v="1"/>
    <n v="6"/>
    <n v="14"/>
    <n v="0"/>
    <d v="2019-08-12T00:00:00"/>
  </r>
  <r>
    <x v="6"/>
    <x v="1"/>
    <s v="H4b"/>
    <n v="8"/>
    <d v="2019-07-25T00:00:00"/>
    <d v="2019-07-25T00:00:00"/>
    <x v="1"/>
    <x v="0"/>
    <n v="2"/>
    <n v="7"/>
    <n v="13"/>
    <n v="0"/>
    <d v="2019-08-12T00:00:00"/>
  </r>
  <r>
    <x v="6"/>
    <x v="1"/>
    <s v="H4b"/>
    <n v="8"/>
    <d v="2019-07-25T00:00:00"/>
    <d v="2019-07-25T00:00:00"/>
    <x v="1"/>
    <x v="0"/>
    <n v="3"/>
    <n v="2"/>
    <n v="18"/>
    <n v="0"/>
    <d v="2019-08-12T00:00:00"/>
  </r>
  <r>
    <x v="6"/>
    <x v="1"/>
    <s v="H4b"/>
    <n v="8"/>
    <d v="2019-07-25T00:00:00"/>
    <d v="2019-07-25T00:00:00"/>
    <x v="1"/>
    <x v="0"/>
    <n v="4"/>
    <n v="5"/>
    <n v="15"/>
    <n v="0"/>
    <d v="2019-08-12T00:00:00"/>
  </r>
  <r>
    <x v="6"/>
    <x v="1"/>
    <s v="H8"/>
    <n v="1"/>
    <d v="2019-07-10T00:00:00"/>
    <d v="2019-07-11T00:00:00"/>
    <x v="1"/>
    <x v="0"/>
    <n v="1"/>
    <n v="8"/>
    <n v="12"/>
    <n v="0"/>
    <d v="2019-08-12T00:00:00"/>
  </r>
  <r>
    <x v="6"/>
    <x v="1"/>
    <s v="H8"/>
    <n v="1"/>
    <d v="2019-07-10T00:00:00"/>
    <d v="2019-07-11T00:00:00"/>
    <x v="1"/>
    <x v="0"/>
    <n v="2"/>
    <n v="9"/>
    <n v="11"/>
    <n v="0"/>
    <d v="2019-08-12T00:00:00"/>
  </r>
  <r>
    <x v="6"/>
    <x v="1"/>
    <s v="H8"/>
    <n v="1"/>
    <d v="2019-07-10T00:00:00"/>
    <d v="2019-07-11T00:00:00"/>
    <x v="1"/>
    <x v="0"/>
    <n v="3"/>
    <n v="9"/>
    <n v="11"/>
    <n v="0"/>
    <d v="2019-08-12T00:00:00"/>
  </r>
  <r>
    <x v="6"/>
    <x v="1"/>
    <s v="H8"/>
    <n v="1"/>
    <d v="2019-07-10T00:00:00"/>
    <d v="2019-07-11T00:00:00"/>
    <x v="1"/>
    <x v="0"/>
    <n v="4"/>
    <n v="11"/>
    <n v="8"/>
    <n v="1"/>
    <d v="2019-08-12T00:00:00"/>
  </r>
  <r>
    <x v="6"/>
    <x v="1"/>
    <s v="H8"/>
    <n v="9"/>
    <d v="2019-07-20T00:00:00"/>
    <d v="2019-07-22T00:00:00"/>
    <x v="1"/>
    <x v="0"/>
    <n v="1"/>
    <n v="3"/>
    <n v="17"/>
    <n v="0"/>
    <d v="2019-08-12T00:00:00"/>
  </r>
  <r>
    <x v="6"/>
    <x v="1"/>
    <s v="H8"/>
    <n v="9"/>
    <d v="2019-07-20T00:00:00"/>
    <d v="2019-07-22T00:00:00"/>
    <x v="1"/>
    <x v="0"/>
    <n v="2"/>
    <n v="8"/>
    <n v="12"/>
    <n v="0"/>
    <d v="2019-08-12T00:00:00"/>
  </r>
  <r>
    <x v="6"/>
    <x v="1"/>
    <s v="H8"/>
    <n v="9"/>
    <d v="2019-07-20T00:00:00"/>
    <d v="2019-07-22T00:00:00"/>
    <x v="1"/>
    <x v="0"/>
    <n v="3"/>
    <n v="5"/>
    <n v="15"/>
    <n v="0"/>
    <d v="2019-08-12T00:00:00"/>
  </r>
  <r>
    <x v="6"/>
    <x v="1"/>
    <s v="H8"/>
    <n v="9"/>
    <d v="2019-07-20T00:00:00"/>
    <d v="2019-07-22T00:00:00"/>
    <x v="1"/>
    <x v="0"/>
    <n v="4"/>
    <n v="5"/>
    <n v="15"/>
    <n v="0"/>
    <d v="2019-08-12T00:00:00"/>
  </r>
  <r>
    <x v="6"/>
    <x v="1"/>
    <s v="J7"/>
    <n v="1"/>
    <d v="2019-06-18T00:00:00"/>
    <d v="2019-06-20T00:00:00"/>
    <x v="1"/>
    <x v="0"/>
    <n v="1"/>
    <n v="20"/>
    <n v="0"/>
    <n v="0"/>
    <d v="2019-08-12T00:00:00"/>
  </r>
  <r>
    <x v="6"/>
    <x v="1"/>
    <s v="J7"/>
    <n v="1"/>
    <d v="2019-06-18T00:00:00"/>
    <d v="2019-06-20T00:00:00"/>
    <x v="1"/>
    <x v="0"/>
    <n v="2"/>
    <n v="20"/>
    <n v="0"/>
    <n v="0"/>
    <d v="2019-08-12T00:00:00"/>
  </r>
  <r>
    <x v="6"/>
    <x v="1"/>
    <s v="J7"/>
    <n v="1"/>
    <d v="2019-06-18T00:00:00"/>
    <d v="2019-06-20T00:00:00"/>
    <x v="1"/>
    <x v="0"/>
    <n v="3"/>
    <n v="20"/>
    <n v="0"/>
    <n v="0"/>
    <d v="2019-08-12T00:00:00"/>
  </r>
  <r>
    <x v="6"/>
    <x v="1"/>
    <s v="J7"/>
    <n v="1"/>
    <d v="2019-06-18T00:00:00"/>
    <d v="2019-06-20T00:00:00"/>
    <x v="1"/>
    <x v="0"/>
    <n v="4"/>
    <n v="20"/>
    <n v="0"/>
    <n v="0"/>
    <d v="2019-08-12T00:00:00"/>
  </r>
  <r>
    <x v="6"/>
    <x v="1"/>
    <s v="J7"/>
    <n v="10"/>
    <d v="2019-07-01T00:00:00"/>
    <d v="2019-07-01T00:00:00"/>
    <x v="1"/>
    <x v="0"/>
    <n v="1"/>
    <n v="20"/>
    <n v="0"/>
    <n v="0"/>
    <d v="2019-08-12T00:00:00"/>
  </r>
  <r>
    <x v="6"/>
    <x v="1"/>
    <s v="J7"/>
    <n v="10"/>
    <d v="2019-07-01T00:00:00"/>
    <d v="2019-07-01T00:00:00"/>
    <x v="1"/>
    <x v="0"/>
    <n v="2"/>
    <n v="20"/>
    <n v="0"/>
    <n v="0"/>
    <d v="2019-08-12T00:00:00"/>
  </r>
  <r>
    <x v="6"/>
    <x v="1"/>
    <s v="J7"/>
    <n v="10"/>
    <d v="2019-07-01T00:00:00"/>
    <d v="2019-07-01T00:00:00"/>
    <x v="1"/>
    <x v="0"/>
    <n v="3"/>
    <n v="20"/>
    <n v="0"/>
    <n v="0"/>
    <d v="2019-08-12T00:00:00"/>
  </r>
  <r>
    <x v="6"/>
    <x v="1"/>
    <s v="J7"/>
    <n v="10"/>
    <d v="2019-07-01T00:00:00"/>
    <d v="2019-07-01T00:00:00"/>
    <x v="1"/>
    <x v="0"/>
    <n v="4"/>
    <n v="20"/>
    <n v="0"/>
    <n v="0"/>
    <d v="2019-08-12T00:00:00"/>
  </r>
  <r>
    <x v="6"/>
    <x v="1"/>
    <s v="B10"/>
    <n v="1"/>
    <d v="2019-07-18T00:00:00"/>
    <d v="2019-07-19T00:00:00"/>
    <x v="3"/>
    <x v="0"/>
    <n v="1"/>
    <n v="4"/>
    <n v="16"/>
    <n v="0"/>
    <d v="2019-08-03T00:00:00"/>
  </r>
  <r>
    <x v="6"/>
    <x v="1"/>
    <s v="B10"/>
    <n v="1"/>
    <d v="2019-07-18T00:00:00"/>
    <d v="2019-07-19T00:00:00"/>
    <x v="3"/>
    <x v="0"/>
    <n v="2"/>
    <n v="6"/>
    <n v="14"/>
    <n v="0"/>
    <d v="2019-08-03T00:00:00"/>
  </r>
  <r>
    <x v="6"/>
    <x v="1"/>
    <s v="B10"/>
    <n v="1"/>
    <d v="2019-07-18T00:00:00"/>
    <d v="2019-07-19T00:00:00"/>
    <x v="3"/>
    <x v="0"/>
    <n v="3"/>
    <n v="9"/>
    <n v="11"/>
    <n v="0"/>
    <d v="2019-08-03T00:00:00"/>
  </r>
  <r>
    <x v="6"/>
    <x v="1"/>
    <s v="B10"/>
    <n v="1"/>
    <d v="2019-07-18T00:00:00"/>
    <d v="2019-07-19T00:00:00"/>
    <x v="3"/>
    <x v="0"/>
    <n v="4"/>
    <n v="0"/>
    <n v="20"/>
    <n v="0"/>
    <d v="2019-08-03T00:00:00"/>
  </r>
  <r>
    <x v="6"/>
    <x v="1"/>
    <s v="B10"/>
    <n v="10"/>
    <d v="2019-07-25T00:00:00"/>
    <d v="2019-07-25T00:00:00"/>
    <x v="3"/>
    <x v="0"/>
    <n v="1"/>
    <n v="0"/>
    <n v="20"/>
    <n v="0"/>
    <d v="2019-08-03T00:00:00"/>
  </r>
  <r>
    <x v="6"/>
    <x v="1"/>
    <s v="B10"/>
    <n v="10"/>
    <d v="2019-07-25T00:00:00"/>
    <d v="2019-07-25T00:00:00"/>
    <x v="3"/>
    <x v="0"/>
    <n v="2"/>
    <n v="5"/>
    <n v="15"/>
    <n v="0"/>
    <d v="2019-08-03T00:00:00"/>
  </r>
  <r>
    <x v="6"/>
    <x v="1"/>
    <s v="B10"/>
    <n v="10"/>
    <d v="2019-07-25T00:00:00"/>
    <d v="2019-07-25T00:00:00"/>
    <x v="3"/>
    <x v="0"/>
    <n v="3"/>
    <n v="2"/>
    <n v="17"/>
    <n v="1"/>
    <d v="2019-08-03T00:00:00"/>
  </r>
  <r>
    <x v="6"/>
    <x v="1"/>
    <s v="B10"/>
    <n v="10"/>
    <d v="2019-07-25T00:00:00"/>
    <d v="2019-07-25T00:00:00"/>
    <x v="3"/>
    <x v="0"/>
    <n v="4"/>
    <n v="1"/>
    <n v="19"/>
    <n v="0"/>
    <d v="2019-08-03T00:00:00"/>
  </r>
  <r>
    <x v="6"/>
    <x v="1"/>
    <s v="B10b"/>
    <n v="1"/>
    <d v="2019-08-01T00:00:00"/>
    <d v="2019-08-04T00:00:00"/>
    <x v="3"/>
    <x v="0"/>
    <n v="1"/>
    <n v="0"/>
    <n v="20"/>
    <n v="0"/>
    <d v="2019-08-12T00:00:00"/>
  </r>
  <r>
    <x v="6"/>
    <x v="1"/>
    <s v="B10b"/>
    <n v="1"/>
    <d v="2019-08-01T00:00:00"/>
    <d v="2019-08-04T00:00:00"/>
    <x v="3"/>
    <x v="0"/>
    <n v="2"/>
    <n v="0"/>
    <n v="20"/>
    <n v="0"/>
    <d v="2019-08-12T00:00:00"/>
  </r>
  <r>
    <x v="6"/>
    <x v="1"/>
    <s v="B10b"/>
    <n v="1"/>
    <d v="2019-08-01T00:00:00"/>
    <d v="2019-08-04T00:00:00"/>
    <x v="3"/>
    <x v="0"/>
    <n v="3"/>
    <n v="0"/>
    <n v="20"/>
    <n v="0"/>
    <d v="2019-08-12T00:00:00"/>
  </r>
  <r>
    <x v="6"/>
    <x v="1"/>
    <s v="B10b"/>
    <n v="1"/>
    <d v="2019-08-01T00:00:00"/>
    <d v="2019-08-04T00:00:00"/>
    <x v="3"/>
    <x v="0"/>
    <n v="4"/>
    <n v="0"/>
    <n v="20"/>
    <n v="0"/>
    <d v="2019-08-12T00:00:00"/>
  </r>
  <r>
    <x v="6"/>
    <x v="1"/>
    <s v="B10b"/>
    <n v="6"/>
    <d v="2019-08-09T00:00:00"/>
    <d v="2019-08-09T00:00:00"/>
    <x v="3"/>
    <x v="0"/>
    <n v="1"/>
    <n v="0"/>
    <n v="20"/>
    <n v="0"/>
    <d v="2019-08-12T00:00:00"/>
  </r>
  <r>
    <x v="6"/>
    <x v="1"/>
    <s v="B10b"/>
    <n v="6"/>
    <d v="2019-08-09T00:00:00"/>
    <d v="2019-08-09T00:00:00"/>
    <x v="3"/>
    <x v="0"/>
    <n v="2"/>
    <n v="0"/>
    <n v="20"/>
    <n v="0"/>
    <d v="2019-08-12T00:00:00"/>
  </r>
  <r>
    <x v="6"/>
    <x v="1"/>
    <s v="B10b"/>
    <n v="6"/>
    <d v="2019-08-09T00:00:00"/>
    <d v="2019-08-09T00:00:00"/>
    <x v="3"/>
    <x v="0"/>
    <n v="3"/>
    <n v="1"/>
    <n v="19"/>
    <n v="0"/>
    <d v="2019-08-12T00:00:00"/>
  </r>
  <r>
    <x v="6"/>
    <x v="1"/>
    <s v="B10b"/>
    <n v="6"/>
    <d v="2019-08-09T00:00:00"/>
    <d v="2019-08-09T00:00:00"/>
    <x v="3"/>
    <x v="0"/>
    <n v="4"/>
    <n v="0"/>
    <n v="20"/>
    <n v="0"/>
    <d v="2019-08-12T00:00:00"/>
  </r>
  <r>
    <x v="6"/>
    <x v="1"/>
    <s v="B8"/>
    <n v="1"/>
    <d v="2019-07-26T00:00:00"/>
    <d v="2019-07-26T00:00:00"/>
    <x v="3"/>
    <x v="0"/>
    <n v="1"/>
    <n v="2"/>
    <n v="18"/>
    <n v="0"/>
    <d v="2019-08-12T00:00:00"/>
  </r>
  <r>
    <x v="6"/>
    <x v="1"/>
    <s v="B8"/>
    <n v="1"/>
    <d v="2019-07-26T00:00:00"/>
    <d v="2019-07-26T00:00:00"/>
    <x v="3"/>
    <x v="0"/>
    <n v="2"/>
    <n v="0"/>
    <n v="19"/>
    <n v="1"/>
    <d v="2019-08-12T00:00:00"/>
  </r>
  <r>
    <x v="6"/>
    <x v="1"/>
    <s v="B8"/>
    <n v="1"/>
    <d v="2019-07-26T00:00:00"/>
    <d v="2019-07-26T00:00:00"/>
    <x v="3"/>
    <x v="0"/>
    <n v="3"/>
    <n v="1"/>
    <n v="19"/>
    <n v="0"/>
    <d v="2019-08-12T00:00:00"/>
  </r>
  <r>
    <x v="6"/>
    <x v="1"/>
    <s v="B8"/>
    <n v="1"/>
    <d v="2019-07-26T00:00:00"/>
    <d v="2019-07-26T00:00:00"/>
    <x v="3"/>
    <x v="0"/>
    <n v="4"/>
    <n v="1"/>
    <n v="19"/>
    <n v="0"/>
    <d v="2019-08-12T00:00:00"/>
  </r>
  <r>
    <x v="6"/>
    <x v="1"/>
    <s v="B8"/>
    <n v="8"/>
    <d v="2019-07-31T00:00:00"/>
    <d v="2019-08-03T00:00:00"/>
    <x v="3"/>
    <x v="0"/>
    <n v="1"/>
    <n v="2"/>
    <n v="17"/>
    <n v="1"/>
    <d v="2019-08-12T00:00:00"/>
  </r>
  <r>
    <x v="6"/>
    <x v="1"/>
    <s v="B8"/>
    <n v="8"/>
    <d v="2019-07-31T00:00:00"/>
    <d v="2019-08-03T00:00:00"/>
    <x v="3"/>
    <x v="0"/>
    <n v="2"/>
    <n v="1"/>
    <n v="18"/>
    <n v="1"/>
    <d v="2019-08-12T00:00:00"/>
  </r>
  <r>
    <x v="6"/>
    <x v="1"/>
    <s v="B8"/>
    <n v="8"/>
    <d v="2019-07-31T00:00:00"/>
    <d v="2019-08-03T00:00:00"/>
    <x v="3"/>
    <x v="0"/>
    <n v="3"/>
    <n v="1"/>
    <n v="19"/>
    <n v="0"/>
    <d v="2019-08-12T00:00:00"/>
  </r>
  <r>
    <x v="6"/>
    <x v="1"/>
    <s v="B8"/>
    <n v="8"/>
    <d v="2019-07-31T00:00:00"/>
    <d v="2019-08-03T00:00:00"/>
    <x v="3"/>
    <x v="0"/>
    <n v="4"/>
    <n v="1"/>
    <n v="19"/>
    <n v="0"/>
    <d v="2019-08-12T00:00:00"/>
  </r>
  <r>
    <x v="6"/>
    <x v="1"/>
    <s v="B3"/>
    <n v="1"/>
    <d v="2019-06-28T00:00:00"/>
    <d v="2019-06-30T00:00:00"/>
    <x v="16"/>
    <x v="0"/>
    <n v="1"/>
    <n v="18"/>
    <n v="2"/>
    <n v="0"/>
    <d v="2019-08-03T00:00:00"/>
  </r>
  <r>
    <x v="6"/>
    <x v="1"/>
    <s v="B3"/>
    <n v="1"/>
    <d v="2019-06-28T00:00:00"/>
    <d v="2019-06-30T00:00:00"/>
    <x v="16"/>
    <x v="0"/>
    <n v="2"/>
    <n v="16"/>
    <n v="4"/>
    <n v="0"/>
    <d v="2019-08-03T00:00:00"/>
  </r>
  <r>
    <x v="6"/>
    <x v="1"/>
    <s v="B3"/>
    <n v="1"/>
    <d v="2019-06-28T00:00:00"/>
    <d v="2019-06-30T00:00:00"/>
    <x v="16"/>
    <x v="0"/>
    <n v="3"/>
    <n v="10"/>
    <n v="10"/>
    <n v="0"/>
    <d v="2019-08-03T00:00:00"/>
  </r>
  <r>
    <x v="6"/>
    <x v="1"/>
    <s v="B3"/>
    <n v="1"/>
    <d v="2019-06-28T00:00:00"/>
    <d v="2019-06-30T00:00:00"/>
    <x v="16"/>
    <x v="0"/>
    <n v="4"/>
    <n v="12"/>
    <n v="8"/>
    <n v="0"/>
    <d v="2019-08-03T00:00:00"/>
  </r>
  <r>
    <x v="6"/>
    <x v="1"/>
    <s v="B3"/>
    <n v="6"/>
    <d v="2019-07-04T00:00:00"/>
    <d v="2019-07-04T00:00:00"/>
    <x v="16"/>
    <x v="0"/>
    <n v="1"/>
    <n v="7"/>
    <n v="13"/>
    <n v="0"/>
    <d v="2019-08-03T00:00:00"/>
  </r>
  <r>
    <x v="6"/>
    <x v="1"/>
    <s v="B3"/>
    <n v="6"/>
    <d v="2019-07-04T00:00:00"/>
    <d v="2019-07-04T00:00:00"/>
    <x v="16"/>
    <x v="0"/>
    <n v="2"/>
    <n v="13"/>
    <n v="7"/>
    <n v="0"/>
    <d v="2019-08-03T00:00:00"/>
  </r>
  <r>
    <x v="6"/>
    <x v="1"/>
    <s v="B3"/>
    <n v="6"/>
    <d v="2019-07-04T00:00:00"/>
    <d v="2019-07-04T00:00:00"/>
    <x v="16"/>
    <x v="0"/>
    <n v="3"/>
    <n v="10"/>
    <n v="10"/>
    <n v="0"/>
    <d v="2019-08-03T00:00:00"/>
  </r>
  <r>
    <x v="6"/>
    <x v="1"/>
    <s v="B3"/>
    <n v="6"/>
    <d v="2019-07-04T00:00:00"/>
    <d v="2019-07-04T00:00:00"/>
    <x v="16"/>
    <x v="0"/>
    <n v="4"/>
    <n v="6"/>
    <n v="14"/>
    <n v="0"/>
    <d v="2019-08-03T00:00:00"/>
  </r>
  <r>
    <x v="6"/>
    <x v="1"/>
    <s v="B7"/>
    <n v="1"/>
    <d v="2019-06-13T00:00:00"/>
    <d v="2019-06-14T00:00:00"/>
    <x v="16"/>
    <x v="0"/>
    <n v="1"/>
    <n v="20"/>
    <n v="0"/>
    <n v="0"/>
    <d v="2019-08-03T00:00:00"/>
  </r>
  <r>
    <x v="6"/>
    <x v="1"/>
    <s v="B7"/>
    <n v="1"/>
    <d v="2019-06-13T00:00:00"/>
    <d v="2019-06-14T00:00:00"/>
    <x v="16"/>
    <x v="0"/>
    <n v="2"/>
    <n v="20"/>
    <n v="0"/>
    <n v="0"/>
    <d v="2019-08-03T00:00:00"/>
  </r>
  <r>
    <x v="6"/>
    <x v="1"/>
    <s v="B7"/>
    <n v="1"/>
    <d v="2019-06-13T00:00:00"/>
    <d v="2019-06-14T00:00:00"/>
    <x v="16"/>
    <x v="0"/>
    <n v="3"/>
    <n v="20"/>
    <n v="0"/>
    <n v="0"/>
    <d v="2019-08-03T00:00:00"/>
  </r>
  <r>
    <x v="6"/>
    <x v="1"/>
    <s v="B7"/>
    <n v="1"/>
    <d v="2019-06-13T00:00:00"/>
    <d v="2019-06-14T00:00:00"/>
    <x v="16"/>
    <x v="0"/>
    <n v="4"/>
    <n v="20"/>
    <n v="0"/>
    <n v="0"/>
    <d v="2019-08-03T00:00:00"/>
  </r>
  <r>
    <x v="6"/>
    <x v="1"/>
    <s v="B7"/>
    <n v="8"/>
    <d v="2019-06-28T00:00:00"/>
    <d v="2019-06-29T00:00:00"/>
    <x v="16"/>
    <x v="0"/>
    <n v="1"/>
    <n v="18"/>
    <n v="2"/>
    <n v="0"/>
    <d v="2019-08-03T00:00:00"/>
  </r>
  <r>
    <x v="6"/>
    <x v="1"/>
    <s v="B7"/>
    <n v="8"/>
    <d v="2019-06-28T00:00:00"/>
    <d v="2019-06-29T00:00:00"/>
    <x v="16"/>
    <x v="0"/>
    <n v="2"/>
    <n v="19"/>
    <n v="0"/>
    <n v="1"/>
    <d v="2019-08-03T00:00:00"/>
  </r>
  <r>
    <x v="6"/>
    <x v="1"/>
    <s v="B7"/>
    <n v="8"/>
    <d v="2019-06-28T00:00:00"/>
    <d v="2019-06-29T00:00:00"/>
    <x v="16"/>
    <x v="0"/>
    <n v="3"/>
    <n v="18"/>
    <n v="2"/>
    <n v="0"/>
    <d v="2019-08-03T00:00:00"/>
  </r>
  <r>
    <x v="6"/>
    <x v="1"/>
    <s v="B7"/>
    <n v="8"/>
    <d v="2019-06-28T00:00:00"/>
    <d v="2019-06-29T00:00:00"/>
    <x v="16"/>
    <x v="0"/>
    <n v="4"/>
    <n v="19"/>
    <n v="1"/>
    <n v="0"/>
    <d v="2019-08-03T00:00:00"/>
  </r>
  <r>
    <x v="6"/>
    <x v="1"/>
    <s v="I3b"/>
    <n v="1"/>
    <d v="2019-08-06T00:00:00"/>
    <d v="2019-08-07T00:00:00"/>
    <x v="46"/>
    <x v="0"/>
    <n v="1"/>
    <n v="0"/>
    <n v="20"/>
    <n v="0"/>
    <d v="2019-08-12T00:00:00"/>
  </r>
  <r>
    <x v="6"/>
    <x v="1"/>
    <s v="I3b"/>
    <n v="1"/>
    <d v="2019-08-06T00:00:00"/>
    <d v="2019-08-07T00:00:00"/>
    <x v="46"/>
    <x v="0"/>
    <n v="2"/>
    <n v="0"/>
    <n v="20"/>
    <n v="0"/>
    <d v="2019-08-12T00:00:00"/>
  </r>
  <r>
    <x v="6"/>
    <x v="1"/>
    <s v="I3b"/>
    <n v="1"/>
    <d v="2019-08-06T00:00:00"/>
    <d v="2019-08-07T00:00:00"/>
    <x v="46"/>
    <x v="0"/>
    <n v="3"/>
    <n v="0"/>
    <n v="20"/>
    <n v="0"/>
    <d v="2019-08-12T00:00:00"/>
  </r>
  <r>
    <x v="6"/>
    <x v="1"/>
    <s v="I3b"/>
    <n v="1"/>
    <d v="2019-08-06T00:00:00"/>
    <d v="2019-08-07T00:00:00"/>
    <x v="46"/>
    <x v="0"/>
    <n v="4"/>
    <n v="0"/>
    <n v="20"/>
    <n v="0"/>
    <d v="2019-08-12T00:00:00"/>
  </r>
  <r>
    <x v="6"/>
    <x v="1"/>
    <s v="I8"/>
    <n v="1"/>
    <d v="2019-07-20T00:00:00"/>
    <d v="2019-07-21T00:00:00"/>
    <x v="46"/>
    <x v="0"/>
    <n v="1"/>
    <n v="20"/>
    <n v="0"/>
    <n v="0"/>
    <d v="2019-08-12T00:00:00"/>
  </r>
  <r>
    <x v="6"/>
    <x v="1"/>
    <s v="I8"/>
    <n v="1"/>
    <d v="2019-07-20T00:00:00"/>
    <d v="2019-07-21T00:00:00"/>
    <x v="46"/>
    <x v="0"/>
    <n v="2"/>
    <n v="20"/>
    <n v="0"/>
    <n v="0"/>
    <d v="2019-08-12T00:00:00"/>
  </r>
  <r>
    <x v="6"/>
    <x v="1"/>
    <s v="I8"/>
    <n v="1"/>
    <d v="2019-07-20T00:00:00"/>
    <d v="2019-07-21T00:00:00"/>
    <x v="46"/>
    <x v="0"/>
    <n v="3"/>
    <n v="20"/>
    <n v="0"/>
    <n v="0"/>
    <d v="2019-08-12T00:00:00"/>
  </r>
  <r>
    <x v="6"/>
    <x v="1"/>
    <s v="I8"/>
    <n v="1"/>
    <d v="2019-07-20T00:00:00"/>
    <d v="2019-07-21T00:00:00"/>
    <x v="46"/>
    <x v="0"/>
    <n v="4"/>
    <n v="20"/>
    <n v="0"/>
    <n v="0"/>
    <d v="2019-08-12T00:00:00"/>
  </r>
  <r>
    <x v="6"/>
    <x v="1"/>
    <s v="I8"/>
    <n v="8"/>
    <d v="2019-07-31T00:00:00"/>
    <d v="2019-08-04T00:00:00"/>
    <x v="46"/>
    <x v="0"/>
    <n v="1"/>
    <n v="0"/>
    <n v="20"/>
    <n v="0"/>
    <d v="2019-08-12T00:00:00"/>
  </r>
  <r>
    <x v="6"/>
    <x v="1"/>
    <s v="I8"/>
    <n v="8"/>
    <d v="2019-07-31T00:00:00"/>
    <d v="2019-08-04T00:00:00"/>
    <x v="46"/>
    <x v="0"/>
    <n v="2"/>
    <n v="0"/>
    <n v="20"/>
    <n v="0"/>
    <d v="2019-08-12T00:00:00"/>
  </r>
  <r>
    <x v="6"/>
    <x v="1"/>
    <s v="I8"/>
    <n v="8"/>
    <d v="2019-07-31T00:00:00"/>
    <d v="2019-08-04T00:00:00"/>
    <x v="46"/>
    <x v="0"/>
    <n v="3"/>
    <n v="0"/>
    <n v="20"/>
    <n v="0"/>
    <d v="2019-08-12T00:00:00"/>
  </r>
  <r>
    <x v="6"/>
    <x v="1"/>
    <s v="I8"/>
    <n v="8"/>
    <d v="2019-07-31T00:00:00"/>
    <d v="2019-08-04T00:00:00"/>
    <x v="46"/>
    <x v="0"/>
    <n v="4"/>
    <n v="0"/>
    <n v="20"/>
    <n v="0"/>
    <d v="2019-08-12T00:00:00"/>
  </r>
  <r>
    <x v="6"/>
    <x v="1"/>
    <s v="I9b"/>
    <n v="1"/>
    <d v="2019-08-01T00:00:00"/>
    <d v="2019-08-09T00:00:00"/>
    <x v="17"/>
    <x v="0"/>
    <n v="1"/>
    <n v="0"/>
    <n v="20"/>
    <n v="0"/>
    <d v="2019-08-12T00:00:00"/>
  </r>
  <r>
    <x v="6"/>
    <x v="1"/>
    <s v="I9b"/>
    <n v="1"/>
    <d v="2019-08-01T00:00:00"/>
    <d v="2019-08-09T00:00:00"/>
    <x v="17"/>
    <x v="0"/>
    <n v="2"/>
    <n v="0"/>
    <n v="20"/>
    <n v="0"/>
    <d v="2019-08-12T00:00:00"/>
  </r>
  <r>
    <x v="6"/>
    <x v="1"/>
    <s v="I9b"/>
    <n v="1"/>
    <d v="2019-08-01T00:00:00"/>
    <d v="2019-08-09T00:00:00"/>
    <x v="17"/>
    <x v="0"/>
    <n v="3"/>
    <n v="0"/>
    <n v="20"/>
    <n v="0"/>
    <d v="2019-08-12T00:00:00"/>
  </r>
  <r>
    <x v="6"/>
    <x v="1"/>
    <s v="I9b"/>
    <n v="1"/>
    <d v="2019-08-01T00:00:00"/>
    <d v="2019-08-09T00:00:00"/>
    <x v="17"/>
    <x v="0"/>
    <n v="4"/>
    <n v="0"/>
    <n v="20"/>
    <n v="0"/>
    <d v="2019-08-12T00:00:00"/>
  </r>
  <r>
    <x v="6"/>
    <x v="1"/>
    <s v="K7"/>
    <n v="1"/>
    <d v="2019-06-25T00:00:00"/>
    <d v="2019-06-25T00:00:00"/>
    <x v="4"/>
    <x v="0"/>
    <n v="1"/>
    <n v="5"/>
    <n v="15"/>
    <n v="0"/>
    <d v="2019-08-12T00:00:00"/>
  </r>
  <r>
    <x v="6"/>
    <x v="1"/>
    <s v="K7"/>
    <n v="1"/>
    <d v="2019-06-25T00:00:00"/>
    <d v="2019-06-25T00:00:00"/>
    <x v="4"/>
    <x v="0"/>
    <n v="2"/>
    <n v="10"/>
    <n v="10"/>
    <n v="0"/>
    <d v="2019-08-12T00:00:00"/>
  </r>
  <r>
    <x v="6"/>
    <x v="1"/>
    <s v="K7"/>
    <n v="1"/>
    <d v="2019-06-25T00:00:00"/>
    <d v="2019-06-25T00:00:00"/>
    <x v="4"/>
    <x v="0"/>
    <n v="3"/>
    <n v="10"/>
    <n v="10"/>
    <n v="0"/>
    <d v="2019-08-12T00:00:00"/>
  </r>
  <r>
    <x v="6"/>
    <x v="1"/>
    <s v="K7"/>
    <n v="1"/>
    <d v="2019-06-25T00:00:00"/>
    <d v="2019-06-25T00:00:00"/>
    <x v="4"/>
    <x v="0"/>
    <n v="4"/>
    <n v="12"/>
    <n v="8"/>
    <n v="0"/>
    <d v="2019-08-12T00:00:00"/>
  </r>
  <r>
    <x v="6"/>
    <x v="1"/>
    <s v="K7"/>
    <n v="7"/>
    <d v="2019-06-30T00:00:00"/>
    <d v="2019-06-30T00:00:00"/>
    <x v="4"/>
    <x v="0"/>
    <n v="1"/>
    <n v="20"/>
    <n v="0"/>
    <n v="0"/>
    <d v="2019-08-12T00:00:00"/>
  </r>
  <r>
    <x v="6"/>
    <x v="1"/>
    <s v="K7"/>
    <n v="7"/>
    <d v="2019-06-30T00:00:00"/>
    <d v="2019-06-30T00:00:00"/>
    <x v="4"/>
    <x v="0"/>
    <n v="2"/>
    <n v="15"/>
    <n v="5"/>
    <n v="0"/>
    <d v="2019-08-12T00:00:00"/>
  </r>
  <r>
    <x v="6"/>
    <x v="1"/>
    <s v="K7"/>
    <n v="7"/>
    <d v="2019-06-30T00:00:00"/>
    <d v="2019-06-30T00:00:00"/>
    <x v="4"/>
    <x v="0"/>
    <n v="3"/>
    <n v="17"/>
    <n v="3"/>
    <n v="0"/>
    <d v="2019-08-12T00:00:00"/>
  </r>
  <r>
    <x v="6"/>
    <x v="1"/>
    <s v="K7"/>
    <n v="7"/>
    <d v="2019-06-30T00:00:00"/>
    <d v="2019-06-30T00:00:00"/>
    <x v="4"/>
    <x v="0"/>
    <n v="4"/>
    <n v="18"/>
    <n v="2"/>
    <n v="0"/>
    <d v="2019-08-12T00:00:00"/>
  </r>
  <r>
    <x v="6"/>
    <x v="1"/>
    <s v="C3"/>
    <n v="1"/>
    <d v="2019-06-28T00:00:00"/>
    <d v="2019-06-28T00:00:00"/>
    <x v="11"/>
    <x v="0"/>
    <n v="1"/>
    <n v="20"/>
    <n v="0"/>
    <n v="0"/>
    <d v="2019-08-03T00:00:00"/>
  </r>
  <r>
    <x v="6"/>
    <x v="1"/>
    <s v="C3"/>
    <n v="1"/>
    <d v="2019-06-28T00:00:00"/>
    <d v="2019-06-28T00:00:00"/>
    <x v="11"/>
    <x v="0"/>
    <n v="2"/>
    <n v="20"/>
    <n v="0"/>
    <n v="0"/>
    <d v="2019-08-03T00:00:00"/>
  </r>
  <r>
    <x v="6"/>
    <x v="1"/>
    <s v="C3"/>
    <n v="1"/>
    <d v="2019-06-28T00:00:00"/>
    <d v="2019-06-28T00:00:00"/>
    <x v="11"/>
    <x v="0"/>
    <n v="3"/>
    <n v="20"/>
    <n v="0"/>
    <n v="0"/>
    <d v="2019-08-03T00:00:00"/>
  </r>
  <r>
    <x v="6"/>
    <x v="1"/>
    <s v="C3"/>
    <n v="1"/>
    <d v="2019-06-28T00:00:00"/>
    <d v="2019-06-28T00:00:00"/>
    <x v="11"/>
    <x v="0"/>
    <n v="4"/>
    <n v="20"/>
    <n v="0"/>
    <n v="0"/>
    <d v="2019-08-03T00:00:00"/>
  </r>
  <r>
    <x v="6"/>
    <x v="1"/>
    <s v="C3"/>
    <n v="7"/>
    <d v="2019-07-05T00:00:00"/>
    <d v="2019-07-05T00:00:00"/>
    <x v="11"/>
    <x v="0"/>
    <n v="1"/>
    <n v="5"/>
    <n v="15"/>
    <n v="0"/>
    <d v="2019-08-03T00:00:00"/>
  </r>
  <r>
    <x v="6"/>
    <x v="1"/>
    <s v="C3"/>
    <n v="7"/>
    <d v="2019-07-05T00:00:00"/>
    <d v="2019-07-05T00:00:00"/>
    <x v="11"/>
    <x v="0"/>
    <n v="2"/>
    <n v="5"/>
    <n v="15"/>
    <n v="0"/>
    <d v="2019-08-03T00:00:00"/>
  </r>
  <r>
    <x v="6"/>
    <x v="1"/>
    <s v="C3"/>
    <n v="7"/>
    <d v="2019-07-05T00:00:00"/>
    <d v="2019-07-05T00:00:00"/>
    <x v="11"/>
    <x v="0"/>
    <n v="3"/>
    <n v="2"/>
    <n v="18"/>
    <n v="0"/>
    <d v="2019-08-03T00:00:00"/>
  </r>
  <r>
    <x v="6"/>
    <x v="1"/>
    <s v="C3"/>
    <n v="7"/>
    <d v="2019-07-05T00:00:00"/>
    <d v="2019-07-05T00:00:00"/>
    <x v="11"/>
    <x v="0"/>
    <n v="4"/>
    <n v="4"/>
    <n v="16"/>
    <n v="0"/>
    <d v="2019-08-03T00:00:00"/>
  </r>
  <r>
    <x v="6"/>
    <x v="1"/>
    <s v="D9"/>
    <n v="1"/>
    <d v="2019-06-24T00:00:00"/>
    <d v="2019-06-25T00:00:00"/>
    <x v="7"/>
    <x v="0"/>
    <n v="1"/>
    <n v="0"/>
    <n v="20"/>
    <n v="0"/>
    <d v="2019-08-12T00:00:00"/>
  </r>
  <r>
    <x v="6"/>
    <x v="1"/>
    <s v="D9"/>
    <n v="1"/>
    <d v="2019-06-24T00:00:00"/>
    <d v="2019-06-25T00:00:00"/>
    <x v="7"/>
    <x v="0"/>
    <n v="2"/>
    <n v="1"/>
    <n v="19"/>
    <n v="0"/>
    <d v="2019-08-12T00:00:00"/>
  </r>
  <r>
    <x v="6"/>
    <x v="1"/>
    <s v="D9"/>
    <n v="1"/>
    <d v="2019-06-24T00:00:00"/>
    <d v="2019-06-25T00:00:00"/>
    <x v="7"/>
    <x v="0"/>
    <n v="3"/>
    <n v="3"/>
    <n v="17"/>
    <n v="0"/>
    <d v="2019-08-12T00:00:00"/>
  </r>
  <r>
    <x v="6"/>
    <x v="1"/>
    <s v="D9"/>
    <n v="1"/>
    <d v="2019-06-24T00:00:00"/>
    <d v="2019-06-25T00:00:00"/>
    <x v="7"/>
    <x v="0"/>
    <n v="4"/>
    <n v="2"/>
    <n v="18"/>
    <n v="0"/>
    <d v="2019-08-12T00:00:00"/>
  </r>
  <r>
    <x v="6"/>
    <x v="1"/>
    <s v="D9"/>
    <n v="9"/>
    <d v="2019-08-03T00:00:00"/>
    <d v="2019-08-05T00:00:00"/>
    <x v="7"/>
    <x v="0"/>
    <n v="1"/>
    <n v="0"/>
    <n v="20"/>
    <n v="0"/>
    <d v="2019-08-12T00:00:00"/>
  </r>
  <r>
    <x v="6"/>
    <x v="1"/>
    <s v="D9"/>
    <n v="9"/>
    <d v="2019-08-03T00:00:00"/>
    <d v="2019-08-05T00:00:00"/>
    <x v="7"/>
    <x v="0"/>
    <n v="2"/>
    <n v="0"/>
    <n v="20"/>
    <n v="0"/>
    <d v="2019-08-12T00:00:00"/>
  </r>
  <r>
    <x v="6"/>
    <x v="1"/>
    <s v="D9"/>
    <n v="9"/>
    <d v="2019-08-03T00:00:00"/>
    <d v="2019-08-05T00:00:00"/>
    <x v="7"/>
    <x v="0"/>
    <n v="3"/>
    <n v="0"/>
    <n v="20"/>
    <n v="0"/>
    <d v="2019-08-12T00:00:00"/>
  </r>
  <r>
    <x v="6"/>
    <x v="1"/>
    <s v="D9"/>
    <n v="9"/>
    <d v="2019-08-03T00:00:00"/>
    <d v="2019-08-05T00:00:00"/>
    <x v="7"/>
    <x v="0"/>
    <n v="4"/>
    <n v="0"/>
    <n v="20"/>
    <n v="0"/>
    <d v="2019-08-12T00:00:00"/>
  </r>
  <r>
    <x v="6"/>
    <x v="1"/>
    <s v="G10b"/>
    <n v="1"/>
    <d v="2019-07-18T00:00:00"/>
    <d v="2019-07-18T00:00:00"/>
    <x v="20"/>
    <x v="2"/>
    <n v="1"/>
    <n v="0"/>
    <n v="20"/>
    <n v="0"/>
    <d v="2019-08-03T00:00:00"/>
  </r>
  <r>
    <x v="6"/>
    <x v="1"/>
    <s v="G10b"/>
    <n v="1"/>
    <d v="2019-07-18T00:00:00"/>
    <d v="2019-07-18T00:00:00"/>
    <x v="20"/>
    <x v="2"/>
    <n v="2"/>
    <n v="1"/>
    <n v="19"/>
    <n v="0"/>
    <d v="2019-08-03T00:00:00"/>
  </r>
  <r>
    <x v="6"/>
    <x v="1"/>
    <s v="G10b"/>
    <n v="1"/>
    <d v="2019-07-18T00:00:00"/>
    <d v="2019-07-18T00:00:00"/>
    <x v="20"/>
    <x v="2"/>
    <n v="3"/>
    <n v="1"/>
    <n v="19"/>
    <n v="0"/>
    <d v="2019-08-03T00:00:00"/>
  </r>
  <r>
    <x v="6"/>
    <x v="1"/>
    <s v="G10b"/>
    <n v="1"/>
    <d v="2019-07-18T00:00:00"/>
    <d v="2019-07-18T00:00:00"/>
    <x v="20"/>
    <x v="2"/>
    <n v="4"/>
    <n v="0"/>
    <n v="20"/>
    <n v="0"/>
    <d v="2019-08-03T00:00:00"/>
  </r>
  <r>
    <x v="6"/>
    <x v="1"/>
    <s v="G10b"/>
    <n v="10"/>
    <d v="2019-07-26T00:00:00"/>
    <d v="2019-07-27T00:00:00"/>
    <x v="20"/>
    <x v="2"/>
    <n v="1"/>
    <n v="0"/>
    <n v="20"/>
    <n v="0"/>
    <d v="2019-08-03T00:00:00"/>
  </r>
  <r>
    <x v="6"/>
    <x v="1"/>
    <s v="G10b"/>
    <n v="10"/>
    <d v="2019-07-26T00:00:00"/>
    <d v="2019-07-27T00:00:00"/>
    <x v="20"/>
    <x v="2"/>
    <n v="2"/>
    <n v="1"/>
    <n v="19"/>
    <n v="0"/>
    <d v="2019-08-03T00:00:00"/>
  </r>
  <r>
    <x v="6"/>
    <x v="1"/>
    <s v="G10b"/>
    <n v="10"/>
    <d v="2019-07-26T00:00:00"/>
    <d v="2019-07-27T00:00:00"/>
    <x v="20"/>
    <x v="2"/>
    <n v="3"/>
    <n v="0"/>
    <n v="20"/>
    <n v="0"/>
    <d v="2019-08-03T00:00:00"/>
  </r>
  <r>
    <x v="6"/>
    <x v="1"/>
    <s v="G10b"/>
    <n v="10"/>
    <d v="2019-07-26T00:00:00"/>
    <d v="2019-07-27T00:00:00"/>
    <x v="20"/>
    <x v="2"/>
    <n v="4"/>
    <n v="0"/>
    <n v="20"/>
    <n v="0"/>
    <d v="2019-08-03T00:00:00"/>
  </r>
  <r>
    <x v="6"/>
    <x v="5"/>
    <s v="A1b"/>
    <n v="1"/>
    <d v="2019-08-08T00:00:00"/>
    <d v="2019-08-10T00:00:00"/>
    <x v="11"/>
    <x v="0"/>
    <n v="1"/>
    <n v="0"/>
    <n v="20"/>
    <n v="0"/>
    <d v="2019-08-15T00:00:00"/>
  </r>
  <r>
    <x v="6"/>
    <x v="5"/>
    <s v="A1b"/>
    <n v="1"/>
    <d v="2019-08-08T00:00:00"/>
    <d v="2019-08-10T00:00:00"/>
    <x v="11"/>
    <x v="0"/>
    <n v="2"/>
    <n v="0"/>
    <n v="20"/>
    <n v="0"/>
    <d v="2019-08-15T00:00:00"/>
  </r>
  <r>
    <x v="6"/>
    <x v="5"/>
    <s v="A1b"/>
    <n v="1"/>
    <d v="2019-08-08T00:00:00"/>
    <d v="2019-08-10T00:00:00"/>
    <x v="11"/>
    <x v="0"/>
    <n v="3"/>
    <n v="0"/>
    <n v="20"/>
    <n v="0"/>
    <d v="2019-08-15T00:00:00"/>
  </r>
  <r>
    <x v="6"/>
    <x v="5"/>
    <s v="A1b"/>
    <n v="1"/>
    <d v="2019-08-08T00:00:00"/>
    <d v="2019-08-10T00:00:00"/>
    <x v="11"/>
    <x v="0"/>
    <n v="4"/>
    <n v="0"/>
    <n v="20"/>
    <n v="0"/>
    <d v="2019-08-15T00:00:00"/>
  </r>
  <r>
    <x v="6"/>
    <x v="3"/>
    <s v="E3"/>
    <n v="1"/>
    <d v="2019-07-08T00:00:00"/>
    <d v="2019-07-08T00:00:00"/>
    <x v="1"/>
    <x v="0"/>
    <n v="1"/>
    <n v="20"/>
    <n v="0"/>
    <n v="0"/>
    <d v="2019-08-15T00:00:00"/>
  </r>
  <r>
    <x v="6"/>
    <x v="3"/>
    <s v="E3"/>
    <n v="1"/>
    <d v="2019-07-08T00:00:00"/>
    <d v="2019-07-08T00:00:00"/>
    <x v="1"/>
    <x v="0"/>
    <n v="2"/>
    <n v="20"/>
    <n v="0"/>
    <n v="0"/>
    <d v="2019-08-15T00:00:00"/>
  </r>
  <r>
    <x v="6"/>
    <x v="3"/>
    <s v="E3"/>
    <n v="1"/>
    <d v="2019-07-08T00:00:00"/>
    <d v="2019-07-08T00:00:00"/>
    <x v="1"/>
    <x v="0"/>
    <n v="3"/>
    <n v="20"/>
    <n v="0"/>
    <n v="0"/>
    <d v="2019-08-15T00:00:00"/>
  </r>
  <r>
    <x v="6"/>
    <x v="3"/>
    <s v="E3"/>
    <n v="1"/>
    <d v="2019-07-08T00:00:00"/>
    <d v="2019-07-08T00:00:00"/>
    <x v="1"/>
    <x v="0"/>
    <n v="4"/>
    <n v="20"/>
    <n v="0"/>
    <n v="0"/>
    <d v="2019-08-15T00:00:00"/>
  </r>
  <r>
    <x v="6"/>
    <x v="3"/>
    <s v="E3"/>
    <n v="6"/>
    <d v="2019-07-12T00:00:00"/>
    <d v="2019-07-14T00:00:00"/>
    <x v="1"/>
    <x v="0"/>
    <n v="1"/>
    <n v="12"/>
    <n v="8"/>
    <n v="0"/>
    <d v="2019-08-15T00:00:00"/>
  </r>
  <r>
    <x v="6"/>
    <x v="3"/>
    <s v="E3"/>
    <n v="6"/>
    <d v="2019-07-12T00:00:00"/>
    <d v="2019-07-14T00:00:00"/>
    <x v="1"/>
    <x v="0"/>
    <n v="2"/>
    <n v="11"/>
    <n v="9"/>
    <n v="0"/>
    <d v="2019-08-15T00:00:00"/>
  </r>
  <r>
    <x v="6"/>
    <x v="3"/>
    <s v="E3"/>
    <n v="6"/>
    <d v="2019-07-12T00:00:00"/>
    <d v="2019-07-14T00:00:00"/>
    <x v="1"/>
    <x v="0"/>
    <n v="3"/>
    <n v="13"/>
    <n v="7"/>
    <n v="0"/>
    <d v="2019-08-15T00:00:00"/>
  </r>
  <r>
    <x v="6"/>
    <x v="3"/>
    <s v="E3"/>
    <n v="6"/>
    <d v="2019-07-12T00:00:00"/>
    <d v="2019-07-14T00:00:00"/>
    <x v="1"/>
    <x v="0"/>
    <n v="4"/>
    <n v="11"/>
    <n v="9"/>
    <n v="0"/>
    <d v="2019-08-15T00:00:00"/>
  </r>
  <r>
    <x v="6"/>
    <x v="3"/>
    <s v="E8"/>
    <n v="1"/>
    <d v="2019-07-04T00:00:00"/>
    <d v="2019-07-05T00:00:00"/>
    <x v="1"/>
    <x v="0"/>
    <n v="1"/>
    <n v="20"/>
    <n v="0"/>
    <n v="0"/>
    <d v="2019-08-14T00:00:00"/>
  </r>
  <r>
    <x v="6"/>
    <x v="3"/>
    <s v="E8"/>
    <n v="1"/>
    <d v="2019-07-04T00:00:00"/>
    <d v="2019-07-05T00:00:00"/>
    <x v="1"/>
    <x v="0"/>
    <n v="2"/>
    <n v="20"/>
    <n v="0"/>
    <n v="0"/>
    <d v="2019-08-14T00:00:00"/>
  </r>
  <r>
    <x v="6"/>
    <x v="3"/>
    <s v="E8"/>
    <n v="1"/>
    <d v="2019-07-04T00:00:00"/>
    <d v="2019-07-05T00:00:00"/>
    <x v="1"/>
    <x v="0"/>
    <n v="3"/>
    <n v="20"/>
    <n v="0"/>
    <n v="0"/>
    <d v="2019-08-14T00:00:00"/>
  </r>
  <r>
    <x v="6"/>
    <x v="3"/>
    <s v="E8"/>
    <n v="1"/>
    <d v="2019-07-04T00:00:00"/>
    <d v="2019-07-05T00:00:00"/>
    <x v="1"/>
    <x v="0"/>
    <n v="4"/>
    <n v="20"/>
    <n v="0"/>
    <n v="0"/>
    <d v="2019-08-14T00:00:00"/>
  </r>
  <r>
    <x v="6"/>
    <x v="3"/>
    <s v="E8"/>
    <n v="5"/>
    <d v="2019-07-07T00:00:00"/>
    <d v="2019-07-07T00:00:00"/>
    <x v="1"/>
    <x v="0"/>
    <n v="1"/>
    <n v="20"/>
    <n v="0"/>
    <n v="0"/>
    <d v="2019-08-14T00:00:00"/>
  </r>
  <r>
    <x v="6"/>
    <x v="3"/>
    <s v="E8"/>
    <n v="5"/>
    <d v="2019-07-07T00:00:00"/>
    <d v="2019-07-07T00:00:00"/>
    <x v="1"/>
    <x v="0"/>
    <n v="2"/>
    <n v="20"/>
    <n v="0"/>
    <n v="0"/>
    <d v="2019-08-14T00:00:00"/>
  </r>
  <r>
    <x v="6"/>
    <x v="3"/>
    <s v="E8"/>
    <n v="5"/>
    <d v="2019-07-07T00:00:00"/>
    <d v="2019-07-07T00:00:00"/>
    <x v="1"/>
    <x v="0"/>
    <n v="3"/>
    <n v="20"/>
    <n v="0"/>
    <n v="0"/>
    <d v="2019-08-14T00:00:00"/>
  </r>
  <r>
    <x v="6"/>
    <x v="3"/>
    <s v="E8"/>
    <n v="5"/>
    <d v="2019-07-07T00:00:00"/>
    <d v="2019-07-07T00:00:00"/>
    <x v="1"/>
    <x v="0"/>
    <n v="4"/>
    <n v="20"/>
    <n v="0"/>
    <n v="0"/>
    <d v="2019-08-14T00:00:00"/>
  </r>
  <r>
    <x v="6"/>
    <x v="3"/>
    <s v="H7"/>
    <n v="1"/>
    <d v="2019-06-28T00:00:00"/>
    <d v="2019-06-29T00:00:00"/>
    <x v="1"/>
    <x v="0"/>
    <n v="1"/>
    <n v="20"/>
    <n v="0"/>
    <n v="0"/>
    <d v="2019-08-14T00:00:00"/>
  </r>
  <r>
    <x v="6"/>
    <x v="3"/>
    <s v="H7"/>
    <n v="1"/>
    <d v="2019-06-28T00:00:00"/>
    <d v="2019-06-29T00:00:00"/>
    <x v="1"/>
    <x v="0"/>
    <n v="2"/>
    <n v="20"/>
    <n v="0"/>
    <n v="0"/>
    <d v="2019-08-14T00:00:00"/>
  </r>
  <r>
    <x v="6"/>
    <x v="3"/>
    <s v="H7"/>
    <n v="1"/>
    <d v="2019-06-28T00:00:00"/>
    <d v="2019-06-29T00:00:00"/>
    <x v="1"/>
    <x v="0"/>
    <n v="3"/>
    <n v="20"/>
    <n v="0"/>
    <n v="0"/>
    <d v="2019-08-14T00:00:00"/>
  </r>
  <r>
    <x v="6"/>
    <x v="3"/>
    <s v="H7"/>
    <n v="1"/>
    <d v="2019-06-28T00:00:00"/>
    <d v="2019-06-29T00:00:00"/>
    <x v="1"/>
    <x v="0"/>
    <n v="4"/>
    <n v="20"/>
    <n v="0"/>
    <n v="0"/>
    <d v="2019-08-14T00:00:00"/>
  </r>
  <r>
    <x v="6"/>
    <x v="3"/>
    <s v="H7"/>
    <n v="6"/>
    <d v="2019-07-02T00:00:00"/>
    <d v="2019-07-03T00:00:00"/>
    <x v="1"/>
    <x v="0"/>
    <n v="1"/>
    <n v="20"/>
    <n v="0"/>
    <n v="0"/>
    <d v="2019-08-14T00:00:00"/>
  </r>
  <r>
    <x v="6"/>
    <x v="3"/>
    <s v="H7"/>
    <n v="6"/>
    <d v="2019-07-02T00:00:00"/>
    <d v="2019-07-03T00:00:00"/>
    <x v="1"/>
    <x v="0"/>
    <n v="2"/>
    <n v="20"/>
    <n v="0"/>
    <n v="0"/>
    <d v="2019-08-14T00:00:00"/>
  </r>
  <r>
    <x v="6"/>
    <x v="3"/>
    <s v="H7"/>
    <n v="6"/>
    <d v="2019-07-02T00:00:00"/>
    <d v="2019-07-03T00:00:00"/>
    <x v="1"/>
    <x v="0"/>
    <n v="3"/>
    <n v="20"/>
    <n v="0"/>
    <n v="0"/>
    <d v="2019-08-14T00:00:00"/>
  </r>
  <r>
    <x v="6"/>
    <x v="3"/>
    <s v="H7"/>
    <n v="6"/>
    <d v="2019-07-02T00:00:00"/>
    <d v="2019-07-03T00:00:00"/>
    <x v="1"/>
    <x v="0"/>
    <n v="4"/>
    <n v="20"/>
    <n v="0"/>
    <n v="0"/>
    <d v="2019-08-14T00:00:00"/>
  </r>
  <r>
    <x v="6"/>
    <x v="3"/>
    <s v="H8"/>
    <n v="1"/>
    <d v="2019-06-19T00:00:00"/>
    <d v="2019-06-23T00:00:00"/>
    <x v="1"/>
    <x v="0"/>
    <n v="1"/>
    <n v="20"/>
    <n v="0"/>
    <n v="0"/>
    <d v="2019-08-14T00:00:00"/>
  </r>
  <r>
    <x v="6"/>
    <x v="3"/>
    <s v="H8"/>
    <n v="1"/>
    <d v="2019-06-19T00:00:00"/>
    <d v="2019-06-23T00:00:00"/>
    <x v="1"/>
    <x v="0"/>
    <n v="2"/>
    <n v="20"/>
    <n v="0"/>
    <n v="0"/>
    <d v="2019-08-14T00:00:00"/>
  </r>
  <r>
    <x v="6"/>
    <x v="3"/>
    <s v="H8"/>
    <n v="1"/>
    <d v="2019-06-19T00:00:00"/>
    <d v="2019-06-23T00:00:00"/>
    <x v="1"/>
    <x v="0"/>
    <n v="3"/>
    <n v="20"/>
    <n v="0"/>
    <n v="0"/>
    <d v="2019-08-14T00:00:00"/>
  </r>
  <r>
    <x v="6"/>
    <x v="3"/>
    <s v="H8"/>
    <n v="1"/>
    <d v="2019-06-19T00:00:00"/>
    <d v="2019-06-23T00:00:00"/>
    <x v="1"/>
    <x v="0"/>
    <n v="4"/>
    <n v="20"/>
    <n v="0"/>
    <n v="0"/>
    <d v="2019-08-14T00:00:00"/>
  </r>
  <r>
    <x v="6"/>
    <x v="3"/>
    <s v="H8"/>
    <n v="7"/>
    <d v="2019-06-28T00:00:00"/>
    <d v="2019-06-29T00:00:00"/>
    <x v="1"/>
    <x v="0"/>
    <n v="1"/>
    <n v="20"/>
    <n v="0"/>
    <n v="0"/>
    <d v="2019-08-14T00:00:00"/>
  </r>
  <r>
    <x v="6"/>
    <x v="3"/>
    <s v="H8"/>
    <n v="7"/>
    <d v="2019-06-28T00:00:00"/>
    <d v="2019-06-29T00:00:00"/>
    <x v="1"/>
    <x v="0"/>
    <n v="2"/>
    <n v="20"/>
    <n v="0"/>
    <n v="0"/>
    <d v="2019-08-14T00:00:00"/>
  </r>
  <r>
    <x v="6"/>
    <x v="3"/>
    <s v="H8"/>
    <n v="7"/>
    <d v="2019-06-28T00:00:00"/>
    <d v="2019-06-29T00:00:00"/>
    <x v="1"/>
    <x v="0"/>
    <n v="3"/>
    <n v="20"/>
    <n v="0"/>
    <n v="0"/>
    <d v="2019-08-14T00:00:00"/>
  </r>
  <r>
    <x v="6"/>
    <x v="3"/>
    <s v="H8"/>
    <n v="7"/>
    <d v="2019-06-28T00:00:00"/>
    <d v="2019-06-29T00:00:00"/>
    <x v="1"/>
    <x v="0"/>
    <n v="4"/>
    <n v="20"/>
    <n v="0"/>
    <n v="0"/>
    <d v="2019-08-14T00:00:00"/>
  </r>
  <r>
    <x v="6"/>
    <x v="3"/>
    <s v="E4"/>
    <n v="1"/>
    <d v="2019-07-12T00:00:00"/>
    <d v="2019-07-12T00:00:00"/>
    <x v="12"/>
    <x v="0"/>
    <n v="1"/>
    <n v="13"/>
    <n v="7"/>
    <n v="0"/>
    <d v="2019-08-15T00:00:00"/>
  </r>
  <r>
    <x v="6"/>
    <x v="3"/>
    <s v="E4"/>
    <n v="1"/>
    <d v="2019-07-12T00:00:00"/>
    <d v="2019-07-12T00:00:00"/>
    <x v="12"/>
    <x v="0"/>
    <n v="2"/>
    <n v="19"/>
    <n v="1"/>
    <n v="0"/>
    <d v="2019-08-15T00:00:00"/>
  </r>
  <r>
    <x v="6"/>
    <x v="3"/>
    <s v="E4"/>
    <n v="1"/>
    <d v="2019-07-12T00:00:00"/>
    <d v="2019-07-12T00:00:00"/>
    <x v="12"/>
    <x v="0"/>
    <n v="3"/>
    <n v="18"/>
    <n v="2"/>
    <n v="0"/>
    <d v="2019-08-15T00:00:00"/>
  </r>
  <r>
    <x v="6"/>
    <x v="3"/>
    <s v="E4"/>
    <n v="1"/>
    <d v="2019-07-12T00:00:00"/>
    <d v="2019-07-12T00:00:00"/>
    <x v="12"/>
    <x v="0"/>
    <n v="4"/>
    <n v="6"/>
    <n v="14"/>
    <n v="0"/>
    <d v="2019-08-15T00:00:00"/>
  </r>
  <r>
    <x v="6"/>
    <x v="3"/>
    <s v="H3"/>
    <n v="1"/>
    <d v="2019-07-22T00:00:00"/>
    <d v="2019-07-23T00:00:00"/>
    <x v="11"/>
    <x v="0"/>
    <n v="1"/>
    <n v="0"/>
    <n v="20"/>
    <n v="0"/>
    <d v="2019-08-14T00:00:00"/>
  </r>
  <r>
    <x v="6"/>
    <x v="3"/>
    <s v="H3"/>
    <n v="1"/>
    <d v="2019-07-22T00:00:00"/>
    <d v="2019-07-23T00:00:00"/>
    <x v="11"/>
    <x v="0"/>
    <n v="2"/>
    <n v="0"/>
    <n v="20"/>
    <n v="0"/>
    <d v="2019-08-14T00:00:00"/>
  </r>
  <r>
    <x v="6"/>
    <x v="3"/>
    <s v="H3"/>
    <n v="1"/>
    <d v="2019-07-22T00:00:00"/>
    <d v="2019-07-23T00:00:00"/>
    <x v="11"/>
    <x v="0"/>
    <n v="3"/>
    <n v="0"/>
    <n v="20"/>
    <n v="0"/>
    <d v="2019-08-14T00:00:00"/>
  </r>
  <r>
    <x v="6"/>
    <x v="3"/>
    <s v="H3"/>
    <n v="1"/>
    <d v="2019-07-22T00:00:00"/>
    <d v="2019-07-23T00:00:00"/>
    <x v="11"/>
    <x v="0"/>
    <n v="4"/>
    <n v="0"/>
    <n v="20"/>
    <n v="0"/>
    <d v="2019-08-14T00:00:00"/>
  </r>
  <r>
    <x v="6"/>
    <x v="3"/>
    <s v="H3"/>
    <n v="10"/>
    <d v="2019-08-04T00:00:00"/>
    <d v="2019-08-07T00:00:00"/>
    <x v="11"/>
    <x v="0"/>
    <n v="1"/>
    <n v="0"/>
    <n v="20"/>
    <n v="0"/>
    <d v="2019-08-14T00:00:00"/>
  </r>
  <r>
    <x v="6"/>
    <x v="3"/>
    <s v="H3"/>
    <n v="10"/>
    <d v="2019-08-04T00:00:00"/>
    <d v="2019-08-07T00:00:00"/>
    <x v="11"/>
    <x v="0"/>
    <n v="2"/>
    <n v="0"/>
    <n v="20"/>
    <n v="0"/>
    <d v="2019-08-14T00:00:00"/>
  </r>
  <r>
    <x v="6"/>
    <x v="3"/>
    <s v="H3"/>
    <n v="10"/>
    <d v="2019-08-04T00:00:00"/>
    <d v="2019-08-07T00:00:00"/>
    <x v="11"/>
    <x v="0"/>
    <n v="3"/>
    <n v="0"/>
    <n v="20"/>
    <n v="0"/>
    <d v="2019-08-14T00:00:00"/>
  </r>
  <r>
    <x v="6"/>
    <x v="3"/>
    <s v="H3"/>
    <n v="10"/>
    <d v="2019-08-04T00:00:00"/>
    <d v="2019-08-07T00:00:00"/>
    <x v="11"/>
    <x v="0"/>
    <n v="4"/>
    <n v="0"/>
    <n v="20"/>
    <n v="0"/>
    <d v="2019-08-14T00:00:00"/>
  </r>
  <r>
    <x v="6"/>
    <x v="3"/>
    <s v="K7"/>
    <n v="1"/>
    <d v="2019-08-05T00:00:00"/>
    <d v="2019-08-07T00:00:00"/>
    <x v="11"/>
    <x v="0"/>
    <n v="1"/>
    <n v="0"/>
    <n v="20"/>
    <n v="0"/>
    <d v="2019-08-14T00:00:00"/>
  </r>
  <r>
    <x v="6"/>
    <x v="3"/>
    <s v="K7"/>
    <n v="1"/>
    <d v="2019-08-05T00:00:00"/>
    <d v="2019-08-07T00:00:00"/>
    <x v="11"/>
    <x v="0"/>
    <n v="2"/>
    <n v="0"/>
    <n v="20"/>
    <n v="0"/>
    <d v="2019-08-14T00:00:00"/>
  </r>
  <r>
    <x v="6"/>
    <x v="3"/>
    <s v="K7"/>
    <n v="1"/>
    <d v="2019-08-05T00:00:00"/>
    <d v="2019-08-07T00:00:00"/>
    <x v="11"/>
    <x v="0"/>
    <n v="3"/>
    <n v="0"/>
    <n v="20"/>
    <n v="0"/>
    <d v="2019-08-14T00:00:00"/>
  </r>
  <r>
    <x v="6"/>
    <x v="3"/>
    <s v="K7"/>
    <n v="1"/>
    <d v="2019-08-05T00:00:00"/>
    <d v="2019-08-07T00:00:00"/>
    <x v="11"/>
    <x v="0"/>
    <n v="4"/>
    <n v="0"/>
    <n v="20"/>
    <n v="0"/>
    <d v="2019-08-14T00:00:00"/>
  </r>
  <r>
    <x v="6"/>
    <x v="3"/>
    <s v="K7"/>
    <n v="4"/>
    <d v="2019-08-11T00:00:00"/>
    <d v="2019-08-12T00:00:00"/>
    <x v="11"/>
    <x v="0"/>
    <n v="1"/>
    <n v="0"/>
    <n v="13"/>
    <n v="7"/>
    <d v="2019-08-14T00:00:00"/>
  </r>
  <r>
    <x v="6"/>
    <x v="3"/>
    <s v="K7"/>
    <n v="4"/>
    <d v="2019-08-11T00:00:00"/>
    <d v="2019-08-12T00:00:00"/>
    <x v="11"/>
    <x v="0"/>
    <n v="2"/>
    <n v="0"/>
    <n v="20"/>
    <n v="0"/>
    <d v="2019-08-14T00:00:00"/>
  </r>
  <r>
    <x v="6"/>
    <x v="3"/>
    <s v="K7"/>
    <n v="4"/>
    <d v="2019-08-11T00:00:00"/>
    <d v="2019-08-12T00:00:00"/>
    <x v="11"/>
    <x v="0"/>
    <n v="3"/>
    <n v="0"/>
    <n v="20"/>
    <n v="0"/>
    <d v="2019-08-14T00:00:00"/>
  </r>
  <r>
    <x v="6"/>
    <x v="3"/>
    <s v="K7"/>
    <n v="4"/>
    <d v="2019-08-11T00:00:00"/>
    <d v="2019-08-12T00:00:00"/>
    <x v="11"/>
    <x v="0"/>
    <n v="4"/>
    <n v="0"/>
    <n v="20"/>
    <n v="0"/>
    <d v="2019-08-14T00:00:00"/>
  </r>
  <r>
    <x v="6"/>
    <x v="3"/>
    <s v="L8b"/>
    <n v="1"/>
    <d v="2019-08-08T00:00:00"/>
    <d v="2019-08-09T00:00:00"/>
    <x v="8"/>
    <x v="1"/>
    <n v="1"/>
    <n v="0"/>
    <n v="20"/>
    <n v="0"/>
    <d v="2019-08-14T00:00:00"/>
  </r>
  <r>
    <x v="6"/>
    <x v="3"/>
    <s v="L8b"/>
    <n v="1"/>
    <d v="2019-08-08T00:00:00"/>
    <d v="2019-08-09T00:00:00"/>
    <x v="8"/>
    <x v="1"/>
    <n v="2"/>
    <n v="0"/>
    <n v="16"/>
    <n v="4"/>
    <d v="2019-08-14T00:00:00"/>
  </r>
  <r>
    <x v="6"/>
    <x v="3"/>
    <s v="L8b"/>
    <n v="1"/>
    <d v="2019-08-08T00:00:00"/>
    <d v="2019-08-09T00:00:00"/>
    <x v="8"/>
    <x v="1"/>
    <n v="3"/>
    <n v="0"/>
    <n v="20"/>
    <n v="0"/>
    <d v="2019-08-14T00:00:00"/>
  </r>
  <r>
    <x v="6"/>
    <x v="3"/>
    <s v="L8b"/>
    <n v="1"/>
    <d v="2019-08-08T00:00:00"/>
    <d v="2019-08-09T00:00:00"/>
    <x v="8"/>
    <x v="1"/>
    <n v="4"/>
    <n v="0"/>
    <n v="20"/>
    <n v="0"/>
    <d v="2019-08-14T00:00:00"/>
  </r>
  <r>
    <x v="6"/>
    <x v="4"/>
    <s v="J6"/>
    <n v="1"/>
    <d v="2019-07-16T00:00:00"/>
    <d v="2019-07-17T00:00:00"/>
    <x v="13"/>
    <x v="2"/>
    <n v="1"/>
    <n v="1"/>
    <n v="18"/>
    <n v="1"/>
    <d v="2019-08-14T00:00:00"/>
  </r>
  <r>
    <x v="6"/>
    <x v="4"/>
    <s v="J6"/>
    <n v="1"/>
    <d v="2019-07-16T00:00:00"/>
    <d v="2019-07-17T00:00:00"/>
    <x v="13"/>
    <x v="2"/>
    <n v="2"/>
    <n v="0"/>
    <n v="20"/>
    <n v="0"/>
    <d v="2019-08-14T00:00:00"/>
  </r>
  <r>
    <x v="6"/>
    <x v="4"/>
    <s v="J6"/>
    <n v="1"/>
    <d v="2019-07-16T00:00:00"/>
    <d v="2019-07-17T00:00:00"/>
    <x v="13"/>
    <x v="2"/>
    <n v="3"/>
    <n v="2"/>
    <n v="18"/>
    <n v="0"/>
    <d v="2019-08-14T00:00:00"/>
  </r>
  <r>
    <x v="6"/>
    <x v="4"/>
    <s v="J6"/>
    <n v="1"/>
    <d v="2019-07-16T00:00:00"/>
    <d v="2019-07-17T00:00:00"/>
    <x v="13"/>
    <x v="2"/>
    <n v="4"/>
    <n v="1"/>
    <n v="19"/>
    <n v="0"/>
    <d v="2019-08-14T00:00:00"/>
  </r>
  <r>
    <x v="6"/>
    <x v="4"/>
    <s v="J6"/>
    <n v="10"/>
    <d v="2019-07-28T00:00:00"/>
    <d v="2019-07-29T00:00:00"/>
    <x v="13"/>
    <x v="2"/>
    <n v="1"/>
    <n v="0"/>
    <n v="20"/>
    <n v="0"/>
    <d v="2019-08-14T00:00:00"/>
  </r>
  <r>
    <x v="6"/>
    <x v="4"/>
    <s v="J6"/>
    <n v="10"/>
    <d v="2019-07-28T00:00:00"/>
    <d v="2019-07-29T00:00:00"/>
    <x v="13"/>
    <x v="2"/>
    <n v="2"/>
    <n v="0"/>
    <n v="20"/>
    <n v="0"/>
    <d v="2019-08-14T00:00:00"/>
  </r>
  <r>
    <x v="6"/>
    <x v="4"/>
    <s v="J6"/>
    <n v="10"/>
    <d v="2019-07-28T00:00:00"/>
    <d v="2019-07-29T00:00:00"/>
    <x v="13"/>
    <x v="2"/>
    <n v="3"/>
    <n v="0"/>
    <n v="20"/>
    <n v="0"/>
    <d v="2019-08-14T00:00:00"/>
  </r>
  <r>
    <x v="6"/>
    <x v="4"/>
    <s v="J6"/>
    <n v="10"/>
    <d v="2019-07-28T00:00:00"/>
    <d v="2019-07-29T00:00:00"/>
    <x v="13"/>
    <x v="2"/>
    <n v="4"/>
    <n v="0"/>
    <n v="20"/>
    <n v="0"/>
    <d v="2019-08-14T00:00:00"/>
  </r>
  <r>
    <x v="6"/>
    <x v="4"/>
    <s v="K10"/>
    <n v="1"/>
    <d v="2019-07-19T00:00:00"/>
    <d v="2019-07-20T00:00:00"/>
    <x v="12"/>
    <x v="2"/>
    <n v="1"/>
    <n v="0"/>
    <n v="20"/>
    <n v="0"/>
    <d v="2019-08-14T00:00:00"/>
  </r>
  <r>
    <x v="6"/>
    <x v="4"/>
    <s v="K10"/>
    <n v="1"/>
    <d v="2019-07-19T00:00:00"/>
    <d v="2019-07-20T00:00:00"/>
    <x v="12"/>
    <x v="2"/>
    <n v="2"/>
    <n v="0"/>
    <n v="20"/>
    <n v="0"/>
    <d v="2019-08-14T00:00:00"/>
  </r>
  <r>
    <x v="6"/>
    <x v="4"/>
    <s v="K10"/>
    <n v="1"/>
    <d v="2019-07-19T00:00:00"/>
    <d v="2019-07-20T00:00:00"/>
    <x v="12"/>
    <x v="2"/>
    <n v="3"/>
    <n v="0"/>
    <n v="20"/>
    <n v="0"/>
    <d v="2019-08-14T00:00:00"/>
  </r>
  <r>
    <x v="6"/>
    <x v="4"/>
    <s v="K10"/>
    <n v="1"/>
    <d v="2019-07-19T00:00:00"/>
    <d v="2019-07-20T00:00:00"/>
    <x v="12"/>
    <x v="2"/>
    <n v="4"/>
    <n v="0"/>
    <n v="20"/>
    <n v="0"/>
    <d v="2019-08-14T00:00:00"/>
  </r>
  <r>
    <x v="6"/>
    <x v="4"/>
    <s v="K10"/>
    <n v="8"/>
    <d v="2019-07-25T00:00:00"/>
    <d v="2019-07-29T00:00:00"/>
    <x v="12"/>
    <x v="2"/>
    <n v="1"/>
    <n v="0"/>
    <n v="20"/>
    <n v="0"/>
    <d v="2019-08-14T00:00:00"/>
  </r>
  <r>
    <x v="6"/>
    <x v="4"/>
    <s v="K10"/>
    <n v="8"/>
    <d v="2019-07-25T00:00:00"/>
    <d v="2019-07-29T00:00:00"/>
    <x v="12"/>
    <x v="2"/>
    <n v="2"/>
    <n v="0"/>
    <n v="20"/>
    <n v="0"/>
    <d v="2019-08-14T00:00:00"/>
  </r>
  <r>
    <x v="6"/>
    <x v="4"/>
    <s v="K10"/>
    <n v="8"/>
    <d v="2019-07-25T00:00:00"/>
    <d v="2019-07-29T00:00:00"/>
    <x v="12"/>
    <x v="2"/>
    <n v="3"/>
    <n v="0"/>
    <n v="20"/>
    <n v="0"/>
    <d v="2019-08-14T00:00:00"/>
  </r>
  <r>
    <x v="6"/>
    <x v="4"/>
    <s v="K10"/>
    <n v="8"/>
    <d v="2019-07-25T00:00:00"/>
    <d v="2019-07-29T00:00:00"/>
    <x v="12"/>
    <x v="2"/>
    <n v="4"/>
    <n v="0"/>
    <n v="20"/>
    <n v="0"/>
    <d v="2019-08-14T00:00:00"/>
  </r>
  <r>
    <x v="6"/>
    <x v="4"/>
    <s v="K5b"/>
    <n v="1"/>
    <d v="2019-07-26T00:00:00"/>
    <d v="2019-07-27T00:00:00"/>
    <x v="12"/>
    <x v="2"/>
    <n v="1"/>
    <n v="0"/>
    <n v="20"/>
    <n v="0"/>
    <d v="2019-08-14T00:00:00"/>
  </r>
  <r>
    <x v="6"/>
    <x v="4"/>
    <s v="K5b"/>
    <n v="1"/>
    <d v="2019-07-26T00:00:00"/>
    <d v="2019-07-27T00:00:00"/>
    <x v="12"/>
    <x v="2"/>
    <n v="2"/>
    <n v="0"/>
    <n v="20"/>
    <n v="0"/>
    <d v="2019-08-14T00:00:00"/>
  </r>
  <r>
    <x v="6"/>
    <x v="4"/>
    <s v="K5b"/>
    <n v="1"/>
    <d v="2019-07-26T00:00:00"/>
    <d v="2019-07-27T00:00:00"/>
    <x v="12"/>
    <x v="2"/>
    <n v="3"/>
    <n v="0"/>
    <n v="20"/>
    <n v="0"/>
    <d v="2019-08-14T00:00:00"/>
  </r>
  <r>
    <x v="6"/>
    <x v="4"/>
    <s v="K5b"/>
    <n v="1"/>
    <d v="2019-07-26T00:00:00"/>
    <d v="2019-07-27T00:00:00"/>
    <x v="12"/>
    <x v="2"/>
    <n v="4"/>
    <n v="0"/>
    <n v="20"/>
    <n v="0"/>
    <d v="2019-08-14T00:00:00"/>
  </r>
  <r>
    <x v="6"/>
    <x v="4"/>
    <s v="K5b"/>
    <n v="4"/>
    <d v="2019-07-31T00:00:00"/>
    <d v="2019-08-02T00:00:00"/>
    <x v="12"/>
    <x v="2"/>
    <n v="1"/>
    <n v="0"/>
    <n v="20"/>
    <n v="0"/>
    <d v="2019-08-14T00:00:00"/>
  </r>
  <r>
    <x v="6"/>
    <x v="4"/>
    <s v="K5b"/>
    <n v="4"/>
    <d v="2019-07-31T00:00:00"/>
    <d v="2019-08-02T00:00:00"/>
    <x v="12"/>
    <x v="2"/>
    <n v="2"/>
    <n v="0"/>
    <n v="20"/>
    <n v="0"/>
    <d v="2019-08-14T00:00:00"/>
  </r>
  <r>
    <x v="6"/>
    <x v="4"/>
    <s v="K5b"/>
    <n v="4"/>
    <d v="2019-07-31T00:00:00"/>
    <d v="2019-08-02T00:00:00"/>
    <x v="12"/>
    <x v="2"/>
    <n v="3"/>
    <n v="0"/>
    <n v="20"/>
    <n v="0"/>
    <d v="2019-08-14T00:00:00"/>
  </r>
  <r>
    <x v="6"/>
    <x v="4"/>
    <s v="K5b"/>
    <n v="4"/>
    <d v="2019-07-31T00:00:00"/>
    <d v="2019-08-02T00:00:00"/>
    <x v="12"/>
    <x v="2"/>
    <n v="4"/>
    <n v="0"/>
    <n v="20"/>
    <n v="0"/>
    <d v="2019-08-14T00:00:00"/>
  </r>
  <r>
    <x v="6"/>
    <x v="4"/>
    <s v="K8"/>
    <n v="1"/>
    <d v="2019-07-15T00:00:00"/>
    <d v="2019-07-15T00:00:00"/>
    <x v="12"/>
    <x v="2"/>
    <n v="1"/>
    <n v="0"/>
    <n v="20"/>
    <n v="0"/>
    <d v="2019-08-14T00:00:00"/>
  </r>
  <r>
    <x v="6"/>
    <x v="4"/>
    <s v="K8"/>
    <n v="1"/>
    <d v="2019-07-15T00:00:00"/>
    <d v="2019-07-15T00:00:00"/>
    <x v="12"/>
    <x v="2"/>
    <n v="2"/>
    <n v="0"/>
    <n v="20"/>
    <n v="0"/>
    <d v="2019-08-14T00:00:00"/>
  </r>
  <r>
    <x v="6"/>
    <x v="4"/>
    <s v="K8"/>
    <n v="1"/>
    <d v="2019-07-15T00:00:00"/>
    <d v="2019-07-15T00:00:00"/>
    <x v="12"/>
    <x v="2"/>
    <n v="3"/>
    <n v="0"/>
    <n v="20"/>
    <n v="0"/>
    <d v="2019-08-14T00:00:00"/>
  </r>
  <r>
    <x v="6"/>
    <x v="4"/>
    <s v="K8"/>
    <n v="1"/>
    <d v="2019-07-15T00:00:00"/>
    <d v="2019-07-15T00:00:00"/>
    <x v="12"/>
    <x v="2"/>
    <n v="4"/>
    <n v="0"/>
    <n v="20"/>
    <n v="0"/>
    <d v="2019-08-14T00:00:00"/>
  </r>
  <r>
    <x v="6"/>
    <x v="4"/>
    <s v="K6"/>
    <n v="1"/>
    <d v="2019-07-18T00:00:00"/>
    <d v="2019-07-20T00:00:00"/>
    <x v="17"/>
    <x v="2"/>
    <n v="1"/>
    <n v="0"/>
    <n v="20"/>
    <n v="0"/>
    <d v="2019-08-14T00:00:00"/>
  </r>
  <r>
    <x v="6"/>
    <x v="4"/>
    <s v="K6"/>
    <n v="1"/>
    <d v="2019-07-18T00:00:00"/>
    <d v="2019-07-20T00:00:00"/>
    <x v="17"/>
    <x v="2"/>
    <n v="2"/>
    <n v="0"/>
    <n v="20"/>
    <n v="0"/>
    <d v="2019-08-14T00:00:00"/>
  </r>
  <r>
    <x v="6"/>
    <x v="4"/>
    <s v="K6"/>
    <n v="1"/>
    <d v="2019-07-18T00:00:00"/>
    <d v="2019-07-20T00:00:00"/>
    <x v="17"/>
    <x v="2"/>
    <n v="3"/>
    <n v="0"/>
    <n v="20"/>
    <n v="0"/>
    <d v="2019-08-14T00:00:00"/>
  </r>
  <r>
    <x v="6"/>
    <x v="4"/>
    <s v="K6"/>
    <n v="1"/>
    <d v="2019-07-18T00:00:00"/>
    <d v="2019-07-20T00:00:00"/>
    <x v="17"/>
    <x v="2"/>
    <n v="4"/>
    <n v="0"/>
    <n v="20"/>
    <n v="0"/>
    <d v="2019-08-14T00:00:00"/>
  </r>
  <r>
    <x v="6"/>
    <x v="4"/>
    <s v="I5"/>
    <n v="1"/>
    <d v="2019-07-16T00:00:00"/>
    <d v="2019-07-16T00:00:00"/>
    <x v="39"/>
    <x v="2"/>
    <n v="1"/>
    <n v="0"/>
    <n v="20"/>
    <n v="0"/>
    <d v="2019-08-14T00:00:00"/>
  </r>
  <r>
    <x v="6"/>
    <x v="4"/>
    <s v="I5"/>
    <n v="1"/>
    <d v="2019-07-16T00:00:00"/>
    <d v="2019-07-16T00:00:00"/>
    <x v="39"/>
    <x v="2"/>
    <n v="2"/>
    <n v="0"/>
    <n v="20"/>
    <n v="0"/>
    <d v="2019-08-14T00:00:00"/>
  </r>
  <r>
    <x v="6"/>
    <x v="4"/>
    <s v="I5"/>
    <n v="1"/>
    <d v="2019-07-16T00:00:00"/>
    <d v="2019-07-16T00:00:00"/>
    <x v="39"/>
    <x v="2"/>
    <n v="3"/>
    <n v="0"/>
    <n v="20"/>
    <n v="0"/>
    <d v="2019-08-14T00:00:00"/>
  </r>
  <r>
    <x v="6"/>
    <x v="4"/>
    <s v="I5"/>
    <n v="1"/>
    <d v="2019-07-16T00:00:00"/>
    <d v="2019-07-16T00:00:00"/>
    <x v="39"/>
    <x v="2"/>
    <n v="4"/>
    <n v="0"/>
    <n v="20"/>
    <n v="0"/>
    <d v="2019-08-14T00:00:00"/>
  </r>
  <r>
    <x v="6"/>
    <x v="4"/>
    <s v="I5"/>
    <n v="13"/>
    <d v="2019-07-25T00:00:00"/>
    <d v="2019-07-25T00:00:00"/>
    <x v="39"/>
    <x v="2"/>
    <n v="1"/>
    <n v="0"/>
    <n v="20"/>
    <n v="0"/>
    <d v="2019-08-14T00:00:00"/>
  </r>
  <r>
    <x v="6"/>
    <x v="4"/>
    <s v="I5"/>
    <n v="13"/>
    <d v="2019-07-25T00:00:00"/>
    <d v="2019-07-25T00:00:00"/>
    <x v="39"/>
    <x v="2"/>
    <n v="2"/>
    <n v="0"/>
    <n v="20"/>
    <n v="0"/>
    <d v="2019-08-14T00:00:00"/>
  </r>
  <r>
    <x v="6"/>
    <x v="4"/>
    <s v="I5"/>
    <n v="13"/>
    <d v="2019-07-25T00:00:00"/>
    <d v="2019-07-25T00:00:00"/>
    <x v="39"/>
    <x v="2"/>
    <n v="3"/>
    <n v="0"/>
    <n v="20"/>
    <n v="0"/>
    <d v="2019-08-14T00:00:00"/>
  </r>
  <r>
    <x v="6"/>
    <x v="4"/>
    <s v="I5"/>
    <n v="13"/>
    <d v="2019-07-25T00:00:00"/>
    <d v="2019-07-25T00:00:00"/>
    <x v="39"/>
    <x v="2"/>
    <n v="4"/>
    <n v="0"/>
    <n v="20"/>
    <n v="0"/>
    <d v="2019-08-14T00:00:00"/>
  </r>
  <r>
    <x v="6"/>
    <x v="4"/>
    <s v="K9"/>
    <n v="1"/>
    <d v="2019-07-26T00:00:00"/>
    <d v="2019-07-29T00:00:00"/>
    <x v="39"/>
    <x v="2"/>
    <n v="1"/>
    <n v="0"/>
    <n v="20"/>
    <n v="0"/>
    <d v="2019-08-14T00:00:00"/>
  </r>
  <r>
    <x v="6"/>
    <x v="4"/>
    <s v="K9"/>
    <n v="1"/>
    <d v="2019-07-26T00:00:00"/>
    <d v="2019-07-29T00:00:00"/>
    <x v="39"/>
    <x v="2"/>
    <n v="2"/>
    <n v="0"/>
    <n v="20"/>
    <n v="0"/>
    <d v="2019-08-14T00:00:00"/>
  </r>
  <r>
    <x v="6"/>
    <x v="4"/>
    <s v="K9"/>
    <n v="1"/>
    <d v="2019-07-26T00:00:00"/>
    <d v="2019-07-29T00:00:00"/>
    <x v="39"/>
    <x v="2"/>
    <n v="3"/>
    <n v="0"/>
    <n v="20"/>
    <n v="0"/>
    <d v="2019-08-14T00:00:00"/>
  </r>
  <r>
    <x v="6"/>
    <x v="4"/>
    <s v="K9"/>
    <n v="1"/>
    <d v="2019-07-26T00:00:00"/>
    <d v="2019-07-29T00:00:00"/>
    <x v="39"/>
    <x v="2"/>
    <n v="4"/>
    <n v="0"/>
    <n v="20"/>
    <n v="0"/>
    <d v="2019-08-14T00:00:00"/>
  </r>
  <r>
    <x v="6"/>
    <x v="4"/>
    <s v="K9"/>
    <n v="6"/>
    <d v="2019-08-07T00:00:00"/>
    <d v="2019-08-08T00:00:00"/>
    <x v="39"/>
    <x v="2"/>
    <n v="1"/>
    <n v="0"/>
    <n v="20"/>
    <n v="0"/>
    <d v="2019-08-14T00:00:00"/>
  </r>
  <r>
    <x v="6"/>
    <x v="4"/>
    <s v="K9"/>
    <n v="6"/>
    <d v="2019-08-07T00:00:00"/>
    <d v="2019-08-08T00:00:00"/>
    <x v="39"/>
    <x v="2"/>
    <n v="2"/>
    <n v="0"/>
    <n v="20"/>
    <n v="0"/>
    <d v="2019-08-14T00:00:00"/>
  </r>
  <r>
    <x v="6"/>
    <x v="4"/>
    <s v="K9"/>
    <n v="6"/>
    <d v="2019-08-07T00:00:00"/>
    <d v="2019-08-08T00:00:00"/>
    <x v="39"/>
    <x v="2"/>
    <n v="3"/>
    <n v="0"/>
    <n v="20"/>
    <n v="0"/>
    <d v="2019-08-14T00:00:00"/>
  </r>
  <r>
    <x v="6"/>
    <x v="4"/>
    <s v="K9"/>
    <n v="6"/>
    <d v="2019-08-07T00:00:00"/>
    <d v="2019-08-08T00:00:00"/>
    <x v="39"/>
    <x v="2"/>
    <n v="4"/>
    <n v="0"/>
    <n v="20"/>
    <n v="0"/>
    <d v="2019-08-14T00:00:00"/>
  </r>
  <r>
    <x v="6"/>
    <x v="8"/>
    <s v="L10"/>
    <n v="1"/>
    <d v="2019-08-03T00:00:00"/>
    <d v="2019-08-08T00:00:00"/>
    <x v="17"/>
    <x v="6"/>
    <n v="1"/>
    <n v="0"/>
    <n v="20"/>
    <n v="0"/>
    <d v="2019-08-14T00:00:00"/>
  </r>
  <r>
    <x v="6"/>
    <x v="8"/>
    <s v="L10"/>
    <n v="1"/>
    <d v="2019-08-03T00:00:00"/>
    <d v="2019-08-08T00:00:00"/>
    <x v="17"/>
    <x v="6"/>
    <n v="2"/>
    <n v="0"/>
    <n v="20"/>
    <n v="0"/>
    <d v="2019-08-14T00:00:00"/>
  </r>
  <r>
    <x v="6"/>
    <x v="8"/>
    <s v="L10"/>
    <n v="1"/>
    <d v="2019-08-03T00:00:00"/>
    <d v="2019-08-08T00:00:00"/>
    <x v="17"/>
    <x v="6"/>
    <n v="3"/>
    <n v="0"/>
    <n v="20"/>
    <n v="0"/>
    <d v="2019-08-14T00:00:00"/>
  </r>
  <r>
    <x v="6"/>
    <x v="8"/>
    <s v="L10"/>
    <n v="1"/>
    <d v="2019-08-03T00:00:00"/>
    <d v="2019-08-08T00:00:00"/>
    <x v="17"/>
    <x v="6"/>
    <n v="4"/>
    <n v="0"/>
    <n v="20"/>
    <n v="0"/>
    <d v="2019-08-14T00:00:00"/>
  </r>
  <r>
    <x v="6"/>
    <x v="8"/>
    <s v="I9"/>
    <n v="1"/>
    <d v="2019-07-19T00:00:00"/>
    <d v="2019-07-21T00:00:00"/>
    <x v="2"/>
    <x v="2"/>
    <n v="1"/>
    <n v="4"/>
    <n v="16"/>
    <n v="0"/>
    <d v="2019-08-14T00:00:00"/>
  </r>
  <r>
    <x v="6"/>
    <x v="8"/>
    <s v="I9"/>
    <n v="1"/>
    <d v="2019-07-19T00:00:00"/>
    <d v="2019-07-21T00:00:00"/>
    <x v="2"/>
    <x v="2"/>
    <n v="2"/>
    <n v="4"/>
    <n v="16"/>
    <n v="0"/>
    <d v="2019-08-14T00:00:00"/>
  </r>
  <r>
    <x v="6"/>
    <x v="8"/>
    <s v="I9"/>
    <n v="1"/>
    <d v="2019-07-19T00:00:00"/>
    <d v="2019-07-21T00:00:00"/>
    <x v="2"/>
    <x v="2"/>
    <n v="3"/>
    <n v="2"/>
    <n v="18"/>
    <n v="0"/>
    <d v="2019-08-14T00:00:00"/>
  </r>
  <r>
    <x v="6"/>
    <x v="8"/>
    <s v="I9"/>
    <n v="1"/>
    <d v="2019-07-19T00:00:00"/>
    <d v="2019-07-21T00:00:00"/>
    <x v="2"/>
    <x v="2"/>
    <n v="4"/>
    <n v="2"/>
    <n v="18"/>
    <n v="0"/>
    <d v="2019-08-14T00:00:00"/>
  </r>
  <r>
    <x v="6"/>
    <x v="8"/>
    <s v="I9"/>
    <n v="7"/>
    <d v="2019-07-28T00:00:00"/>
    <d v="2019-08-01T00:00:00"/>
    <x v="2"/>
    <x v="2"/>
    <n v="1"/>
    <n v="0"/>
    <n v="20"/>
    <n v="0"/>
    <d v="2019-08-14T00:00:00"/>
  </r>
  <r>
    <x v="6"/>
    <x v="8"/>
    <s v="I9"/>
    <n v="7"/>
    <d v="2019-07-28T00:00:00"/>
    <d v="2019-08-01T00:00:00"/>
    <x v="2"/>
    <x v="2"/>
    <n v="2"/>
    <n v="0"/>
    <n v="20"/>
    <n v="0"/>
    <d v="2019-08-14T00:00:00"/>
  </r>
  <r>
    <x v="6"/>
    <x v="8"/>
    <s v="I9"/>
    <n v="7"/>
    <d v="2019-07-28T00:00:00"/>
    <d v="2019-08-01T00:00:00"/>
    <x v="2"/>
    <x v="2"/>
    <n v="3"/>
    <n v="0"/>
    <n v="20"/>
    <n v="0"/>
    <d v="2019-08-14T00:00:00"/>
  </r>
  <r>
    <x v="6"/>
    <x v="8"/>
    <s v="I9"/>
    <n v="7"/>
    <d v="2019-07-28T00:00:00"/>
    <d v="2019-08-01T00:00:00"/>
    <x v="2"/>
    <x v="2"/>
    <n v="4"/>
    <n v="0"/>
    <n v="20"/>
    <n v="0"/>
    <d v="2019-08-14T00:00:00"/>
  </r>
  <r>
    <x v="6"/>
    <x v="8"/>
    <s v="D6"/>
    <n v="1"/>
    <d v="2019-07-26T00:00:00"/>
    <d v="2019-07-31T00:00:00"/>
    <x v="3"/>
    <x v="2"/>
    <n v="1"/>
    <n v="0"/>
    <n v="20"/>
    <n v="0"/>
    <d v="2019-08-14T00:00:00"/>
  </r>
  <r>
    <x v="6"/>
    <x v="8"/>
    <s v="D6"/>
    <n v="1"/>
    <d v="2019-07-26T00:00:00"/>
    <d v="2019-07-31T00:00:00"/>
    <x v="3"/>
    <x v="2"/>
    <n v="2"/>
    <n v="0"/>
    <n v="20"/>
    <n v="0"/>
    <d v="2019-08-14T00:00:00"/>
  </r>
  <r>
    <x v="6"/>
    <x v="8"/>
    <s v="D6"/>
    <n v="1"/>
    <d v="2019-07-26T00:00:00"/>
    <d v="2019-07-31T00:00:00"/>
    <x v="3"/>
    <x v="2"/>
    <n v="3"/>
    <n v="0"/>
    <n v="20"/>
    <n v="0"/>
    <d v="2019-08-14T00:00:00"/>
  </r>
  <r>
    <x v="6"/>
    <x v="8"/>
    <s v="D6"/>
    <n v="1"/>
    <d v="2019-07-26T00:00:00"/>
    <d v="2019-07-31T00:00:00"/>
    <x v="3"/>
    <x v="2"/>
    <n v="4"/>
    <n v="0"/>
    <n v="20"/>
    <n v="0"/>
    <d v="2019-08-14T00:00:00"/>
  </r>
  <r>
    <x v="6"/>
    <x v="8"/>
    <s v="D6"/>
    <n v="5"/>
    <d v="2019-08-10T00:00:00"/>
    <d v="2019-08-13T00:00:00"/>
    <x v="3"/>
    <x v="2"/>
    <n v="1"/>
    <n v="0"/>
    <n v="20"/>
    <n v="0"/>
    <d v="2019-08-14T00:00:00"/>
  </r>
  <r>
    <x v="6"/>
    <x v="8"/>
    <s v="D6"/>
    <n v="5"/>
    <d v="2019-08-10T00:00:00"/>
    <d v="2019-08-13T00:00:00"/>
    <x v="3"/>
    <x v="2"/>
    <n v="2"/>
    <n v="0"/>
    <n v="20"/>
    <n v="0"/>
    <d v="2019-08-14T00:00:00"/>
  </r>
  <r>
    <x v="6"/>
    <x v="8"/>
    <s v="D6"/>
    <n v="5"/>
    <d v="2019-08-10T00:00:00"/>
    <d v="2019-08-13T00:00:00"/>
    <x v="3"/>
    <x v="2"/>
    <n v="3"/>
    <n v="0"/>
    <n v="20"/>
    <n v="0"/>
    <d v="2019-08-14T00:00:00"/>
  </r>
  <r>
    <x v="6"/>
    <x v="8"/>
    <s v="D6"/>
    <n v="5"/>
    <d v="2019-08-10T00:00:00"/>
    <d v="2019-08-13T00:00:00"/>
    <x v="3"/>
    <x v="2"/>
    <n v="4"/>
    <n v="0"/>
    <n v="20"/>
    <n v="0"/>
    <d v="2019-08-14T00:00:00"/>
  </r>
  <r>
    <x v="6"/>
    <x v="8"/>
    <s v="I10"/>
    <n v="1"/>
    <d v="2019-07-11T00:00:00"/>
    <d v="2019-07-16T00:00:00"/>
    <x v="2"/>
    <x v="2"/>
    <n v="1"/>
    <n v="1"/>
    <n v="19"/>
    <n v="0"/>
    <d v="2019-08-14T00:00:00"/>
  </r>
  <r>
    <x v="6"/>
    <x v="8"/>
    <s v="I10"/>
    <n v="1"/>
    <d v="2019-07-11T00:00:00"/>
    <d v="2019-07-16T00:00:00"/>
    <x v="2"/>
    <x v="2"/>
    <n v="2"/>
    <n v="2"/>
    <n v="18"/>
    <n v="0"/>
    <d v="2019-08-14T00:00:00"/>
  </r>
  <r>
    <x v="6"/>
    <x v="8"/>
    <s v="I10"/>
    <n v="1"/>
    <d v="2019-07-11T00:00:00"/>
    <d v="2019-07-16T00:00:00"/>
    <x v="2"/>
    <x v="2"/>
    <n v="3"/>
    <n v="2"/>
    <n v="18"/>
    <n v="0"/>
    <d v="2019-08-14T00:00:00"/>
  </r>
  <r>
    <x v="6"/>
    <x v="8"/>
    <s v="I10"/>
    <n v="1"/>
    <d v="2019-07-11T00:00:00"/>
    <d v="2019-07-16T00:00:00"/>
    <x v="2"/>
    <x v="2"/>
    <n v="4"/>
    <n v="0"/>
    <n v="20"/>
    <n v="0"/>
    <d v="2019-08-14T00:00:00"/>
  </r>
  <r>
    <x v="6"/>
    <x v="8"/>
    <s v="I10"/>
    <n v="4"/>
    <d v="2019-07-19T00:00:00"/>
    <d v="2019-07-21T00:00:00"/>
    <x v="2"/>
    <x v="2"/>
    <n v="1"/>
    <n v="1"/>
    <n v="19"/>
    <n v="0"/>
    <d v="2019-08-14T00:00:00"/>
  </r>
  <r>
    <x v="6"/>
    <x v="8"/>
    <s v="I10"/>
    <n v="4"/>
    <d v="2019-07-19T00:00:00"/>
    <d v="2019-07-21T00:00:00"/>
    <x v="2"/>
    <x v="2"/>
    <n v="2"/>
    <n v="1"/>
    <n v="19"/>
    <n v="0"/>
    <d v="2019-08-14T00:00:00"/>
  </r>
  <r>
    <x v="6"/>
    <x v="8"/>
    <s v="I10"/>
    <n v="4"/>
    <d v="2019-07-19T00:00:00"/>
    <d v="2019-07-21T00:00:00"/>
    <x v="2"/>
    <x v="2"/>
    <n v="3"/>
    <n v="3"/>
    <n v="17"/>
    <n v="0"/>
    <d v="2019-08-14T00:00:00"/>
  </r>
  <r>
    <x v="6"/>
    <x v="8"/>
    <s v="I10"/>
    <n v="4"/>
    <d v="2019-07-19T00:00:00"/>
    <d v="2019-07-21T00:00:00"/>
    <x v="2"/>
    <x v="2"/>
    <n v="4"/>
    <n v="0"/>
    <n v="20"/>
    <n v="0"/>
    <d v="2019-08-14T00:00:00"/>
  </r>
  <r>
    <x v="6"/>
    <x v="8"/>
    <s v="I5"/>
    <n v="1"/>
    <d v="2019-08-10T00:00:00"/>
    <d v="2019-08-12T00:00:00"/>
    <x v="11"/>
    <x v="2"/>
    <n v="1"/>
    <n v="0"/>
    <n v="20"/>
    <n v="0"/>
    <d v="2019-08-14T00:00:00"/>
  </r>
  <r>
    <x v="6"/>
    <x v="8"/>
    <s v="I5"/>
    <n v="1"/>
    <d v="2019-08-10T00:00:00"/>
    <d v="2019-08-12T00:00:00"/>
    <x v="11"/>
    <x v="2"/>
    <n v="2"/>
    <n v="0"/>
    <n v="20"/>
    <n v="0"/>
    <d v="2019-08-14T00:00:00"/>
  </r>
  <r>
    <x v="6"/>
    <x v="8"/>
    <s v="I5"/>
    <n v="1"/>
    <d v="2019-08-10T00:00:00"/>
    <d v="2019-08-12T00:00:00"/>
    <x v="11"/>
    <x v="2"/>
    <n v="3"/>
    <n v="1"/>
    <n v="19"/>
    <n v="0"/>
    <d v="2019-08-14T00:00:00"/>
  </r>
  <r>
    <x v="6"/>
    <x v="8"/>
    <s v="I5"/>
    <n v="1"/>
    <d v="2019-08-10T00:00:00"/>
    <d v="2019-08-12T00:00:00"/>
    <x v="11"/>
    <x v="2"/>
    <n v="4"/>
    <n v="0"/>
    <n v="20"/>
    <n v="0"/>
    <d v="2019-08-14T00:00:00"/>
  </r>
  <r>
    <x v="3"/>
    <x v="1"/>
    <s v="D8"/>
    <n v="1"/>
    <d v="2016-08-01T00:00:00"/>
    <d v="2016-08-09T00:00:00"/>
    <x v="12"/>
    <x v="0"/>
    <n v="1"/>
    <n v="0"/>
    <n v="20"/>
    <n v="0"/>
    <d v="2020-07-10T00:00:00"/>
  </r>
  <r>
    <x v="3"/>
    <x v="1"/>
    <s v="D8"/>
    <n v="1"/>
    <d v="2016-08-01T00:00:00"/>
    <d v="2016-08-09T00:00:00"/>
    <x v="12"/>
    <x v="0"/>
    <n v="2"/>
    <n v="0"/>
    <n v="20"/>
    <n v="0"/>
    <d v="2020-07-10T00:00:00"/>
  </r>
  <r>
    <x v="3"/>
    <x v="1"/>
    <s v="D8"/>
    <n v="1"/>
    <d v="2016-08-01T00:00:00"/>
    <d v="2016-08-09T00:00:00"/>
    <x v="12"/>
    <x v="0"/>
    <n v="3"/>
    <n v="0"/>
    <n v="20"/>
    <n v="0"/>
    <d v="2020-07-10T00:00:00"/>
  </r>
  <r>
    <x v="3"/>
    <x v="1"/>
    <s v="D8"/>
    <n v="1"/>
    <d v="2016-08-01T00:00:00"/>
    <d v="2016-08-09T00:00:00"/>
    <x v="12"/>
    <x v="0"/>
    <n v="4"/>
    <n v="0"/>
    <n v="20"/>
    <n v="0"/>
    <d v="2020-07-10T00:00:00"/>
  </r>
  <r>
    <x v="3"/>
    <x v="5"/>
    <s v="A7"/>
    <n v="1"/>
    <d v="2016-07-27T00:00:00"/>
    <d v="2016-07-29T00:00:00"/>
    <x v="12"/>
    <x v="0"/>
    <n v="1"/>
    <n v="0"/>
    <n v="20"/>
    <n v="0"/>
    <d v="2020-07-10T00:00:00"/>
  </r>
  <r>
    <x v="3"/>
    <x v="5"/>
    <s v="A7"/>
    <n v="1"/>
    <d v="2016-07-27T00:00:00"/>
    <d v="2016-07-29T00:00:00"/>
    <x v="12"/>
    <x v="0"/>
    <n v="2"/>
    <n v="0"/>
    <n v="20"/>
    <n v="0"/>
    <d v="2020-07-10T00:00:00"/>
  </r>
  <r>
    <x v="3"/>
    <x v="5"/>
    <s v="A7"/>
    <n v="1"/>
    <d v="2016-07-27T00:00:00"/>
    <d v="2016-07-29T00:00:00"/>
    <x v="12"/>
    <x v="0"/>
    <n v="3"/>
    <n v="0"/>
    <n v="20"/>
    <n v="0"/>
    <d v="2020-07-10T00:00:00"/>
  </r>
  <r>
    <x v="3"/>
    <x v="5"/>
    <s v="A7"/>
    <n v="1"/>
    <d v="2016-07-27T00:00:00"/>
    <d v="2016-07-29T00:00:00"/>
    <x v="12"/>
    <x v="0"/>
    <n v="4"/>
    <n v="0"/>
    <n v="20"/>
    <n v="0"/>
    <d v="2020-07-10T00:00:00"/>
  </r>
  <r>
    <x v="3"/>
    <x v="5"/>
    <s v="A3"/>
    <n v="1"/>
    <d v="2016-07-05T00:00:00"/>
    <d v="2016-07-05T00:00:00"/>
    <x v="16"/>
    <x v="0"/>
    <n v="1"/>
    <n v="0"/>
    <n v="13"/>
    <n v="7"/>
    <d v="2020-07-10T00:00:00"/>
  </r>
  <r>
    <x v="3"/>
    <x v="5"/>
    <s v="A3"/>
    <n v="1"/>
    <d v="2016-07-05T00:00:00"/>
    <d v="2016-07-05T00:00:00"/>
    <x v="16"/>
    <x v="0"/>
    <n v="2"/>
    <n v="0"/>
    <n v="20"/>
    <n v="0"/>
    <d v="2020-07-10T00:00:00"/>
  </r>
  <r>
    <x v="3"/>
    <x v="5"/>
    <s v="A3"/>
    <n v="1"/>
    <d v="2016-07-05T00:00:00"/>
    <d v="2016-07-05T00:00:00"/>
    <x v="16"/>
    <x v="0"/>
    <n v="3"/>
    <n v="0"/>
    <n v="20"/>
    <n v="0"/>
    <d v="2020-07-10T00:00:00"/>
  </r>
  <r>
    <x v="3"/>
    <x v="5"/>
    <s v="A3"/>
    <n v="1"/>
    <d v="2016-07-05T00:00:00"/>
    <d v="2016-07-05T00:00:00"/>
    <x v="16"/>
    <x v="0"/>
    <n v="4"/>
    <n v="0"/>
    <n v="20"/>
    <n v="0"/>
    <d v="2020-07-10T00:00:00"/>
  </r>
  <r>
    <x v="3"/>
    <x v="5"/>
    <s v="A3"/>
    <n v="6"/>
    <d v="2016-07-12T00:00:00"/>
    <d v="2016-07-12T00:00:00"/>
    <x v="16"/>
    <x v="0"/>
    <n v="1"/>
    <n v="0"/>
    <n v="20"/>
    <n v="0"/>
    <d v="2020-07-10T00:00:00"/>
  </r>
  <r>
    <x v="3"/>
    <x v="5"/>
    <s v="A3"/>
    <n v="6"/>
    <d v="2016-07-12T00:00:00"/>
    <d v="2016-07-12T00:00:00"/>
    <x v="16"/>
    <x v="0"/>
    <n v="2"/>
    <n v="0"/>
    <n v="20"/>
    <n v="0"/>
    <d v="2020-07-10T00:00:00"/>
  </r>
  <r>
    <x v="3"/>
    <x v="5"/>
    <s v="A3"/>
    <n v="6"/>
    <d v="2016-07-12T00:00:00"/>
    <d v="2016-07-12T00:00:00"/>
    <x v="16"/>
    <x v="0"/>
    <n v="3"/>
    <n v="0"/>
    <n v="20"/>
    <n v="0"/>
    <d v="2020-07-10T00:00:00"/>
  </r>
  <r>
    <x v="3"/>
    <x v="5"/>
    <s v="A3"/>
    <n v="6"/>
    <d v="2016-07-12T00:00:00"/>
    <d v="2016-07-12T00:00:00"/>
    <x v="16"/>
    <x v="0"/>
    <n v="4"/>
    <n v="0"/>
    <n v="20"/>
    <n v="0"/>
    <d v="2020-07-10T00:00:00"/>
  </r>
  <r>
    <x v="3"/>
    <x v="5"/>
    <s v="A4"/>
    <n v="1"/>
    <d v="2016-07-07T00:00:00"/>
    <d v="2016-07-08T00:00:00"/>
    <x v="4"/>
    <x v="0"/>
    <n v="1"/>
    <n v="0"/>
    <n v="20"/>
    <n v="0"/>
    <d v="2020-07-10T00:00:00"/>
  </r>
  <r>
    <x v="3"/>
    <x v="5"/>
    <s v="A4"/>
    <n v="1"/>
    <d v="2016-07-07T00:00:00"/>
    <d v="2016-07-08T00:00:00"/>
    <x v="4"/>
    <x v="0"/>
    <n v="2"/>
    <n v="0"/>
    <n v="18"/>
    <n v="0"/>
    <d v="2020-07-10T00:00:00"/>
  </r>
  <r>
    <x v="3"/>
    <x v="5"/>
    <s v="A4"/>
    <n v="1"/>
    <d v="2016-07-07T00:00:00"/>
    <d v="2016-07-08T00:00:00"/>
    <x v="4"/>
    <x v="0"/>
    <n v="3"/>
    <n v="0"/>
    <n v="20"/>
    <n v="0"/>
    <d v="2020-07-10T00:00:00"/>
  </r>
  <r>
    <x v="3"/>
    <x v="5"/>
    <s v="A4"/>
    <n v="1"/>
    <d v="2016-07-07T00:00:00"/>
    <d v="2016-07-08T00:00:00"/>
    <x v="4"/>
    <x v="0"/>
    <n v="4"/>
    <n v="0"/>
    <n v="19"/>
    <n v="1"/>
    <d v="2020-07-10T00:00:00"/>
  </r>
  <r>
    <x v="3"/>
    <x v="5"/>
    <s v="A4"/>
    <n v="4"/>
    <d v="2016-07-12T00:00:00"/>
    <d v="2016-07-12T00:00:00"/>
    <x v="4"/>
    <x v="0"/>
    <n v="1"/>
    <n v="0"/>
    <n v="20"/>
    <n v="0"/>
    <d v="2020-07-10T00:00:00"/>
  </r>
  <r>
    <x v="3"/>
    <x v="5"/>
    <s v="A4"/>
    <n v="4"/>
    <d v="2016-07-12T00:00:00"/>
    <d v="2016-07-12T00:00:00"/>
    <x v="4"/>
    <x v="0"/>
    <n v="2"/>
    <n v="0"/>
    <n v="20"/>
    <n v="0"/>
    <d v="2020-07-10T00:00:00"/>
  </r>
  <r>
    <x v="3"/>
    <x v="5"/>
    <s v="A4"/>
    <n v="4"/>
    <d v="2016-07-12T00:00:00"/>
    <d v="2016-07-12T00:00:00"/>
    <x v="4"/>
    <x v="0"/>
    <n v="3"/>
    <n v="0"/>
    <n v="20"/>
    <n v="0"/>
    <d v="2020-07-10T00:00:00"/>
  </r>
  <r>
    <x v="3"/>
    <x v="5"/>
    <s v="A4"/>
    <n v="4"/>
    <d v="2016-07-12T00:00:00"/>
    <d v="2016-07-12T00:00:00"/>
    <x v="4"/>
    <x v="0"/>
    <n v="4"/>
    <n v="0"/>
    <n v="20"/>
    <n v="0"/>
    <d v="2020-07-10T00:00:00"/>
  </r>
  <r>
    <x v="3"/>
    <x v="0"/>
    <s v="K2b"/>
    <n v="1"/>
    <d v="2016-07-30T00:00:00"/>
    <d v="2016-07-31T00:00:00"/>
    <x v="3"/>
    <x v="0"/>
    <n v="1"/>
    <n v="0"/>
    <n v="20"/>
    <n v="0"/>
    <d v="2020-07-10T00:00:00"/>
  </r>
  <r>
    <x v="3"/>
    <x v="0"/>
    <s v="K2b"/>
    <n v="1"/>
    <d v="2016-07-30T00:00:00"/>
    <d v="2016-07-31T00:00:00"/>
    <x v="3"/>
    <x v="0"/>
    <n v="2"/>
    <n v="0"/>
    <n v="20"/>
    <n v="0"/>
    <d v="2020-07-10T00:00:00"/>
  </r>
  <r>
    <x v="3"/>
    <x v="0"/>
    <s v="K2b"/>
    <n v="1"/>
    <d v="2016-07-30T00:00:00"/>
    <d v="2016-07-31T00:00:00"/>
    <x v="3"/>
    <x v="0"/>
    <n v="3"/>
    <n v="0"/>
    <n v="20"/>
    <n v="0"/>
    <d v="2020-07-10T00:00:00"/>
  </r>
  <r>
    <x v="3"/>
    <x v="0"/>
    <s v="K2b"/>
    <n v="1"/>
    <d v="2016-07-30T00:00:00"/>
    <d v="2016-07-31T00:00:00"/>
    <x v="3"/>
    <x v="0"/>
    <n v="4"/>
    <n v="0"/>
    <n v="20"/>
    <n v="0"/>
    <d v="2020-07-10T00:00:00"/>
  </r>
  <r>
    <x v="3"/>
    <x v="0"/>
    <s v="K3b"/>
    <n v="1"/>
    <d v="2016-07-28T00:00:00"/>
    <d v="2016-07-28T00:00:00"/>
    <x v="3"/>
    <x v="0"/>
    <n v="1"/>
    <n v="0"/>
    <n v="20"/>
    <n v="0"/>
    <d v="2020-07-10T00:00:00"/>
  </r>
  <r>
    <x v="3"/>
    <x v="0"/>
    <s v="K3b"/>
    <n v="1"/>
    <d v="2016-07-28T00:00:00"/>
    <d v="2016-07-28T00:00:00"/>
    <x v="3"/>
    <x v="0"/>
    <n v="2"/>
    <n v="0"/>
    <n v="20"/>
    <n v="0"/>
    <d v="2020-07-10T00:00:00"/>
  </r>
  <r>
    <x v="3"/>
    <x v="0"/>
    <s v="K3b"/>
    <n v="1"/>
    <d v="2016-07-28T00:00:00"/>
    <d v="2016-07-28T00:00:00"/>
    <x v="3"/>
    <x v="0"/>
    <n v="3"/>
    <n v="0"/>
    <n v="20"/>
    <n v="0"/>
    <d v="2020-07-10T00:00:00"/>
  </r>
  <r>
    <x v="3"/>
    <x v="0"/>
    <s v="K3b"/>
    <n v="1"/>
    <d v="2016-07-28T00:00:00"/>
    <d v="2016-07-28T00:00:00"/>
    <x v="3"/>
    <x v="0"/>
    <n v="4"/>
    <n v="0"/>
    <n v="20"/>
    <n v="0"/>
    <d v="2020-07-10T00:00:00"/>
  </r>
  <r>
    <x v="3"/>
    <x v="8"/>
    <s v="H10"/>
    <n v="1"/>
    <d v="2016-07-09T00:00:00"/>
    <d v="2016-07-11T00:00:00"/>
    <x v="46"/>
    <x v="2"/>
    <n v="1"/>
    <n v="0"/>
    <n v="20"/>
    <n v="0"/>
    <d v="2020-07-10T00:00:00"/>
  </r>
  <r>
    <x v="3"/>
    <x v="8"/>
    <s v="H10"/>
    <n v="1"/>
    <d v="2016-07-09T00:00:00"/>
    <d v="2016-07-11T00:00:00"/>
    <x v="46"/>
    <x v="2"/>
    <n v="2"/>
    <n v="0"/>
    <n v="20"/>
    <n v="0"/>
    <d v="2020-07-10T00:00:00"/>
  </r>
  <r>
    <x v="3"/>
    <x v="8"/>
    <s v="H10"/>
    <n v="1"/>
    <d v="2016-07-09T00:00:00"/>
    <d v="2016-07-11T00:00:00"/>
    <x v="46"/>
    <x v="2"/>
    <n v="3"/>
    <n v="0"/>
    <n v="20"/>
    <n v="0"/>
    <d v="2020-07-10T00:00:00"/>
  </r>
  <r>
    <x v="3"/>
    <x v="8"/>
    <s v="H10"/>
    <n v="1"/>
    <d v="2016-07-09T00:00:00"/>
    <d v="2016-07-11T00:00:00"/>
    <x v="46"/>
    <x v="2"/>
    <n v="4"/>
    <n v="0"/>
    <n v="20"/>
    <n v="0"/>
    <d v="2020-07-10T00:00:00"/>
  </r>
  <r>
    <x v="3"/>
    <x v="8"/>
    <s v="H10"/>
    <n v="4"/>
    <d v="2016-07-16T00:00:00"/>
    <d v="2016-07-23T00:00:00"/>
    <x v="46"/>
    <x v="2"/>
    <n v="1"/>
    <n v="0"/>
    <n v="20"/>
    <n v="0"/>
    <d v="2020-07-10T00:00:00"/>
  </r>
  <r>
    <x v="3"/>
    <x v="8"/>
    <s v="H10"/>
    <n v="4"/>
    <d v="2016-07-16T00:00:00"/>
    <d v="2016-07-23T00:00:00"/>
    <x v="46"/>
    <x v="2"/>
    <n v="2"/>
    <n v="0"/>
    <n v="20"/>
    <n v="0"/>
    <d v="2020-07-10T00:00:00"/>
  </r>
  <r>
    <x v="3"/>
    <x v="8"/>
    <s v="H10"/>
    <n v="4"/>
    <d v="2016-07-16T00:00:00"/>
    <d v="2016-07-23T00:00:00"/>
    <x v="46"/>
    <x v="2"/>
    <n v="3"/>
    <n v="0"/>
    <n v="20"/>
    <n v="0"/>
    <d v="2020-07-10T00:00:00"/>
  </r>
  <r>
    <x v="3"/>
    <x v="8"/>
    <s v="H10"/>
    <n v="4"/>
    <d v="2016-07-16T00:00:00"/>
    <d v="2016-07-23T00:00:00"/>
    <x v="46"/>
    <x v="2"/>
    <n v="4"/>
    <n v="0"/>
    <n v="20"/>
    <n v="0"/>
    <d v="2020-07-10T00:00:00"/>
  </r>
  <r>
    <x v="3"/>
    <x v="8"/>
    <s v="M2"/>
    <n v="1"/>
    <d v="2016-06-29T00:00:00"/>
    <d v="2016-07-07T00:00:00"/>
    <x v="4"/>
    <x v="2"/>
    <n v="1"/>
    <n v="0"/>
    <n v="20"/>
    <n v="0"/>
    <d v="2020-07-10T00:00:00"/>
  </r>
  <r>
    <x v="3"/>
    <x v="8"/>
    <s v="M2"/>
    <n v="1"/>
    <d v="2016-06-29T00:00:00"/>
    <d v="2016-07-07T00:00:00"/>
    <x v="4"/>
    <x v="2"/>
    <n v="2"/>
    <n v="0"/>
    <n v="20"/>
    <n v="0"/>
    <d v="2020-07-10T00:00:00"/>
  </r>
  <r>
    <x v="3"/>
    <x v="8"/>
    <s v="M2"/>
    <n v="1"/>
    <d v="2016-06-29T00:00:00"/>
    <d v="2016-07-07T00:00:00"/>
    <x v="4"/>
    <x v="2"/>
    <n v="3"/>
    <n v="0"/>
    <n v="19"/>
    <n v="1"/>
    <d v="2020-07-10T00:00:00"/>
  </r>
  <r>
    <x v="3"/>
    <x v="8"/>
    <s v="M2"/>
    <n v="1"/>
    <d v="2016-06-29T00:00:00"/>
    <d v="2016-07-07T00:00:00"/>
    <x v="4"/>
    <x v="2"/>
    <n v="4"/>
    <n v="0"/>
    <n v="20"/>
    <n v="0"/>
    <d v="2020-07-10T00:00:00"/>
  </r>
  <r>
    <x v="3"/>
    <x v="8"/>
    <s v="M2"/>
    <n v="3"/>
    <d v="2016-07-10T00:00:00"/>
    <d v="2016-07-14T00:00:00"/>
    <x v="4"/>
    <x v="2"/>
    <n v="1"/>
    <n v="0"/>
    <n v="20"/>
    <n v="0"/>
    <d v="2020-07-10T00:00:00"/>
  </r>
  <r>
    <x v="3"/>
    <x v="8"/>
    <s v="M2"/>
    <n v="3"/>
    <d v="2016-07-10T00:00:00"/>
    <d v="2016-07-14T00:00:00"/>
    <x v="4"/>
    <x v="2"/>
    <n v="2"/>
    <n v="0"/>
    <n v="20"/>
    <n v="0"/>
    <d v="2020-07-10T00:00:00"/>
  </r>
  <r>
    <x v="3"/>
    <x v="8"/>
    <s v="M2"/>
    <n v="3"/>
    <d v="2016-07-10T00:00:00"/>
    <d v="2016-07-14T00:00:00"/>
    <x v="4"/>
    <x v="2"/>
    <n v="3"/>
    <n v="0"/>
    <n v="20"/>
    <n v="0"/>
    <d v="2020-07-10T00:00:00"/>
  </r>
  <r>
    <x v="3"/>
    <x v="8"/>
    <s v="M2"/>
    <n v="3"/>
    <d v="2016-07-10T00:00:00"/>
    <d v="2016-07-14T00:00:00"/>
    <x v="4"/>
    <x v="2"/>
    <n v="4"/>
    <n v="0"/>
    <n v="20"/>
    <n v="0"/>
    <d v="2020-07-10T00:00:00"/>
  </r>
  <r>
    <x v="3"/>
    <x v="8"/>
    <s v="M7"/>
    <n v="1"/>
    <d v="2016-06-22T00:00:00"/>
    <d v="2016-06-26T00:00:00"/>
    <x v="4"/>
    <x v="2"/>
    <n v="1"/>
    <n v="0"/>
    <n v="20"/>
    <n v="0"/>
    <d v="2020-07-10T00:00:00"/>
  </r>
  <r>
    <x v="3"/>
    <x v="8"/>
    <s v="M7"/>
    <n v="1"/>
    <d v="2016-06-22T00:00:00"/>
    <d v="2016-06-26T00:00:00"/>
    <x v="4"/>
    <x v="2"/>
    <n v="2"/>
    <n v="0"/>
    <n v="20"/>
    <n v="0"/>
    <d v="2020-07-10T00:00:00"/>
  </r>
  <r>
    <x v="3"/>
    <x v="8"/>
    <s v="M7"/>
    <n v="1"/>
    <d v="2016-06-22T00:00:00"/>
    <d v="2016-06-26T00:00:00"/>
    <x v="4"/>
    <x v="2"/>
    <n v="3"/>
    <n v="0"/>
    <n v="20"/>
    <n v="0"/>
    <d v="2020-07-10T00:00:00"/>
  </r>
  <r>
    <x v="3"/>
    <x v="8"/>
    <s v="M7"/>
    <n v="1"/>
    <d v="2016-06-22T00:00:00"/>
    <d v="2016-06-26T00:00:00"/>
    <x v="4"/>
    <x v="2"/>
    <n v="4"/>
    <n v="3"/>
    <n v="17"/>
    <n v="0"/>
    <d v="2020-07-10T00:00:00"/>
  </r>
  <r>
    <x v="3"/>
    <x v="8"/>
    <s v="M7"/>
    <n v="4"/>
    <d v="2016-06-30T00:00:00"/>
    <d v="2016-07-07T00:00:00"/>
    <x v="4"/>
    <x v="2"/>
    <n v="1"/>
    <n v="3"/>
    <n v="17"/>
    <n v="0"/>
    <d v="2020-07-10T00:00:00"/>
  </r>
  <r>
    <x v="3"/>
    <x v="8"/>
    <s v="M7"/>
    <n v="4"/>
    <d v="2016-06-30T00:00:00"/>
    <d v="2016-07-07T00:00:00"/>
    <x v="4"/>
    <x v="2"/>
    <n v="2"/>
    <n v="5"/>
    <n v="15"/>
    <n v="0"/>
    <d v="2020-07-10T00:00:00"/>
  </r>
  <r>
    <x v="3"/>
    <x v="8"/>
    <s v="M7"/>
    <n v="4"/>
    <d v="2016-06-30T00:00:00"/>
    <d v="2016-07-07T00:00:00"/>
    <x v="4"/>
    <x v="2"/>
    <n v="3"/>
    <n v="3"/>
    <n v="18"/>
    <n v="0"/>
    <d v="2020-07-10T00:00:00"/>
  </r>
  <r>
    <x v="3"/>
    <x v="8"/>
    <s v="M7"/>
    <n v="4"/>
    <d v="2016-06-30T00:00:00"/>
    <d v="2016-07-07T00:00:00"/>
    <x v="4"/>
    <x v="2"/>
    <n v="4"/>
    <n v="1"/>
    <n v="19"/>
    <n v="0"/>
    <d v="2020-07-10T00:00:00"/>
  </r>
  <r>
    <x v="3"/>
    <x v="8"/>
    <s v="G1"/>
    <n v="1"/>
    <d v="2016-06-22T00:00:00"/>
    <d v="2016-07-07T00:00:00"/>
    <x v="11"/>
    <x v="2"/>
    <n v="1"/>
    <n v="0"/>
    <n v="20"/>
    <n v="0"/>
    <d v="2020-07-10T00:00:00"/>
  </r>
  <r>
    <x v="3"/>
    <x v="8"/>
    <s v="G1"/>
    <n v="1"/>
    <d v="2016-06-22T00:00:00"/>
    <d v="2016-07-07T00:00:00"/>
    <x v="11"/>
    <x v="2"/>
    <n v="2"/>
    <n v="0"/>
    <n v="20"/>
    <n v="0"/>
    <d v="2020-07-10T00:00:00"/>
  </r>
  <r>
    <x v="3"/>
    <x v="8"/>
    <s v="G1"/>
    <n v="1"/>
    <d v="2016-06-22T00:00:00"/>
    <d v="2016-07-07T00:00:00"/>
    <x v="11"/>
    <x v="2"/>
    <n v="3"/>
    <n v="0"/>
    <n v="20"/>
    <n v="0"/>
    <d v="2020-07-10T00:00:00"/>
  </r>
  <r>
    <x v="3"/>
    <x v="8"/>
    <s v="G1"/>
    <n v="1"/>
    <d v="2016-06-22T00:00:00"/>
    <d v="2016-07-07T00:00:00"/>
    <x v="11"/>
    <x v="2"/>
    <n v="4"/>
    <n v="1"/>
    <n v="19"/>
    <n v="0"/>
    <d v="2020-07-10T00:00:00"/>
  </r>
  <r>
    <x v="3"/>
    <x v="8"/>
    <s v="G1"/>
    <n v="1"/>
    <d v="2016-06-22T00:00:00"/>
    <d v="2016-07-07T00:00:00"/>
    <x v="11"/>
    <x v="2"/>
    <n v="1"/>
    <n v="3"/>
    <n v="16"/>
    <n v="1"/>
    <d v="2020-07-10T00:00:00"/>
  </r>
  <r>
    <x v="3"/>
    <x v="8"/>
    <s v="G1"/>
    <n v="1"/>
    <d v="2016-06-22T00:00:00"/>
    <d v="2016-07-07T00:00:00"/>
    <x v="11"/>
    <x v="2"/>
    <n v="2"/>
    <n v="1"/>
    <n v="19"/>
    <n v="0"/>
    <d v="2020-07-10T00:00:00"/>
  </r>
  <r>
    <x v="3"/>
    <x v="8"/>
    <s v="G1"/>
    <n v="1"/>
    <d v="2016-06-22T00:00:00"/>
    <d v="2016-07-07T00:00:00"/>
    <x v="11"/>
    <x v="2"/>
    <n v="3"/>
    <n v="1"/>
    <n v="18"/>
    <n v="1"/>
    <d v="2020-07-10T00:00:00"/>
  </r>
  <r>
    <x v="3"/>
    <x v="8"/>
    <s v="G1"/>
    <n v="1"/>
    <d v="2016-06-22T00:00:00"/>
    <d v="2016-07-07T00:00:00"/>
    <x v="11"/>
    <x v="2"/>
    <n v="4"/>
    <n v="2"/>
    <n v="18"/>
    <n v="0"/>
    <d v="2020-07-10T00:00:00"/>
  </r>
  <r>
    <x v="3"/>
    <x v="8"/>
    <s v="H2"/>
    <n v="1"/>
    <d v="2016-06-22T00:00:00"/>
    <d v="2016-06-24T00:00:00"/>
    <x v="12"/>
    <x v="2"/>
    <n v="1"/>
    <n v="0"/>
    <n v="20"/>
    <n v="0"/>
    <d v="2020-07-10T00:00:00"/>
  </r>
  <r>
    <x v="3"/>
    <x v="8"/>
    <s v="H2"/>
    <n v="1"/>
    <d v="2016-06-22T00:00:00"/>
    <d v="2016-06-24T00:00:00"/>
    <x v="12"/>
    <x v="2"/>
    <n v="2"/>
    <n v="0"/>
    <n v="20"/>
    <n v="0"/>
    <d v="2020-07-10T00:00:00"/>
  </r>
  <r>
    <x v="3"/>
    <x v="8"/>
    <s v="H2"/>
    <n v="1"/>
    <d v="2016-06-22T00:00:00"/>
    <d v="2016-06-24T00:00:00"/>
    <x v="12"/>
    <x v="2"/>
    <n v="3"/>
    <n v="0"/>
    <n v="20"/>
    <n v="0"/>
    <d v="2020-07-10T00:00:00"/>
  </r>
  <r>
    <x v="3"/>
    <x v="8"/>
    <s v="H2"/>
    <n v="1"/>
    <d v="2016-06-22T00:00:00"/>
    <d v="2016-06-24T00:00:00"/>
    <x v="12"/>
    <x v="2"/>
    <n v="4"/>
    <n v="0"/>
    <n v="20"/>
    <n v="0"/>
    <d v="2020-07-10T00:00:00"/>
  </r>
  <r>
    <x v="3"/>
    <x v="8"/>
    <s v="H2"/>
    <n v="5"/>
    <d v="2016-06-28T00:00:00"/>
    <d v="2016-06-28T00:00:00"/>
    <x v="12"/>
    <x v="2"/>
    <n v="1"/>
    <n v="0"/>
    <n v="20"/>
    <n v="0"/>
    <d v="2020-07-10T00:00:00"/>
  </r>
  <r>
    <x v="3"/>
    <x v="8"/>
    <s v="H2"/>
    <n v="5"/>
    <d v="2016-06-28T00:00:00"/>
    <d v="2016-06-28T00:00:00"/>
    <x v="12"/>
    <x v="2"/>
    <n v="2"/>
    <n v="0"/>
    <n v="20"/>
    <n v="0"/>
    <d v="2020-07-10T00:00:00"/>
  </r>
  <r>
    <x v="3"/>
    <x v="8"/>
    <s v="H2"/>
    <n v="5"/>
    <d v="2016-06-28T00:00:00"/>
    <d v="2016-06-28T00:00:00"/>
    <x v="12"/>
    <x v="2"/>
    <n v="3"/>
    <n v="0"/>
    <n v="20"/>
    <n v="0"/>
    <d v="2020-07-10T00:00:00"/>
  </r>
  <r>
    <x v="3"/>
    <x v="8"/>
    <s v="H2"/>
    <n v="5"/>
    <d v="2016-06-28T00:00:00"/>
    <d v="2016-06-28T00:00:00"/>
    <x v="12"/>
    <x v="2"/>
    <n v="4"/>
    <n v="0"/>
    <n v="20"/>
    <n v="0"/>
    <d v="2020-07-10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C643A0-43EB-4DCD-BA04-C21F9DB1C798}"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location ref="A1:I195" firstHeaderRow="0" firstDataRow="1" firstDataCol="4"/>
  <pivotFields count="13">
    <pivotField axis="axisRow" compact="0" outline="0" showAll="0" defaultSubtotal="0">
      <items count="7">
        <item x="0"/>
        <item x="1"/>
        <item x="2"/>
        <item x="3"/>
        <item x="4"/>
        <item x="5"/>
        <item x="6"/>
      </items>
      <extLst>
        <ext xmlns:x14="http://schemas.microsoft.com/office/spreadsheetml/2009/9/main" uri="{2946ED86-A175-432a-8AC1-64E0C546D7DE}">
          <x14:pivotField fillDownLabels="1"/>
        </ext>
      </extLst>
    </pivotField>
    <pivotField axis="axisRow" compact="0" outline="0" showAll="0" sortType="ascending" defaultSubtotal="0">
      <items count="9">
        <item x="1"/>
        <item x="5"/>
        <item x="2"/>
        <item x="3"/>
        <item x="4"/>
        <item x="6"/>
        <item x="0"/>
        <item x="7"/>
        <item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ascending" defaultSubtotal="0">
      <items count="47">
        <item x="1"/>
        <item h="1" x="40"/>
        <item x="35"/>
        <item x="20"/>
        <item x="42"/>
        <item x="43"/>
        <item x="13"/>
        <item x="5"/>
        <item x="28"/>
        <item x="2"/>
        <item h="1" x="9"/>
        <item x="29"/>
        <item x="6"/>
        <item x="32"/>
        <item x="21"/>
        <item x="10"/>
        <item x="3"/>
        <item x="36"/>
        <item x="24"/>
        <item x="44"/>
        <item x="45"/>
        <item x="23"/>
        <item x="14"/>
        <item x="15"/>
        <item x="12"/>
        <item x="38"/>
        <item x="30"/>
        <item x="33"/>
        <item x="37"/>
        <item x="16"/>
        <item x="0"/>
        <item x="25"/>
        <item x="46"/>
        <item x="31"/>
        <item h="1" x="17"/>
        <item h="1" x="41"/>
        <item h="1" x="8"/>
        <item x="4"/>
        <item x="34"/>
        <item x="26"/>
        <item x="18"/>
        <item x="39"/>
        <item x="11"/>
        <item x="19"/>
        <item x="27"/>
        <item x="7"/>
        <item x="22"/>
      </items>
      <extLst>
        <ext xmlns:x14="http://schemas.microsoft.com/office/spreadsheetml/2009/9/main" uri="{2946ED86-A175-432a-8AC1-64E0C546D7DE}">
          <x14:pivotField fillDownLabels="1"/>
        </ext>
      </extLst>
    </pivotField>
    <pivotField axis="axisRow" compact="0" outline="0" showAll="0" defaultSubtotal="0">
      <items count="7">
        <item x="3"/>
        <item x="0"/>
        <item x="1"/>
        <item x="2"/>
        <item x="5"/>
        <item x="6"/>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6" outline="0" showAll="0" defaultSubtotal="0">
      <extLst>
        <ext xmlns:x14="http://schemas.microsoft.com/office/spreadsheetml/2009/9/main" uri="{2946ED86-A175-432a-8AC1-64E0C546D7DE}">
          <x14:pivotField fillDownLabels="1"/>
        </ext>
      </extLst>
    </pivotField>
  </pivotFields>
  <rowFields count="4">
    <field x="0"/>
    <field x="7"/>
    <field x="1"/>
    <field x="6"/>
  </rowFields>
  <rowItems count="194">
    <i>
      <x/>
      <x v="1"/>
      <x v="6"/>
      <x v="30"/>
    </i>
    <i>
      <x v="1"/>
      <x v="1"/>
      <x v="2"/>
      <x v="16"/>
    </i>
    <i r="2">
      <x v="3"/>
      <x v="9"/>
    </i>
    <i r="3">
      <x v="37"/>
    </i>
    <i r="2">
      <x v="6"/>
      <x/>
    </i>
    <i r="1">
      <x v="2"/>
      <x/>
      <x/>
    </i>
    <i r="3">
      <x v="9"/>
    </i>
    <i r="2">
      <x v="2"/>
      <x v="37"/>
    </i>
    <i r="2">
      <x v="3"/>
      <x v="9"/>
    </i>
    <i r="3">
      <x v="16"/>
    </i>
    <i r="2">
      <x v="4"/>
      <x v="7"/>
    </i>
    <i r="2">
      <x v="6"/>
      <x/>
    </i>
    <i r="3">
      <x v="15"/>
    </i>
    <i r="3">
      <x v="16"/>
    </i>
    <i r="3">
      <x v="37"/>
    </i>
    <i r="3">
      <x v="42"/>
    </i>
    <i r="1">
      <x v="3"/>
      <x v="3"/>
      <x v="7"/>
    </i>
    <i r="2">
      <x v="4"/>
      <x v="12"/>
    </i>
    <i r="3">
      <x v="45"/>
    </i>
    <i>
      <x v="2"/>
      <x v="1"/>
      <x/>
      <x v="24"/>
    </i>
    <i r="3">
      <x v="37"/>
    </i>
    <i r="2">
      <x v="1"/>
      <x v="9"/>
    </i>
    <i r="3">
      <x v="16"/>
    </i>
    <i r="2">
      <x v="3"/>
      <x v="21"/>
    </i>
    <i r="2">
      <x v="4"/>
      <x/>
    </i>
    <i r="3">
      <x v="16"/>
    </i>
    <i r="3">
      <x v="29"/>
    </i>
    <i r="2">
      <x v="6"/>
      <x/>
    </i>
    <i r="3">
      <x v="3"/>
    </i>
    <i r="3">
      <x v="9"/>
    </i>
    <i r="3">
      <x v="11"/>
    </i>
    <i r="3">
      <x v="14"/>
    </i>
    <i r="3">
      <x v="16"/>
    </i>
    <i r="3">
      <x v="24"/>
    </i>
    <i r="3">
      <x v="26"/>
    </i>
    <i r="3">
      <x v="29"/>
    </i>
    <i r="3">
      <x v="33"/>
    </i>
    <i r="3">
      <x v="37"/>
    </i>
    <i r="3">
      <x v="42"/>
    </i>
    <i r="1">
      <x v="2"/>
      <x v="1"/>
      <x v="6"/>
    </i>
    <i r="3">
      <x v="9"/>
    </i>
    <i r="3">
      <x v="22"/>
    </i>
    <i r="3">
      <x v="23"/>
    </i>
    <i r="3">
      <x v="29"/>
    </i>
    <i r="3">
      <x v="37"/>
    </i>
    <i r="3">
      <x v="40"/>
    </i>
    <i r="3">
      <x v="42"/>
    </i>
    <i r="3">
      <x v="43"/>
    </i>
    <i r="2">
      <x v="5"/>
      <x/>
    </i>
    <i r="3">
      <x v="16"/>
    </i>
    <i r="3">
      <x v="24"/>
    </i>
    <i r="3">
      <x v="42"/>
    </i>
    <i r="2">
      <x v="6"/>
      <x v="3"/>
    </i>
    <i r="3">
      <x v="6"/>
    </i>
    <i r="3">
      <x v="8"/>
    </i>
    <i r="3">
      <x v="13"/>
    </i>
    <i r="3">
      <x v="21"/>
    </i>
    <i r="3">
      <x v="27"/>
    </i>
    <i r="3">
      <x v="29"/>
    </i>
    <i r="3">
      <x v="37"/>
    </i>
    <i r="3">
      <x v="38"/>
    </i>
    <i r="3">
      <x v="39"/>
    </i>
    <i r="3">
      <x v="42"/>
    </i>
    <i r="3">
      <x v="43"/>
    </i>
    <i r="3">
      <x v="46"/>
    </i>
    <i r="1">
      <x v="3"/>
      <x v="1"/>
      <x v="3"/>
    </i>
    <i r="3">
      <x v="14"/>
    </i>
    <i r="3">
      <x v="30"/>
    </i>
    <i r="3">
      <x v="46"/>
    </i>
    <i r="2">
      <x v="3"/>
      <x v="18"/>
    </i>
    <i r="3">
      <x v="22"/>
    </i>
    <i r="3">
      <x v="45"/>
    </i>
    <i r="2">
      <x v="4"/>
      <x v="3"/>
    </i>
    <i r="3">
      <x v="7"/>
    </i>
    <i r="3">
      <x v="9"/>
    </i>
    <i r="3">
      <x v="31"/>
    </i>
    <i r="3">
      <x v="39"/>
    </i>
    <i r="3">
      <x v="44"/>
    </i>
    <i r="2">
      <x v="5"/>
      <x v="15"/>
    </i>
    <i r="2">
      <x v="6"/>
      <x v="2"/>
    </i>
    <i r="3">
      <x v="12"/>
    </i>
    <i r="3">
      <x v="15"/>
    </i>
    <i r="3">
      <x v="16"/>
    </i>
    <i r="3">
      <x v="45"/>
    </i>
    <i r="2">
      <x v="7"/>
      <x v="24"/>
    </i>
    <i r="2">
      <x v="8"/>
      <x v="9"/>
    </i>
    <i r="3">
      <x v="16"/>
    </i>
    <i r="3">
      <x v="17"/>
    </i>
    <i r="3">
      <x v="24"/>
    </i>
    <i r="3">
      <x v="29"/>
    </i>
    <i r="3">
      <x v="37"/>
    </i>
    <i>
      <x v="3"/>
      <x v="1"/>
      <x/>
      <x v="24"/>
    </i>
    <i r="2">
      <x v="1"/>
      <x v="24"/>
    </i>
    <i r="3">
      <x v="29"/>
    </i>
    <i r="3">
      <x v="37"/>
    </i>
    <i r="2">
      <x v="6"/>
      <x v="16"/>
    </i>
    <i r="1">
      <x v="2"/>
      <x v="1"/>
      <x v="24"/>
    </i>
    <i r="2">
      <x v="3"/>
      <x/>
    </i>
    <i r="3">
      <x v="16"/>
    </i>
    <i r="3">
      <x v="28"/>
    </i>
    <i r="3">
      <x v="29"/>
    </i>
    <i r="3">
      <x v="33"/>
    </i>
    <i r="3">
      <x v="37"/>
    </i>
    <i r="3">
      <x v="42"/>
    </i>
    <i r="1">
      <x v="3"/>
      <x v="3"/>
      <x v="24"/>
    </i>
    <i r="2">
      <x v="4"/>
      <x/>
    </i>
    <i r="3">
      <x v="25"/>
    </i>
    <i r="3">
      <x v="26"/>
    </i>
    <i r="3">
      <x v="28"/>
    </i>
    <i r="3">
      <x v="29"/>
    </i>
    <i r="3">
      <x v="41"/>
    </i>
    <i r="2">
      <x v="8"/>
      <x/>
    </i>
    <i r="3">
      <x v="16"/>
    </i>
    <i r="3">
      <x v="24"/>
    </i>
    <i r="3">
      <x v="32"/>
    </i>
    <i r="3">
      <x v="37"/>
    </i>
    <i r="3">
      <x v="42"/>
    </i>
    <i>
      <x v="4"/>
      <x v="1"/>
      <x/>
      <x/>
    </i>
    <i r="3">
      <x v="16"/>
    </i>
    <i r="3">
      <x v="24"/>
    </i>
    <i r="3">
      <x v="29"/>
    </i>
    <i r="3">
      <x v="37"/>
    </i>
    <i r="2">
      <x v="1"/>
      <x v="29"/>
    </i>
    <i r="3">
      <x v="43"/>
    </i>
    <i r="2">
      <x v="3"/>
      <x v="16"/>
    </i>
    <i r="2">
      <x v="4"/>
      <x/>
    </i>
    <i r="2">
      <x v="6"/>
      <x/>
    </i>
    <i r="1">
      <x v="2"/>
      <x/>
      <x v="29"/>
    </i>
    <i r="1">
      <x v="3"/>
      <x v="4"/>
      <x v="16"/>
    </i>
    <i r="3">
      <x v="21"/>
    </i>
    <i r="3">
      <x v="28"/>
    </i>
    <i r="3">
      <x v="43"/>
    </i>
    <i r="3">
      <x v="45"/>
    </i>
    <i r="2">
      <x v="8"/>
      <x/>
    </i>
    <i r="3">
      <x v="16"/>
    </i>
    <i r="3">
      <x v="24"/>
    </i>
    <i>
      <x v="5"/>
      <x v="1"/>
      <x/>
      <x v="24"/>
    </i>
    <i r="3">
      <x v="29"/>
    </i>
    <i r="3">
      <x v="42"/>
    </i>
    <i r="2">
      <x v="1"/>
      <x v="16"/>
    </i>
    <i r="2">
      <x v="3"/>
      <x/>
    </i>
    <i r="3">
      <x v="16"/>
    </i>
    <i r="3">
      <x v="24"/>
    </i>
    <i r="3">
      <x v="37"/>
    </i>
    <i r="2">
      <x v="4"/>
      <x v="37"/>
    </i>
    <i r="2">
      <x v="6"/>
      <x v="24"/>
    </i>
    <i r="3">
      <x v="37"/>
    </i>
    <i r="1">
      <x v="2"/>
      <x v="1"/>
      <x/>
    </i>
    <i r="3">
      <x v="24"/>
    </i>
    <i r="2">
      <x v="3"/>
      <x/>
    </i>
    <i r="3">
      <x v="29"/>
    </i>
    <i r="3">
      <x v="37"/>
    </i>
    <i r="3">
      <x v="42"/>
    </i>
    <i r="2">
      <x v="4"/>
      <x/>
    </i>
    <i r="3">
      <x v="29"/>
    </i>
    <i r="3">
      <x v="41"/>
    </i>
    <i r="2">
      <x v="6"/>
      <x v="16"/>
    </i>
    <i r="3">
      <x v="24"/>
    </i>
    <i r="2">
      <x v="8"/>
      <x v="16"/>
    </i>
    <i r="3">
      <x v="24"/>
    </i>
    <i r="1">
      <x v="3"/>
      <x v="1"/>
      <x v="18"/>
    </i>
    <i r="3">
      <x v="26"/>
    </i>
    <i r="2">
      <x v="4"/>
      <x v="4"/>
    </i>
    <i r="3">
      <x v="5"/>
    </i>
    <i r="3">
      <x v="6"/>
    </i>
    <i r="3">
      <x v="19"/>
    </i>
    <i r="3">
      <x v="20"/>
    </i>
    <i r="3">
      <x v="27"/>
    </i>
    <i r="3">
      <x v="28"/>
    </i>
    <i r="3">
      <x v="29"/>
    </i>
    <i r="3">
      <x v="42"/>
    </i>
    <i r="2">
      <x v="8"/>
      <x/>
    </i>
    <i r="3">
      <x v="16"/>
    </i>
    <i r="3">
      <x v="24"/>
    </i>
    <i r="3">
      <x v="37"/>
    </i>
    <i r="3">
      <x v="42"/>
    </i>
    <i>
      <x v="6"/>
      <x v="1"/>
      <x/>
      <x/>
    </i>
    <i r="3">
      <x v="16"/>
    </i>
    <i r="3">
      <x v="29"/>
    </i>
    <i r="3">
      <x v="32"/>
    </i>
    <i r="3">
      <x v="37"/>
    </i>
    <i r="3">
      <x v="42"/>
    </i>
    <i r="3">
      <x v="45"/>
    </i>
    <i r="2">
      <x v="1"/>
      <x v="42"/>
    </i>
    <i r="2">
      <x v="3"/>
      <x/>
    </i>
    <i r="3">
      <x v="24"/>
    </i>
    <i r="3">
      <x v="42"/>
    </i>
    <i r="1">
      <x v="3"/>
      <x/>
      <x v="3"/>
    </i>
    <i r="2">
      <x v="4"/>
      <x v="6"/>
    </i>
    <i r="3">
      <x v="24"/>
    </i>
    <i r="3">
      <x v="41"/>
    </i>
    <i r="2">
      <x v="8"/>
      <x v="9"/>
    </i>
    <i r="3">
      <x v="16"/>
    </i>
    <i r="3">
      <x v="42"/>
    </i>
  </rowItems>
  <colFields count="1">
    <field x="-2"/>
  </colFields>
  <colItems count="5">
    <i>
      <x/>
    </i>
    <i i="1">
      <x v="1"/>
    </i>
    <i i="2">
      <x v="2"/>
    </i>
    <i i="3">
      <x v="3"/>
    </i>
    <i i="4">
      <x v="4"/>
    </i>
  </colItems>
  <dataFields count="5">
    <dataField name="Min of date of cell construction-L" fld="4" subtotal="min" baseField="6" baseItem="15"/>
    <dataField name="Count of cell number" fld="3" subtotal="count" baseField="0" baseItem="0"/>
    <dataField name="Sum of count taraxacum" fld="9" baseField="0" baseItem="0"/>
    <dataField name="Sum of count asteraceae" fld="10" baseField="0" baseItem="0"/>
    <dataField name="Sum of count other"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550" dT="2020-04-23T01:47:21.42" personId="{47DFD6EB-6604-4EC6-A104-A00B6D8B65C5}" id="{B607E26D-2BD9-4486-A72D-CFB563C9E274}">
    <text>was originally identified as O. coloradensis by VCM; corrected by JF</text>
  </threadedComment>
  <threadedComment ref="H551" dT="2020-04-23T01:47:21.42" personId="{47DFD6EB-6604-4EC6-A104-A00B6D8B65C5}" id="{A56430B4-74A8-4A96-B95D-0D17778FC459}">
    <text>was originally identified as O. coloradensis by VCM; corrected by JF</text>
  </threadedComment>
  <threadedComment ref="H552" dT="2020-04-23T01:47:21.42" personId="{47DFD6EB-6604-4EC6-A104-A00B6D8B65C5}" id="{F01C4777-4678-4107-93E8-04F9BD174A1B}">
    <text>was originally identified as O. coloradensis by VCM; corrected by JF</text>
  </threadedComment>
  <threadedComment ref="H553" dT="2020-04-23T01:47:21.42" personId="{47DFD6EB-6604-4EC6-A104-A00B6D8B65C5}" id="{FCC1C620-573D-452C-B41C-CF7D274B4FC4}">
    <text>was originally identified as O. coloradensis by VCM; corrected by JF</text>
  </threadedComment>
  <threadedComment ref="G934" dT="2020-06-19T18:42:33.81" personId="{47DFD6EB-6604-4EC6-A104-A00B6D8B65C5}" id="{3D7F04D8-507F-4453-8E41-30F33CA7C892}">
    <text>this must be a different individual than the sub-green nesting in block J</text>
  </threadedComment>
  <threadedComment ref="G935" dT="2020-06-19T18:42:33.81" personId="{47DFD6EB-6604-4EC6-A104-A00B6D8B65C5}" id="{899AE827-8834-4F37-B980-B68BBE61C2EF}">
    <text>this must be a different individual than the sub-green nesting in block J</text>
  </threadedComment>
  <threadedComment ref="G936" dT="2020-06-19T18:42:33.81" personId="{47DFD6EB-6604-4EC6-A104-A00B6D8B65C5}" id="{214B6F4C-25BC-42DF-9A82-D6739C9815EA}">
    <text>this must be a different individual than the sub-green nesting in block J</text>
  </threadedComment>
  <threadedComment ref="G937" dT="2020-06-19T18:42:33.81" personId="{47DFD6EB-6604-4EC6-A104-A00B6D8B65C5}" id="{B454E793-F8E4-4F97-A3B6-C83743737797}">
    <text>this must be a different individual than the sub-green nesting in block J</text>
  </threadedComment>
  <threadedComment ref="G938" dT="2020-06-19T18:42:33.81" personId="{47DFD6EB-6604-4EC6-A104-A00B6D8B65C5}" id="{1D6C7CD3-3794-4278-B4DB-B68C09A09B2D}">
    <text>this must be a different individual than the sub-green nesting in block J</text>
  </threadedComment>
  <threadedComment ref="G939" dT="2020-06-19T18:42:33.81" personId="{47DFD6EB-6604-4EC6-A104-A00B6D8B65C5}" id="{7703299F-ED0D-44F8-8EBD-6B4EC7C8A0F9}">
    <text>this must be a different individual than the sub-green nesting in block J</text>
  </threadedComment>
  <threadedComment ref="G940" dT="2020-06-19T18:42:33.81" personId="{47DFD6EB-6604-4EC6-A104-A00B6D8B65C5}" id="{561C7DC0-16C7-4099-A615-C28E690B62E5}">
    <text>this must be a different individual than the sub-green nesting in block J</text>
  </threadedComment>
  <threadedComment ref="G941" dT="2020-06-19T18:42:33.81" personId="{47DFD6EB-6604-4EC6-A104-A00B6D8B65C5}" id="{816B34E9-8D43-46C9-8840-920F42848BE3}">
    <text>this must be a different individual than the sub-green nesting in block J</text>
  </threadedComment>
  <threadedComment ref="G1002" dT="2020-07-07T13:39:36.16" personId="{47DFD6EB-6604-4EC6-A104-A00B6D8B65C5}" id="{EA4633BD-4B39-4C35-8894-0C31774F3BAE}">
    <text>was entered as blue/red-yellow</text>
  </threadedComment>
  <threadedComment ref="G1003" dT="2020-07-07T13:39:36.16" personId="{47DFD6EB-6604-4EC6-A104-A00B6D8B65C5}" id="{FA92A9FE-6C42-4FEE-AE27-831981137965}">
    <text>was entered as blue/red-yellow</text>
  </threadedComment>
  <threadedComment ref="G1004" dT="2020-07-07T13:39:36.16" personId="{47DFD6EB-6604-4EC6-A104-A00B6D8B65C5}" id="{1076E9D3-1149-4382-BE49-B39EF69908DB}">
    <text>was entered as blue/red-yellow</text>
  </threadedComment>
  <threadedComment ref="G1005" dT="2020-07-07T13:39:36.16" personId="{47DFD6EB-6604-4EC6-A104-A00B6D8B65C5}" id="{A5F60563-A7C7-4CFF-A948-0EBC0EFFC741}">
    <text>was entered as blue/red-yellow</text>
  </threadedComment>
  <threadedComment ref="G1006" dT="2020-07-07T13:39:36.16" personId="{47DFD6EB-6604-4EC6-A104-A00B6D8B65C5}" id="{1E9D9323-DB41-4F9F-8972-A8B8C0E94B83}">
    <text>was entered as blue/red-yellow</text>
  </threadedComment>
  <threadedComment ref="G1007" dT="2020-07-07T13:39:36.16" personId="{47DFD6EB-6604-4EC6-A104-A00B6D8B65C5}" id="{29F6C538-8892-47B1-9C12-B71B33518448}">
    <text>was entered as blue/red-yellow</text>
  </threadedComment>
  <threadedComment ref="G1008" dT="2020-07-07T13:39:36.16" personId="{47DFD6EB-6604-4EC6-A104-A00B6D8B65C5}" id="{B6367331-C71E-450A-AB57-D9677AFEAEE6}">
    <text>was entered as blue/red-yellow</text>
  </threadedComment>
  <threadedComment ref="G1009" dT="2020-07-07T13:39:36.16" personId="{47DFD6EB-6604-4EC6-A104-A00B6D8B65C5}" id="{69438BB4-C760-4533-8046-C6935C714D8B}">
    <text>was entered as blue/red-yellow</text>
  </threadedComment>
  <threadedComment ref="G1258" dT="2020-04-23T01:14:26.81" personId="{47DFD6EB-6604-4EC6-A104-A00B6D8B65C5}" id="{39FDE293-2013-4EEE-BE09-99F088241989}">
    <text>was entered as green, but should be pink-yellow based on occupant data</text>
  </threadedComment>
  <threadedComment ref="G1258" dT="2020-04-24T00:26:10.10" personId="{BDDF0E3E-E039-43AD-A6D4-600184D5F2E5}" id="{E5D16C09-9BA7-4326-B008-C4DB5CF5D950}" parentId="{39FDE293-2013-4EEE-BE09-99F088241989}">
    <text>Confirmed Apr 23 2020 that 2017 occupant sheet says pink-yellow and 2017 dissection sheet says green</text>
  </threadedComment>
  <threadedComment ref="G1259" dT="2020-04-23T01:14:26.81" personId="{47DFD6EB-6604-4EC6-A104-A00B6D8B65C5}" id="{174171C4-E3AC-4E8D-85A3-2C685057E393}">
    <text>was entered as green, but should be pink-yellow based on occupant data</text>
  </threadedComment>
  <threadedComment ref="G1259" dT="2020-04-24T00:26:10.10" personId="{BDDF0E3E-E039-43AD-A6D4-600184D5F2E5}" id="{03D2C5AC-C7E1-4B4D-B064-6B1B267246E5}" parentId="{174171C4-E3AC-4E8D-85A3-2C685057E393}">
    <text>Confirmed Apr 23 2020 that 2017 occupant sheet says pink-yellow and 2017 dissection sheet says green</text>
  </threadedComment>
  <threadedComment ref="G1260" dT="2020-04-23T01:14:26.81" personId="{47DFD6EB-6604-4EC6-A104-A00B6D8B65C5}" id="{39B0515E-4DA4-4037-A4EB-8C68B96BD8AD}">
    <text>was entered as green, but should be pink-yellow based on occupant data</text>
  </threadedComment>
  <threadedComment ref="G1260" dT="2020-04-24T00:26:10.10" personId="{BDDF0E3E-E039-43AD-A6D4-600184D5F2E5}" id="{4AD82B01-C46A-4F98-BA96-55F43B796BED}" parentId="{39B0515E-4DA4-4037-A4EB-8C68B96BD8AD}">
    <text>Confirmed Apr 23 2020 that 2017 occupant sheet says pink-yellow and 2017 dissection sheet says green</text>
  </threadedComment>
  <threadedComment ref="G1261" dT="2020-04-23T01:14:26.81" personId="{47DFD6EB-6604-4EC6-A104-A00B6D8B65C5}" id="{34D8186F-0DCA-416B-A47C-3B8532C89C20}">
    <text>was entered as green, but should be pink-yellow based on occupant data</text>
  </threadedComment>
  <threadedComment ref="G1261" dT="2020-04-24T00:26:10.10" personId="{BDDF0E3E-E039-43AD-A6D4-600184D5F2E5}" id="{09ACE57F-487E-426C-A0CA-ED008BE02EA0}" parentId="{34D8186F-0DCA-416B-A47C-3B8532C89C20}">
    <text>Confirmed Apr 23 2020 that 2017 occupant sheet says pink-yellow and 2017 dissection sheet says green</text>
  </threadedComment>
  <threadedComment ref="G1262" dT="2020-04-23T01:14:26.81" personId="{47DFD6EB-6604-4EC6-A104-A00B6D8B65C5}" id="{BAEA4BE0-D8A8-4F6B-B77B-8C04A920324A}">
    <text>was entered as green, but should be pink-yellow based on occupant data</text>
  </threadedComment>
  <threadedComment ref="G1262" dT="2020-04-24T00:26:10.10" personId="{BDDF0E3E-E039-43AD-A6D4-600184D5F2E5}" id="{D5B8F6F3-B3A4-40AC-9335-20A3C50BBE22}" parentId="{BAEA4BE0-D8A8-4F6B-B77B-8C04A920324A}">
    <text>Confirmed Apr 23 2020 that 2017 occupant sheet says pink-yellow and 2017 dissection sheet says green</text>
  </threadedComment>
  <threadedComment ref="G1263" dT="2020-04-23T01:14:26.81" personId="{47DFD6EB-6604-4EC6-A104-A00B6D8B65C5}" id="{F64F0C4E-4B7D-4336-BCD9-6E20CECBFA1D}">
    <text>was entered as green, but should be pink-yellow based on occupant data</text>
  </threadedComment>
  <threadedComment ref="G1263" dT="2020-04-24T00:26:10.10" personId="{BDDF0E3E-E039-43AD-A6D4-600184D5F2E5}" id="{118FE705-102E-44A4-AC9D-82F6CA74136D}" parentId="{F64F0C4E-4B7D-4336-BCD9-6E20CECBFA1D}">
    <text>Confirmed Apr 23 2020 that 2017 occupant sheet says pink-yellow and 2017 dissection sheet says green</text>
  </threadedComment>
  <threadedComment ref="G1264" dT="2020-04-23T01:14:26.81" personId="{47DFD6EB-6604-4EC6-A104-A00B6D8B65C5}" id="{43F08881-AC34-4B88-9CEC-CA487AC90508}">
    <text>was entered as green, but should be pink-yellow based on occupant data</text>
  </threadedComment>
  <threadedComment ref="G1264" dT="2020-04-24T00:26:10.10" personId="{BDDF0E3E-E039-43AD-A6D4-600184D5F2E5}" id="{CC05CCF1-A5FB-4D50-AB0E-1666776CA628}" parentId="{43F08881-AC34-4B88-9CEC-CA487AC90508}">
    <text>Confirmed Apr 23 2020 that 2017 occupant sheet says pink-yellow and 2017 dissection sheet says green</text>
  </threadedComment>
  <threadedComment ref="G1265" dT="2020-04-23T01:14:26.81" personId="{47DFD6EB-6604-4EC6-A104-A00B6D8B65C5}" id="{07514C9C-AFDE-40AA-B811-32FC9F98523D}">
    <text>was entered as green, but should be pink-yellow based on occupant data</text>
  </threadedComment>
  <threadedComment ref="G1265" dT="2020-04-24T00:26:10.10" personId="{BDDF0E3E-E039-43AD-A6D4-600184D5F2E5}" id="{4A6530FB-76A4-476C-B932-17DCDAF9E309}" parentId="{07514C9C-AFDE-40AA-B811-32FC9F98523D}">
    <text>Confirmed Apr 23 2020 that 2017 occupant sheet says pink-yellow and 2017 dissection sheet says green</text>
  </threadedComment>
  <threadedComment ref="G1278" dT="2020-06-19T21:42:03.03" personId="{47DFD6EB-6604-4EC6-A104-A00B6D8B65C5}" id="{6595A53B-D419-4FBE-9D86-F15CE05EAB08}">
    <text>"likely yellow-green"</text>
  </threadedComment>
  <threadedComment ref="G1279" dT="2020-06-19T21:42:03.03" personId="{47DFD6EB-6604-4EC6-A104-A00B6D8B65C5}" id="{A93BE50F-28D0-42AD-B6A6-D30B5264EE0A}">
    <text>"likely yellow-green"</text>
  </threadedComment>
  <threadedComment ref="G1280" dT="2020-06-19T21:42:03.03" personId="{47DFD6EB-6604-4EC6-A104-A00B6D8B65C5}" id="{0055448C-5C9E-4E39-BC9A-D75D965A0F6C}">
    <text>"likely yellow-green"</text>
  </threadedComment>
  <threadedComment ref="G1281" dT="2020-06-19T21:42:03.03" personId="{47DFD6EB-6604-4EC6-A104-A00B6D8B65C5}" id="{EA560E36-6E30-4AD2-A6F2-3876030EECAC}">
    <text>"likely yellow-green"</text>
  </threadedComment>
  <threadedComment ref="G1282" dT="2020-06-19T21:42:03.03" personId="{47DFD6EB-6604-4EC6-A104-A00B6D8B65C5}" id="{D234ED1C-F0EC-466B-869B-094B1D2A4AC2}">
    <text>"likely yellow-green"</text>
  </threadedComment>
  <threadedComment ref="G1283" dT="2020-06-19T21:42:03.03" personId="{47DFD6EB-6604-4EC6-A104-A00B6D8B65C5}" id="{A51CCB76-1B15-4C54-A2A8-5E224CDEEC88}">
    <text>"likely yellow-green"</text>
  </threadedComment>
  <threadedComment ref="G1284" dT="2020-06-19T21:42:03.03" personId="{47DFD6EB-6604-4EC6-A104-A00B6D8B65C5}" id="{3F9E0452-265F-459D-83E2-57213B194D79}">
    <text>"likely yellow-green"</text>
  </threadedComment>
  <threadedComment ref="G1285" dT="2020-06-19T21:42:03.03" personId="{47DFD6EB-6604-4EC6-A104-A00B6D8B65C5}" id="{1227BBB5-49DF-4E02-AEFE-BB54A30343AF}">
    <text>"likely yellow-green"</text>
  </threadedComment>
  <threadedComment ref="G1962" dT="2020-06-20T16:19:25.21" personId="{47DFD6EB-6604-4EC6-A104-A00B6D8B65C5}" id="{167FC8C4-FCE5-4EC1-B8B6-119ED7727A79}">
    <text>"probably coral"</text>
  </threadedComment>
  <threadedComment ref="G1963" dT="2020-06-20T16:19:25.21" personId="{47DFD6EB-6604-4EC6-A104-A00B6D8B65C5}" id="{2A8A6D81-77FD-45A6-BF3A-B1DE8E99FF4F}">
    <text>"probably coral"</text>
  </threadedComment>
  <threadedComment ref="G1964" dT="2020-06-20T16:19:25.21" personId="{47DFD6EB-6604-4EC6-A104-A00B6D8B65C5}" id="{4759CD8F-E51F-4169-86BF-5828A377A14F}">
    <text>"probably coral"</text>
  </threadedComment>
  <threadedComment ref="G1965" dT="2020-06-20T16:19:25.21" personId="{47DFD6EB-6604-4EC6-A104-A00B6D8B65C5}" id="{32A19339-52D5-40EF-A012-A6F8C78CFEE8}">
    <text>"probably coral"</text>
  </threadedComment>
  <threadedComment ref="G1966" dT="2020-06-20T16:19:25.21" personId="{47DFD6EB-6604-4EC6-A104-A00B6D8B65C5}" id="{966FBFA1-DAF5-4DF6-8663-E55F599C9AB4}">
    <text>"probably coral"</text>
  </threadedComment>
  <threadedComment ref="G1967" dT="2020-06-20T16:19:25.21" personId="{47DFD6EB-6604-4EC6-A104-A00B6D8B65C5}" id="{97624257-1583-4D62-B08F-97CB1F0E63A9}">
    <text>"probably coral"</text>
  </threadedComment>
  <threadedComment ref="G1968" dT="2020-06-20T16:19:25.21" personId="{47DFD6EB-6604-4EC6-A104-A00B6D8B65C5}" id="{4B64E044-3E0C-4BC8-977E-D91ED4295A7B}">
    <text>"probably coral"</text>
  </threadedComment>
  <threadedComment ref="G1969" dT="2020-06-20T16:19:25.21" personId="{47DFD6EB-6604-4EC6-A104-A00B6D8B65C5}" id="{64B5C95D-7572-4AFF-B39B-2309E7DB4BD4}">
    <text>"probably coral"</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6-19T14:18:24.07" personId="{47DFD6EB-6604-4EC6-A104-A00B6D8B65C5}" id="{50D176A5-2E22-4E8E-A2E7-A57DDFD76037}">
    <text>Green highlights in first four columns = checked by JF
Green highlights in data = corrected by JF, based on "Osmia nest dissection data compiled 2013-2016.xlsx", which includes estimated dates laid for every cell.</text>
  </threadedComment>
  <threadedComment ref="A1" dT="2020-06-20T01:55:10.88" personId="{47DFD6EB-6604-4EC6-A104-A00B6D8B65C5}" id="{D6CB3174-B204-402B-8BC1-5F3A4DB2CB25}" parentId="{50D176A5-2E22-4E8E-A2E7-A57DDFD76037}">
    <text>I have checked everything that needs checking prior to 2019.</text>
  </threadedComment>
  <threadedComment ref="A1" dT="2020-07-07T13:47:29.80" personId="{47DFD6EB-6604-4EC6-A104-A00B6D8B65C5}" id="{F99F38C6-8390-47C3-A039-F826725D553F}" parentId="{50D176A5-2E22-4E8E-A2E7-A57DDFD76037}">
    <text>Yellow highlights = added 7-10 July 2020 after searching for bees with missing data</text>
  </threadedComment>
  <threadedComment ref="D1" dT="2020-04-23T00:56:44.77" personId="{47DFD6EB-6604-4EC6-A104-A00B6D8B65C5}" id="{439CB594-C626-42BE-9A6B-9EFF20272C9C}">
    <text>Highlighted cells are individuals that were not included in the previous file version for some reason</text>
  </threadedComment>
  <threadedComment ref="E1" dT="2020-04-23T00:22:41.80" personId="{47DFD6EB-6604-4EC6-A104-A00B6D8B65C5}" id="{42CC5C6C-BD05-4A5A-BB1F-CCE736262DBB}">
    <text>Known individuals only (unknown, uncertain, and unmarked individuals excluded).
A few others excluded for other reasons:
Individuals with blue and yellow markings at RP in 2015 b/c uncertainty about individuals and species IDs.</text>
  </threadedComment>
  <threadedComment ref="F1" dT="2020-02-18T18:09:21.38" personId="{BDDF0E3E-E039-43AD-A6D4-600184D5F2E5}" id="{29136BCD-B9D7-4C4D-ACEB-A46DB646E36D}">
    <text>Lower boundary of date of first cell construction (first date) in the case when the date is a range</text>
  </threadedComment>
  <threadedComment ref="G1" dT="2020-02-18T18:09:44.95" personId="{BDDF0E3E-E039-43AD-A6D4-600184D5F2E5}" id="{4B77F12A-4A6A-402A-8197-3D208E100C09}">
    <text>Day of year that corresponds to date of first cell construction</text>
  </threadedComment>
  <threadedComment ref="H1" dT="2020-02-18T18:10:22.57" personId="{BDDF0E3E-E039-43AD-A6D4-600184D5F2E5}" id="{A90CB4FF-5F52-4226-BB71-57C2A7B54339}">
    <text>sum across cells and nests for this individual, for the entire nesting season (not just before Aug 1)</text>
  </threadedComment>
  <threadedComment ref="I1" dT="2020-02-18T18:10:39.81" personId="{BDDF0E3E-E039-43AD-A6D4-600184D5F2E5}" id="{7A5F1FCA-8054-4AA4-BAC4-D6F89262BE3C}">
    <text>sum across cells and nests for this individual, for the entire nesting season (not just before Aug 1)</text>
  </threadedComment>
  <threadedComment ref="J1" dT="2020-02-18T18:10:46.25" personId="{BDDF0E3E-E039-43AD-A6D4-600184D5F2E5}" id="{CE264EF6-35D6-4E3C-8F4B-77353FAE1760}">
    <text>sum across cells and nests for this individual, for the entire nesting season (not just before Aug 1)</text>
  </threadedComment>
  <threadedComment ref="K1" dT="2020-02-18T18:11:22.50" personId="{BDDF0E3E-E039-43AD-A6D4-600184D5F2E5}" id="{B33AD867-0E4A-4DEA-A576-0E47F9C4DA2C}">
    <text>N for no Taraxacum used in any nests, Y for at least some Taraxacum used in any nests.</text>
  </threadedComment>
  <threadedComment ref="L1" dT="2019-01-06T23:30:19.93" personId="{BDDF0E3E-E039-43AD-A6D4-600184D5F2E5}" id="{D13A83EF-30D5-4A8F-9E6B-B0ED1636F6E1}">
    <text>Eggs laid before Jul 22. Partially Completed cells not included. Rounded down.</text>
  </threadedComment>
  <threadedComment ref="L1" dT="2020-06-08T17:35:26.69" personId="{BDDF0E3E-E039-43AD-A6D4-600184D5F2E5}" id="{AADF3910-ED2C-4838-81D5-964AC101293C}" parentId="{D13A83EF-30D5-4A8F-9E6B-B0ED1636F6E1}">
    <text>Occupant sheet used to gather these numbers, and dissection used to double check some coloradensis totals. Total always used over the sum of the "cells completed since last date" if the two don't match.</text>
  </threadedComment>
  <threadedComment ref="M1" dT="2020-02-18T17:52:14.40" personId="{BDDF0E3E-E039-43AD-A6D4-600184D5F2E5}" id="{2BE19DCF-AC49-47FF-A6C8-367B937F76CE}">
    <text>Eggs laid before Jul 22 plus partially completed cells made before Jul 22</text>
  </threadedComment>
  <threadedComment ref="N1" dT="2019-01-06T23:30:19.93" personId="{BDDF0E3E-E039-43AD-A6D4-600184D5F2E5}" id="{906E0AF3-DA2D-4C93-BC44-C5AA15D8559F}">
    <text>Eggs laid before Jul 27. Partially Completed cells not included. Rounded down.</text>
  </threadedComment>
  <threadedComment ref="O1" dT="2020-02-18T17:52:14.40" personId="{BDDF0E3E-E039-43AD-A6D4-600184D5F2E5}" id="{FAECDCAC-DDDC-4AC0-860F-C70D3B945CA2}">
    <text>Eggs laid before Jul 27 plus partially completed cells made before Jul 27</text>
  </threadedComment>
  <threadedComment ref="P1" dT="2019-01-06T23:30:19.93" personId="{BDDF0E3E-E039-43AD-A6D4-600184D5F2E5}" id="{77CECE4E-1AE1-4573-B5DD-EACFEEFD4EDE}">
    <text>Eggs laid before Aug 1. Partially Completed cells not included. Rounded down.</text>
  </threadedComment>
  <threadedComment ref="Q1" dT="2020-02-18T17:52:14.40" personId="{BDDF0E3E-E039-43AD-A6D4-600184D5F2E5}" id="{FD400746-0707-416B-A4B1-8ACBDCBED7F4}">
    <text>Eggs laid before Aug 1 plus partially completed cells made before Aug 1</text>
  </threadedComment>
  <threadedComment ref="R1" dT="2019-01-06T23:30:19.93" personId="{BDDF0E3E-E039-43AD-A6D4-600184D5F2E5}" id="{0D814395-E583-44F9-9740-DEE357E45F84}">
    <text>Eggs laid before Aug 6. Partially Completed cells not included. Rounded down.</text>
  </threadedComment>
  <threadedComment ref="S1" dT="2020-02-18T17:52:14.40" personId="{BDDF0E3E-E039-43AD-A6D4-600184D5F2E5}" id="{62E4C654-D114-4D58-A95A-FBA7E5BDC66A}">
    <text>Eggs laid before Aug 6 plus partially completed cells made before Aug 6</text>
  </threadedComment>
  <threadedComment ref="T1" dT="2019-01-06T23:30:19.93" personId="{BDDF0E3E-E039-43AD-A6D4-600184D5F2E5}" id="{0513E2DC-2086-4064-868A-EDC5C446BC04}">
    <text>Eggs laid before Aug 11. Partially Completed cells not included. Rounded down.</text>
  </threadedComment>
  <threadedComment ref="U1" dT="2020-02-18T17:52:14.40" personId="{BDDF0E3E-E039-43AD-A6D4-600184D5F2E5}" id="{47F33FA8-8081-4DC8-83DE-56082CBB2E82}">
    <text>Eggs laid before Aug 11 plus partially completed cells made before Aug 11</text>
  </threadedComment>
  <threadedComment ref="V1" dT="2020-02-18T17:51:37.03" personId="{BDDF0E3E-E039-43AD-A6D4-600184D5F2E5}" id="{B8D0DCDA-1C58-4413-9BD9-835C7B1A621C}">
    <text>Number of eggs laid during the entire nesting season</text>
  </threadedComment>
  <threadedComment ref="W1" dT="2020-04-23T00:39:39.98" personId="{47DFD6EB-6604-4EC6-A104-A00B6D8B65C5}" id="{F72116F2-4330-43F3-803A-AE343FE53995}">
    <text>= number of brood cells scored divided by 4</text>
  </threadedComment>
  <threadedComment ref="N2" dT="2020-06-18T00:32:22.31" personId="{BDDF0E3E-E039-43AD-A6D4-600184D5F2E5}" id="{5232869B-1340-4ED2-9482-1BBCC51D5305}">
    <text>25 here and beyond because 26th cell did not have egg according to dissection sheet</text>
  </threadedComment>
  <threadedComment ref="M5" dT="2020-06-18T11:39:20.68" personId="{BDDF0E3E-E039-43AD-A6D4-600184D5F2E5}" id="{E53C6984-800D-48E3-A44A-46BC90D218D6}">
    <text>Would be 1.6, but rounded up because notes say egg was laid in this cell</text>
  </threadedComment>
  <threadedComment ref="O5" dT="2020-06-18T11:39:20.68" personId="{BDDF0E3E-E039-43AD-A6D4-600184D5F2E5}" id="{1E37E8B9-D7D7-43D0-8F6E-1D7536F4C6FD}">
    <text>Would be 1.6, but rounded up because notes say egg was laid in this cell</text>
  </threadedComment>
  <threadedComment ref="Q5" dT="2020-06-18T11:39:20.68" personId="{BDDF0E3E-E039-43AD-A6D4-600184D5F2E5}" id="{2CA84754-AE9B-46FB-B0EC-22695A985887}">
    <text>Would be 1.6, but rounded up because notes say egg was laid in this cell</text>
  </threadedComment>
  <threadedComment ref="S5" dT="2020-06-18T11:39:20.68" personId="{BDDF0E3E-E039-43AD-A6D4-600184D5F2E5}" id="{6DEDB534-985C-479F-91C0-77687C4AB5DA}">
    <text>Would be 1.6, but rounded up because notes say egg was laid in this cell</text>
  </threadedComment>
  <threadedComment ref="U5" dT="2020-06-18T11:39:20.68" personId="{BDDF0E3E-E039-43AD-A6D4-600184D5F2E5}" id="{8F341B90-F181-44EC-B166-3A870FA1FDEC}">
    <text>Would be 1.6, but rounded up because notes say egg was laid in this cell</text>
  </threadedComment>
  <threadedComment ref="V5" dT="2020-06-18T11:39:20.68" personId="{BDDF0E3E-E039-43AD-A6D4-600184D5F2E5}" id="{8AC9CC5F-E37A-4C8B-B45A-0BF6AF311A5E}">
    <text>Would be 1.6, but rounded up because notes say egg was laid in this cell</text>
  </threadedComment>
  <threadedComment ref="P6" dT="2020-02-24T14:42:39.29" personId="{47DFD6EB-6604-4EC6-A104-A00B6D8B65C5}" id="{F4041AC2-E55A-4234-8A85-C8A90BB88A4D}">
    <text>originally entered as 3; not sure why</text>
  </threadedComment>
  <threadedComment ref="P6" dT="2020-06-18T11:41:29.77" personId="{BDDF0E3E-E039-43AD-A6D4-600184D5F2E5}" id="{9DA5EE5D-4BD9-421C-99D9-0F257E56279C}" parentId="{F4041AC2-E55A-4234-8A85-C8A90BB88A4D}">
    <text>I think this should be 5</text>
  </threadedComment>
  <threadedComment ref="P6" dT="2020-06-19T14:15:31.84" personId="{47DFD6EB-6604-4EC6-A104-A00B6D8B65C5}" id="{21550A13-7B65-4376-944F-FA23921A2AB1}" parentId="{F4041AC2-E55A-4234-8A85-C8A90BB88A4D}">
    <text>I get 7, based on dissection data</text>
  </threadedComment>
  <threadedComment ref="Q6" dT="2020-02-24T14:42:39.29" personId="{47DFD6EB-6604-4EC6-A104-A00B6D8B65C5}" id="{DE09E961-6647-4396-956A-7EBD81B633FD}">
    <text>originally entered as 3; not sure why</text>
  </threadedComment>
  <threadedComment ref="Q6" dT="2020-06-18T11:41:29.77" personId="{BDDF0E3E-E039-43AD-A6D4-600184D5F2E5}" id="{BA7C15D8-B1EA-464D-B46F-354CEE42F339}" parentId="{DE09E961-6647-4396-956A-7EBD81B633FD}">
    <text>I think this should be 5</text>
  </threadedComment>
  <threadedComment ref="Q6" dT="2020-06-19T14:15:31.84" personId="{47DFD6EB-6604-4EC6-A104-A00B6D8B65C5}" id="{92EF621A-6685-4EBE-B037-562442A5BA7D}" parentId="{DE09E961-6647-4396-956A-7EBD81B633FD}">
    <text>I get 7, based on dissection data</text>
  </threadedComment>
  <threadedComment ref="P8" dT="2020-06-08T14:45:11.82" personId="{BDDF0E3E-E039-43AD-A6D4-600184D5F2E5}" id="{F3567DE5-D77B-4B9B-9ADB-0132BB5FBD3C}">
    <text>was entered as 6</text>
  </threadedComment>
  <threadedComment ref="Q8" dT="2020-06-08T14:45:11.82" personId="{BDDF0E3E-E039-43AD-A6D4-600184D5F2E5}" id="{DF17DBAA-664A-471B-8E90-9BA92E92A513}">
    <text>was entered as 6</text>
  </threadedComment>
  <threadedComment ref="P10" dT="2020-02-24T14:48:37.89" personId="{47DFD6EB-6604-4EC6-A104-A00B6D8B65C5}" id="{4F09E33C-34E9-4EED-86F7-670BE8473220}">
    <text>was entered as 7</text>
  </threadedComment>
  <threadedComment ref="P10" dT="2020-06-08T14:49:41.71" personId="{BDDF0E3E-E039-43AD-A6D4-600184D5F2E5}" id="{6BF833EA-06ED-4746-B73B-050FB61A439C}" parentId="{4F09E33C-34E9-4EED-86F7-670BE8473220}">
    <text>was entered this way because was using date before Aug 1 (Jul 25) rather than after Aug 1 (Aug 2) to be most conservative. Will check dissection sheet to decide best number.</text>
  </threadedComment>
  <threadedComment ref="Q10" dT="2020-02-24T14:48:37.89" personId="{47DFD6EB-6604-4EC6-A104-A00B6D8B65C5}" id="{02288476-C044-453B-A490-78D5F534F4D5}">
    <text>was entered as 7.5</text>
  </threadedComment>
  <threadedComment ref="V14" dT="2020-06-18T11:55:03.74" personId="{BDDF0E3E-E039-43AD-A6D4-600184D5F2E5}" id="{25171922-5715-48CC-9980-BA982CC6E957}">
    <text>not 4.5 because this nest was usurped</text>
  </threadedComment>
  <threadedComment ref="W16" dT="2020-06-08T15:16:45.82" personId="{BDDF0E3E-E039-43AD-A6D4-600184D5F2E5}" id="{DE06DE91-B1A1-48E1-A486-529DBD47C7F1}">
    <text>Was entered as 8. Not sure why.</text>
  </threadedComment>
  <threadedComment ref="P21" dT="2020-06-08T15:28:32.69" personId="{BDDF0E3E-E039-43AD-A6D4-600184D5F2E5}" id="{6D2DB119-E0A7-4DBD-8788-1583D9079DC9}">
    <text>entered as 10</text>
  </threadedComment>
  <threadedComment ref="Q21" dT="2020-06-08T15:28:41.88" personId="{BDDF0E3E-E039-43AD-A6D4-600184D5F2E5}" id="{F283A184-D0A0-451D-8D8F-AEF474F6443D}">
    <text>entered as 10.9</text>
  </threadedComment>
  <threadedComment ref="P22" dT="2020-06-19T14:35:07.49" personId="{47DFD6EB-6604-4EC6-A104-A00B6D8B65C5}" id="{7604DFF8-E140-4340-A24A-2732F9F5BF38}">
    <text>based on dissection sheet</text>
  </threadedComment>
  <threadedComment ref="Q22" dT="2020-06-19T14:35:07.49" personId="{47DFD6EB-6604-4EC6-A104-A00B6D8B65C5}" id="{AA360F03-E124-4A15-99C3-6E70C6D84F44}">
    <text>based on dissection sheet</text>
  </threadedComment>
  <threadedComment ref="R22" dT="2020-06-19T14:35:07.49" personId="{47DFD6EB-6604-4EC6-A104-A00B6D8B65C5}" id="{35628B43-C88A-4094-84AC-100F8C2DFBA7}">
    <text>based on dissection sheet</text>
  </threadedComment>
  <threadedComment ref="S22" dT="2020-06-19T14:35:07.49" personId="{47DFD6EB-6604-4EC6-A104-A00B6D8B65C5}" id="{28829F05-92C4-4F9F-8FA4-50C271BA9B1F}">
    <text>based on dissection sheet</text>
  </threadedComment>
  <threadedComment ref="T22" dT="2020-06-19T14:35:07.49" personId="{47DFD6EB-6604-4EC6-A104-A00B6D8B65C5}" id="{6D8B9D8C-D42D-4F67-A1D1-3B5EA1961D57}">
    <text>based on dissection sheet</text>
  </threadedComment>
  <threadedComment ref="U22" dT="2020-06-19T14:35:07.49" personId="{47DFD6EB-6604-4EC6-A104-A00B6D8B65C5}" id="{98E670D1-62F7-40EE-8471-A11087EA8DE4}">
    <text>based on dissection sheet</text>
  </threadedComment>
  <threadedComment ref="V22" dT="2020-06-19T01:34:39.22" personId="{BDDF0E3E-E039-43AD-A6D4-600184D5F2E5}" id="{10AF543C-4ADC-4D55-992E-1215D8FA2D47}">
    <text>On dissection sheet only 17 cells were opened. All had eggs.</text>
  </threadedComment>
  <threadedComment ref="Q24" dT="2020-06-08T15:35:25.52" personId="{BDDF0E3E-E039-43AD-A6D4-600184D5F2E5}" id="{41510E7C-91B6-4CD6-9A93-E38B7EFA0141}">
    <text>was entered as 4</text>
  </threadedComment>
  <threadedComment ref="F28" dT="2020-07-23T19:05:47.04" personId="{47DFD6EB-6604-4EC6-A104-A00B6D8B65C5}" id="{BB9F4784-6635-49D1-A857-ABAC56B25455}">
    <text>was entered as 1 Aug because that's the earliest date for the only sampled cell for this bee, but her first nesting date was earlier.</text>
  </threadedComment>
  <threadedComment ref="V29" dT="2020-06-19T01:37:02.46" personId="{BDDF0E3E-E039-43AD-A6D4-600184D5F2E5}" id="{F8ACC28C-C0C8-4730-9F79-E17134BB848F}">
    <text>only 17 cells opened, 10 from one nest and 7 from another</text>
  </threadedComment>
  <threadedComment ref="V30" dT="2020-06-19T01:39:14.46" personId="{BDDF0E3E-E039-43AD-A6D4-600184D5F2E5}" id="{819FC4F4-B08A-43A6-A6EF-5FF8F2D28FB7}">
    <text>no egg in 4th cell according to dissection sheet, maybe change to 3</text>
  </threadedComment>
  <threadedComment ref="P34" dT="2020-06-08T17:06:17.93" personId="{BDDF0E3E-E039-43AD-A6D4-600184D5F2E5}" id="{D4545903-CFDA-43F4-AA3E-6FFAC330F99E}">
    <text>was entered as 12</text>
  </threadedComment>
  <threadedComment ref="Q34" dT="2020-06-08T17:06:17.93" personId="{BDDF0E3E-E039-43AD-A6D4-600184D5F2E5}" id="{99A167F4-93CF-4C48-B4F7-52C33334568E}">
    <text>was entered as 12</text>
  </threadedComment>
  <threadedComment ref="V38" dT="2020-06-19T01:45:41.41" personId="{BDDF0E3E-E039-43AD-A6D4-600184D5F2E5}" id="{836BDE73-C46D-41D3-9302-02311F3E004D}">
    <text>according to dissection sheet 2 cells not included here (which would be 9.5), but these two also were not opened it looks like</text>
  </threadedComment>
  <threadedComment ref="V38" dT="2020-06-19T16:01:21.93" personId="{47DFD6EB-6604-4EC6-A104-A00B6D8B65C5}" id="{4BF0C71A-5F1C-4DFB-AF36-0C9D0E90F5C4}" parentId="{836BDE73-C46D-41D3-9302-02311F3E004D}">
    <text>Yeah, I can't make sense of this discrepancy. Let's just omit that 2-cell nest.</text>
  </threadedComment>
  <threadedComment ref="V40" dT="2020-06-19T01:46:49.55" personId="{BDDF0E3E-E039-43AD-A6D4-600184D5F2E5}" id="{D65B7A9A-1E3C-48A6-95CF-3EBD221414FD}">
    <text>dissection sheet indicates 17 cells with eggs</text>
  </threadedComment>
  <threadedComment ref="P85" dT="2020-06-15T14:10:21.99" personId="{BDDF0E3E-E039-43AD-A6D4-600184D5F2E5}" id="{C9D370A6-33D8-4BDE-8236-F87572E4EED7}">
    <text>was entered as 0</text>
  </threadedComment>
  <threadedComment ref="Q85" dT="2020-06-15T14:10:21.99" personId="{BDDF0E3E-E039-43AD-A6D4-600184D5F2E5}" id="{911DD198-3F57-47CD-8BFC-1965654C86BF}">
    <text>was entered as 0</text>
  </threadedComment>
  <threadedComment ref="P86" dT="2020-06-15T14:12:12.15" personId="{BDDF0E3E-E039-43AD-A6D4-600184D5F2E5}" id="{2032FF1F-6101-45BD-8B0E-CFBBC52E7B05}">
    <text>was entered as 10</text>
  </threadedComment>
  <threadedComment ref="Q86" dT="2020-06-15T14:15:16.60" personId="{BDDF0E3E-E039-43AD-A6D4-600184D5F2E5}" id="{8F1071F4-0993-49A9-88E7-92AF07BD7DF3}">
    <text>was entered as 10.1</text>
  </threadedComment>
  <threadedComment ref="P89" dT="2020-06-15T14:15:25.04" personId="{BDDF0E3E-E039-43AD-A6D4-600184D5F2E5}" id="{196F9F86-50B2-492E-B7A3-7F481A469039}">
    <text>was entered as 1</text>
  </threadedComment>
  <threadedComment ref="Q89" dT="2020-06-15T14:15:34.77" personId="{BDDF0E3E-E039-43AD-A6D4-600184D5F2E5}" id="{7D12D8C3-6A26-4A2F-8FA9-982C8EF94273}">
    <text>was entered as 1.1</text>
  </threadedComment>
  <threadedComment ref="P90" dT="2020-06-15T14:16:48.29" personId="{BDDF0E3E-E039-43AD-A6D4-600184D5F2E5}" id="{F518E08A-1D64-4F36-9E94-353D8DBD0BFA}">
    <text>was entered as 0</text>
  </threadedComment>
  <threadedComment ref="Q90" dT="2020-06-15T14:16:59.63" personId="{BDDF0E3E-E039-43AD-A6D4-600184D5F2E5}" id="{759FB372-0439-4CE3-8C7A-DF5336CF229A}">
    <text>was entered as 0.3</text>
  </threadedComment>
  <threadedComment ref="V96" dT="2020-06-19T02:05:41.66" personId="{BDDF0E3E-E039-43AD-A6D4-600184D5F2E5}" id="{DF01935A-8D7C-41E2-A05E-5CBB925ABFF6}">
    <text>totals add to 4.7, but unclear where this 0.7 comes from</text>
  </threadedComment>
  <threadedComment ref="V96" dT="2020-06-19T19:26:05.38" personId="{47DFD6EB-6604-4EC6-A104-A00B6D8B65C5}" id="{CF92E1FA-C046-4BFC-AF92-0592F744DC26}" parentId="{DF01935A-8D7C-41E2-A05E-5CBB925ABFF6}">
    <text>yeah, that's strange... but it doesn't really matter for analysis.</text>
  </threadedComment>
  <threadedComment ref="P103" dT="2020-06-15T15:59:07.86" personId="{BDDF0E3E-E039-43AD-A6D4-600184D5F2E5}" id="{EF76C95D-8660-4D07-B54D-9D4947D0BC51}">
    <text>was entered as 1</text>
  </threadedComment>
  <threadedComment ref="Q103" dT="2020-06-15T15:59:07.86" personId="{BDDF0E3E-E039-43AD-A6D4-600184D5F2E5}" id="{1168BE5A-30BB-4655-8779-C51E6759337F}">
    <text>was entered as 1</text>
  </threadedComment>
  <threadedComment ref="W103" dT="2020-04-23T01:02:48.53" personId="{47DFD6EB-6604-4EC6-A104-A00B6D8B65C5}" id="{9397CD72-FD2A-4997-9F50-C6506B070BF1}">
    <text>8 scored, but all from a single cell.</text>
  </threadedComment>
  <threadedComment ref="V108" dT="2020-04-23T01:08:38.42" personId="{47DFD6EB-6604-4EC6-A104-A00B6D8B65C5}" id="{111328D7-A24C-4712-B1EB-3675BD8C9572}">
    <text>outer cell excavated by O. montana, so max. 5 offspring surviving</text>
  </threadedComment>
  <threadedComment ref="P123" dT="2020-06-15T16:23:24.38" personId="{BDDF0E3E-E039-43AD-A6D4-600184D5F2E5}" id="{9BE3554B-7697-4BB5-9B66-2736A132B792}">
    <text>was entered as 4</text>
  </threadedComment>
  <threadedComment ref="P123" dT="2020-06-19T21:48:09.52" personId="{47DFD6EB-6604-4EC6-A104-A00B6D8B65C5}" id="{06D1DF9A-750C-4346-85AA-F275CE1C2C89}" parentId="{9BE3554B-7697-4BB5-9B66-2736A132B792}">
    <text>I am including "likely yellow-green" here, hence the 4.3 totl cells.</text>
  </threadedComment>
  <threadedComment ref="Q123" dT="2020-06-15T16:23:42.58" personId="{BDDF0E3E-E039-43AD-A6D4-600184D5F2E5}" id="{8C9C0326-49F5-45B1-B4A2-9D195A417D31}">
    <text>was entered as 4.3</text>
  </threadedComment>
  <threadedComment ref="V123" dT="2020-06-15T16:23:42.58" personId="{BDDF0E3E-E039-43AD-A6D4-600184D5F2E5}" id="{F9D99671-E7CB-4E88-997A-0C67E02A9794}">
    <text>was entered as 4.3</text>
  </threadedComment>
  <threadedComment ref="V126" dT="2020-06-15T16:26:54.68" personId="{BDDF0E3E-E039-43AD-A6D4-600184D5F2E5}" id="{E0A62B0F-8C1E-4258-9CEB-2CFF793B0681}">
    <text>was completely excavated by Jul 17, so no offspring surviving</text>
  </threadedComment>
  <threadedComment ref="V128" dT="2020-06-15T16:51:03.08" personId="{BDDF0E3E-E039-43AD-A6D4-600184D5F2E5}" id="{CADE2FFA-D164-4825-B26B-333CB40954FB}">
    <text>went with total, but adding "cells completed since last date" adds up to 2.2</text>
  </threadedComment>
  <threadedComment ref="P139" dT="2020-06-15T16:55:27.95" personId="{BDDF0E3E-E039-43AD-A6D4-600184D5F2E5}" id="{AF5F4542-7A79-48D5-BE44-75B4262E331C}">
    <text>if looking at "cells completed since last" would add up to 2 by Aug 1, but total says 1.9</text>
  </threadedComment>
  <threadedComment ref="Q139" dT="2020-06-15T16:55:51.36" personId="{BDDF0E3E-E039-43AD-A6D4-600184D5F2E5}" id="{9DA184D2-C37E-4C1B-87AD-2F524CF5E362}">
    <text>if looking at "cells completed since last" would add up to 2 by Aug 1, but total says 1.9</text>
  </threadedComment>
  <threadedComment ref="R139" dT="2020-06-15T16:55:27.95" personId="{BDDF0E3E-E039-43AD-A6D4-600184D5F2E5}" id="{75C4907F-3BE9-44E3-8BE4-C8B56A4ECE71}">
    <text>if looking at "cells completed since last" would add up to 2 by Aug 1, but total says 1.9</text>
  </threadedComment>
  <threadedComment ref="S139" dT="2020-06-15T16:55:51.36" personId="{BDDF0E3E-E039-43AD-A6D4-600184D5F2E5}" id="{C3A65FCB-A3CB-4F90-B342-E851A1CC8291}">
    <text>if looking at "cells completed since last" would add up to 2 by Aug 1, but total says 1.9</text>
  </threadedComment>
  <threadedComment ref="T139" dT="2020-06-15T16:55:27.95" personId="{BDDF0E3E-E039-43AD-A6D4-600184D5F2E5}" id="{432E2808-608B-4DDB-AD56-D2C8F462159D}">
    <text>if looking at "cells completed since last" would add up to 2 by Aug 1, but total says 1.9</text>
  </threadedComment>
  <threadedComment ref="U139" dT="2020-06-15T16:55:51.36" personId="{BDDF0E3E-E039-43AD-A6D4-600184D5F2E5}" id="{906F8C1A-3EA3-4A0F-8CB0-1E019AD434D4}">
    <text>if looking at "cells completed since last" would add up to 2 by Aug 1, but total says 1.9</text>
  </threadedComment>
  <threadedComment ref="V139" dT="2020-06-15T16:55:51.36" personId="{BDDF0E3E-E039-43AD-A6D4-600184D5F2E5}" id="{4300295C-EBA5-4B84-8110-7322E9BA8923}">
    <text>if looking at "cells completed since last" would add up to 2 by Aug 1, but total says 1.9</text>
  </threadedComment>
  <threadedComment ref="P147" dT="2020-06-15T17:07:21.91" personId="{BDDF0E3E-E039-43AD-A6D4-600184D5F2E5}" id="{36AA6446-2AA5-4125-B0E1-98605E6252F2}">
    <text>"cells completed" only adds up to 5.8</text>
  </threadedComment>
  <threadedComment ref="P147" dT="2020-06-20T01:26:00.87" personId="{47DFD6EB-6604-4EC6-A104-A00B6D8B65C5}" id="{78197C2B-96BB-4DA7-94DB-CF4B61701668}" parentId="{36AA6446-2AA5-4125-B0E1-98605E6252F2}">
    <text>It should actually be 6, because although the first cell in the nest was started by another bee, it was usurped by this one, who probably laid the egg.</text>
  </threadedComment>
  <threadedComment ref="Q147" dT="2020-06-15T17:07:21.91" personId="{BDDF0E3E-E039-43AD-A6D4-600184D5F2E5}" id="{D0ED0D59-5746-4DC4-AE56-C89F599E71B8}">
    <text>"cells completed" only adds up to 5.8</text>
  </threadedComment>
  <threadedComment ref="Q147" dT="2020-06-20T01:26:00.87" personId="{47DFD6EB-6604-4EC6-A104-A00B6D8B65C5}" id="{12269D35-6519-4BBD-BF10-F4DBD15F3F3D}" parentId="{D0ED0D59-5746-4DC4-AE56-C89F599E71B8}">
    <text>It should actually be 6, because although the first cell in the nest was started by another bee, it was usurped by this one, who probably laid the egg.</text>
  </threadedComment>
  <threadedComment ref="R147" dT="2020-06-15T17:07:21.91" personId="{BDDF0E3E-E039-43AD-A6D4-600184D5F2E5}" id="{89ADDBA6-5D4E-4390-8417-0256E100E207}">
    <text>"cells completed" only adds up to 5.8</text>
  </threadedComment>
  <threadedComment ref="R147" dT="2020-06-20T01:26:00.87" personId="{47DFD6EB-6604-4EC6-A104-A00B6D8B65C5}" id="{E8870CA6-C3F4-407E-9014-F18A59A56E79}" parentId="{89ADDBA6-5D4E-4390-8417-0256E100E207}">
    <text>It should actually be 6, because although the first cell in the nest was started by another bee, it was usurped by this one, who probably laid the egg.</text>
  </threadedComment>
  <threadedComment ref="S147" dT="2020-06-15T17:07:21.91" personId="{BDDF0E3E-E039-43AD-A6D4-600184D5F2E5}" id="{E3868A7C-AD80-4E12-9058-1562E69A2CF9}">
    <text>"cells completed" only adds up to 5.8</text>
  </threadedComment>
  <threadedComment ref="S147" dT="2020-06-20T01:26:00.87" personId="{47DFD6EB-6604-4EC6-A104-A00B6D8B65C5}" id="{A0927A3A-902C-46F8-8F4F-363EFC2D5CE5}" parentId="{E3868A7C-AD80-4E12-9058-1562E69A2CF9}">
    <text>It should actually be 6, because although the first cell in the nest was started by another bee, it was usurped by this one, who probably laid the egg.</text>
  </threadedComment>
  <threadedComment ref="T147" dT="2020-06-15T17:07:21.91" personId="{BDDF0E3E-E039-43AD-A6D4-600184D5F2E5}" id="{C5140B5A-4E40-4FBA-82FF-6ABDD7E6C64F}">
    <text>"cells completed" only adds up to 5.8</text>
  </threadedComment>
  <threadedComment ref="T147" dT="2020-06-20T01:26:00.87" personId="{47DFD6EB-6604-4EC6-A104-A00B6D8B65C5}" id="{68A554B7-0A09-4964-9507-DA779FB1019C}" parentId="{C5140B5A-4E40-4FBA-82FF-6ABDD7E6C64F}">
    <text>It should actually be 6, because although the first cell in the nest was started by another bee, it was usurped by this one, who probably laid the egg.</text>
  </threadedComment>
  <threadedComment ref="U147" dT="2020-06-15T17:07:21.91" personId="{BDDF0E3E-E039-43AD-A6D4-600184D5F2E5}" id="{0A37801E-647D-4A19-BA93-68FC4D85FCC8}">
    <text>"cells completed" only adds up to 5.8</text>
  </threadedComment>
  <threadedComment ref="U147" dT="2020-06-20T01:26:00.87" personId="{47DFD6EB-6604-4EC6-A104-A00B6D8B65C5}" id="{3651B419-3FE3-4E8C-A047-65E1026DB5F3}" parentId="{0A37801E-647D-4A19-BA93-68FC4D85FCC8}">
    <text>It should actually be 6, because although the first cell in the nest was started by another bee, it was usurped by this one, who probably laid the egg.</text>
  </threadedComment>
  <threadedComment ref="V147" dT="2020-06-15T17:07:21.91" personId="{BDDF0E3E-E039-43AD-A6D4-600184D5F2E5}" id="{B2E1F46D-4940-4BE0-9A55-B502B391F3C0}">
    <text>"cells completed" only adds up to 5.8</text>
  </threadedComment>
  <threadedComment ref="V147" dT="2020-06-20T01:26:00.87" personId="{47DFD6EB-6604-4EC6-A104-A00B6D8B65C5}" id="{CBF0CDF2-3F0F-43D3-AC80-1989437752B0}" parentId="{B2E1F46D-4940-4BE0-9A55-B502B391F3C0}">
    <text>It should actually be 6, because although the first cell in the nest was started by another bee, it was usurped by this one, who probably laid the egg.</text>
  </threadedComment>
  <threadedComment ref="P151" dT="2020-04-24T01:21:27.77" personId="{BDDF0E3E-E039-43AD-A6D4-600184D5F2E5}" id="{F501E4AC-BEA9-44EF-AF94-E56A39CE29BC}">
    <text>confirmed Apr 23. 2020</text>
  </threadedComment>
  <threadedComment ref="Q151" dT="2020-04-24T01:21:50.61" personId="{BDDF0E3E-E039-43AD-A6D4-600184D5F2E5}" id="{F9855446-0FB9-4043-B746-9A0B04241E8E}">
    <text>confirmed Apr 23. 2020</text>
  </threadedComment>
  <threadedComment ref="R151" dT="2020-04-24T01:21:50.61" personId="{BDDF0E3E-E039-43AD-A6D4-600184D5F2E5}" id="{6C3AD3BE-139B-4615-BD5F-8669A20E6E94}">
    <text>confirmed Apr 23. 2020</text>
  </threadedComment>
  <threadedComment ref="S151" dT="2020-04-24T01:21:50.61" personId="{BDDF0E3E-E039-43AD-A6D4-600184D5F2E5}" id="{947C3354-E88F-40C5-9C80-0AD3C455A596}">
    <text>confirmed Apr 23. 2020</text>
  </threadedComment>
  <threadedComment ref="T151" dT="2020-04-24T01:21:50.61" personId="{BDDF0E3E-E039-43AD-A6D4-600184D5F2E5}" id="{27FA731E-FB81-47F0-ADC0-FA867AA25103}">
    <text>confirmed Apr 23. 2020</text>
  </threadedComment>
  <threadedComment ref="U151" dT="2020-04-24T01:21:50.61" personId="{BDDF0E3E-E039-43AD-A6D4-600184D5F2E5}" id="{29AF813E-567C-44C8-9F3E-01A60FD62A1A}">
    <text>confirmed Apr 23. 2020</text>
  </threadedComment>
  <threadedComment ref="V151" dT="2020-04-24T01:21:50.61" personId="{BDDF0E3E-E039-43AD-A6D4-600184D5F2E5}" id="{6E758BA1-01A7-4EEF-92AF-8700FC974D22}">
    <text>confirmed Apr 23. 2020</text>
  </threadedComment>
  <threadedComment ref="P152" dT="2020-04-24T01:22:08.38" personId="{BDDF0E3E-E039-43AD-A6D4-600184D5F2E5}" id="{1FABDD12-8327-4BB3-B466-72DCD1DCFE0A}">
    <text>confirmed Apr 23, 2020</text>
  </threadedComment>
  <threadedComment ref="Q152" dT="2020-04-24T01:22:08.38" personId="{BDDF0E3E-E039-43AD-A6D4-600184D5F2E5}" id="{E85F7473-91C9-46F4-AA84-BF96CEFC75E2}">
    <text>confirmed Apr 23, 2020</text>
  </threadedComment>
  <threadedComment ref="R152" dT="2020-04-24T01:22:08.38" personId="{BDDF0E3E-E039-43AD-A6D4-600184D5F2E5}" id="{729A49FA-063E-4881-BE65-A5B1ED00A24F}">
    <text>confirmed Apr 23, 2020</text>
  </threadedComment>
  <threadedComment ref="S152" dT="2020-04-24T01:22:08.38" personId="{BDDF0E3E-E039-43AD-A6D4-600184D5F2E5}" id="{7B05F8B5-BD56-493E-AC9A-BB15B8A9C3A3}">
    <text>confirmed Apr 23, 2020</text>
  </threadedComment>
  <threadedComment ref="T152" dT="2020-04-24T01:22:08.38" personId="{BDDF0E3E-E039-43AD-A6D4-600184D5F2E5}" id="{CD77A0A4-F0EF-4032-ACE8-C07D0B6ED05A}">
    <text>confirmed Apr 23, 2020</text>
  </threadedComment>
  <threadedComment ref="U152" dT="2020-04-24T01:22:08.38" personId="{BDDF0E3E-E039-43AD-A6D4-600184D5F2E5}" id="{3CF55EDD-CDC1-46A5-8357-E11B22306CF9}">
    <text>confirmed Apr 23, 2020</text>
  </threadedComment>
  <threadedComment ref="V152" dT="2020-04-24T01:22:08.38" personId="{BDDF0E3E-E039-43AD-A6D4-600184D5F2E5}" id="{823E27BB-C916-4284-B734-5A47096F4C4F}">
    <text>confirmed Apr 23, 2020</text>
  </threadedComment>
  <threadedComment ref="P154" dT="2020-04-24T01:23:32.48" personId="{BDDF0E3E-E039-43AD-A6D4-600184D5F2E5}" id="{DB244BF8-8C97-4B3F-B3AA-2D4485120E78}">
    <text>confirmed Apr 23, 2020</text>
  </threadedComment>
  <threadedComment ref="Q154" dT="2020-04-24T01:23:32.48" personId="{BDDF0E3E-E039-43AD-A6D4-600184D5F2E5}" id="{4BDF18AC-D574-4F85-B4CC-66540769FA42}">
    <text>confirmed Apr 23, 2020</text>
  </threadedComment>
  <threadedComment ref="R154" dT="2020-04-24T01:23:32.48" personId="{BDDF0E3E-E039-43AD-A6D4-600184D5F2E5}" id="{53A1CB1A-F1EE-4729-9568-900E09C3D14B}">
    <text>confirmed Apr 23, 2020</text>
  </threadedComment>
  <threadedComment ref="S154" dT="2020-04-24T01:23:32.48" personId="{BDDF0E3E-E039-43AD-A6D4-600184D5F2E5}" id="{6FAE659B-CA4E-4C35-9401-53C356D6C4D0}">
    <text>confirmed Apr 23, 2020</text>
  </threadedComment>
  <threadedComment ref="T154" dT="2020-04-24T01:23:32.48" personId="{BDDF0E3E-E039-43AD-A6D4-600184D5F2E5}" id="{3FBED113-FF65-42C9-A986-64D6A231AD5B}">
    <text>confirmed Apr 23, 2020</text>
  </threadedComment>
  <threadedComment ref="U154" dT="2020-04-24T01:23:32.48" personId="{BDDF0E3E-E039-43AD-A6D4-600184D5F2E5}" id="{C8779BA4-E07D-4FBD-89AD-EF626DD1D17F}">
    <text>confirmed Apr 23, 2020</text>
  </threadedComment>
  <threadedComment ref="V154" dT="2020-04-24T01:23:32.48" personId="{BDDF0E3E-E039-43AD-A6D4-600184D5F2E5}" id="{5D33CB74-23F5-435F-8C61-33058E7EB602}">
    <text>confirmed Apr 23, 2020</text>
  </threadedComment>
  <threadedComment ref="P155" dT="2020-04-24T01:25:10.84" personId="{BDDF0E3E-E039-43AD-A6D4-600184D5F2E5}" id="{A05184C1-13EB-4581-99D2-7E4EA10425D9}">
    <text>confirmed Apr 23, 2020</text>
  </threadedComment>
  <threadedComment ref="Q155" dT="2020-04-24T01:25:21.58" personId="{BDDF0E3E-E039-43AD-A6D4-600184D5F2E5}" id="{1688CAFD-D292-447D-A2C0-13B4F2AFF09D}">
    <text>confirmed Apr 23, 2020</text>
  </threadedComment>
  <threadedComment ref="R155" dT="2020-04-24T01:25:21.58" personId="{BDDF0E3E-E039-43AD-A6D4-600184D5F2E5}" id="{C96E61AA-DCC1-4F8E-9077-1B3C593BF9AC}">
    <text>confirmed Apr 23, 2020</text>
  </threadedComment>
  <threadedComment ref="S155" dT="2020-04-24T01:25:21.58" personId="{BDDF0E3E-E039-43AD-A6D4-600184D5F2E5}" id="{6770960D-1C7B-4699-BEF8-6CEC26C89A3B}">
    <text>confirmed Apr 23, 2020</text>
  </threadedComment>
  <threadedComment ref="T155" dT="2020-04-24T01:25:21.58" personId="{BDDF0E3E-E039-43AD-A6D4-600184D5F2E5}" id="{C5A4C542-4B7C-4574-AE30-54D640EF5F62}">
    <text>confirmed Apr 23, 2020</text>
  </threadedComment>
  <threadedComment ref="U155" dT="2020-04-24T01:25:21.58" personId="{BDDF0E3E-E039-43AD-A6D4-600184D5F2E5}" id="{21734D23-52D2-4331-A126-F2F6F6B7D877}">
    <text>confirmed Apr 23, 2020</text>
  </threadedComment>
  <threadedComment ref="V155" dT="2020-04-24T01:25:21.58" personId="{BDDF0E3E-E039-43AD-A6D4-600184D5F2E5}" id="{D087C13D-1938-4B63-94AF-5FFB3040C300}">
    <text>confirmed Apr 23, 2020</text>
  </threadedComment>
  <threadedComment ref="V159" dT="2020-06-19T02:54:41.48" personId="{BDDF0E3E-E039-43AD-A6D4-600184D5F2E5}" id="{39C26ED9-A7D4-47E5-AC2B-43FE1BD1D8AE}">
    <text>Is this nest by this bee? New bee nesting in here</text>
  </threadedComment>
  <threadedComment ref="V159" dT="2020-06-20T01:37:54.58" personId="{47DFD6EB-6604-4EC6-A104-A00B6D8B65C5}" id="{0B05BF34-ECF2-4C4A-938A-0EF036811E02}" parentId="{39C26ED9-A7D4-47E5-AC2B-43FE1BD1D8AE}">
    <text>Impossible to be sure, but it seems this bee built 2.6 cells, even if they were later excavated by someone else.</text>
  </threadedComment>
  <threadedComment ref="L161" dT="2020-06-15T17:15:22.62" personId="{BDDF0E3E-E039-43AD-A6D4-600184D5F2E5}" id="{E5BCD9A3-FE6E-4E6B-83DC-8828023602FC}">
    <text>double check these numbers, some cells excavated</text>
  </threadedComment>
  <threadedComment ref="L161" dT="2020-06-20T01:43:07.00" personId="{47DFD6EB-6604-4EC6-A104-A00B6D8B65C5}" id="{1E90200C-FB32-44EE-8A81-CB49B794A146}" parentId="{E5BCD9A3-FE6E-4E6B-83DC-8828023602FC}">
    <text>I think we should count all the cells she built, even if some later were excavated. That means 7 from H2b (assuming the first two cells in that nest were built by another bee), 6.5 in H6, 2 in I7, and 4 in K1 = 19.5</text>
  </threadedComment>
  <threadedComment ref="N161" dT="2020-06-15T17:15:22.62" personId="{BDDF0E3E-E039-43AD-A6D4-600184D5F2E5}" id="{AB2C1FA7-840C-423D-A950-5134B6A4C5AB}">
    <text>double check these numbers, some cells excavated</text>
  </threadedComment>
  <threadedComment ref="N161" dT="2020-06-20T01:43:07.00" personId="{47DFD6EB-6604-4EC6-A104-A00B6D8B65C5}" id="{9384C0F7-1159-4D91-9F82-E27AB0B63163}" parentId="{AB2C1FA7-840C-423D-A950-5134B6A4C5AB}">
    <text>I think we should count all the cells she built, even if some later were excavated. That means 7 from H2b (assuming the first two cells in that nest were built by another bee), 6.5 in H6, 2 in I7, and 4 in K1 = 19.5</text>
  </threadedComment>
  <threadedComment ref="P161" dT="2020-06-15T17:15:22.62" personId="{BDDF0E3E-E039-43AD-A6D4-600184D5F2E5}" id="{B1D58844-BEC9-460F-A1C6-9B56BFD4DBAB}">
    <text>double check these numbers, some cells excavated</text>
  </threadedComment>
  <threadedComment ref="P161" dT="2020-06-20T01:43:07.00" personId="{47DFD6EB-6604-4EC6-A104-A00B6D8B65C5}" id="{6DD12083-12AA-4072-9DDF-ECF966A630DF}" parentId="{B1D58844-BEC9-460F-A1C6-9B56BFD4DBAB}">
    <text>I think we should count all the cells she built, even if some later were excavated. That means 7 from H2b (assuming the first two cells in that nest were built by another bee), 6.5 in H6, 2 in I7, and 4 in K1 = 19.5</text>
  </threadedComment>
  <threadedComment ref="R161" dT="2020-06-15T17:15:22.62" personId="{BDDF0E3E-E039-43AD-A6D4-600184D5F2E5}" id="{9845B432-99CE-43BD-81D1-564B8EED97D4}">
    <text>double check these numbers, some cells excavated</text>
  </threadedComment>
  <threadedComment ref="R161" dT="2020-06-20T01:43:07.00" personId="{47DFD6EB-6604-4EC6-A104-A00B6D8B65C5}" id="{90AEAB55-B518-4CD2-A674-918B20B5F043}" parentId="{9845B432-99CE-43BD-81D1-564B8EED97D4}">
    <text>I think we should count all the cells she built, even if some later were excavated. That means 7 from H2b (assuming the first two cells in that nest were built by another bee), 6.5 in H6, 2 in I7, and 4 in K1 = 19.5</text>
  </threadedComment>
  <threadedComment ref="T161" dT="2020-06-15T17:15:22.62" personId="{BDDF0E3E-E039-43AD-A6D4-600184D5F2E5}" id="{77CD37B6-C8AC-4102-BE0D-2F2E5B7918D3}">
    <text>double check these numbers, some cells excavated</text>
  </threadedComment>
  <threadedComment ref="T161" dT="2020-06-20T01:43:07.00" personId="{47DFD6EB-6604-4EC6-A104-A00B6D8B65C5}" id="{70EB8EA8-8B4A-4A85-BBE6-CF4C508E1184}" parentId="{77CD37B6-C8AC-4102-BE0D-2F2E5B7918D3}">
    <text>I think we should count all the cells she built, even if some later were excavated. That means 7 from H2b (assuming the first two cells in that nest were built by another bee), 6.5 in H6, 2 in I7, and 4 in K1 = 19.5</text>
  </threadedComment>
  <threadedComment ref="V164" dT="2020-06-15T17:23:14.01" personId="{BDDF0E3E-E039-43AD-A6D4-600184D5F2E5}" id="{89DC9A9F-5680-4273-A2E4-F70FD219285A}">
    <text>was entered as 57</text>
  </threadedComment>
  <threadedComment ref="V179" dT="2020-06-20T16:19:05.50" personId="{47DFD6EB-6604-4EC6-A104-A00B6D8B65C5}" id="{5D5180F2-A1B8-41ED-B34A-66EC6EEBCF18}">
    <text>including "probably coral" here.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03-09T17:51:33.35" personId="{47DFD6EB-6604-4EC6-A104-A00B6D8B65C5}" id="{6DDFC613-AA06-4BD3-B60A-4B2876962A92}">
    <text>This sheet updated by JF on 9 March 2020 to include 2020 data; updating also added some rows from previous years, e.g. unmarked individuals.</text>
  </threadedComment>
  <threadedComment ref="D317" dT="2020-04-23T01:14:26.81" personId="{47DFD6EB-6604-4EC6-A104-A00B6D8B65C5}" id="{CB210C5C-2389-4DE1-AAA7-3E9917F69D38}">
    <text>was entered as green, but should be pink-yellow based on occupant data</text>
  </threadedComment>
  <threadedComment ref="D318" dT="2020-04-23T01:14:26.81" personId="{47DFD6EB-6604-4EC6-A104-A00B6D8B65C5}" id="{ABDF6CC9-FBCC-4B4D-BA33-36044CA1D0FA}">
    <text>was entered as green, but should be pink-yellow based on occupant 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45"/>
  <sheetViews>
    <sheetView zoomScaleNormal="100" workbookViewId="0">
      <pane ySplit="1" topLeftCell="A387" activePane="bottomLeft" state="frozen"/>
      <selection pane="bottomLeft" activeCell="E415" sqref="E415:F417"/>
    </sheetView>
  </sheetViews>
  <sheetFormatPr defaultRowHeight="15" x14ac:dyDescent="0.25"/>
  <cols>
    <col min="1" max="1" width="12.42578125" customWidth="1"/>
    <col min="2" max="2" width="5.28515625" bestFit="1" customWidth="1"/>
    <col min="3" max="3" width="5.5703125" bestFit="1" customWidth="1"/>
    <col min="4" max="4" width="8" bestFit="1" customWidth="1"/>
    <col min="5" max="5" width="12.140625" customWidth="1"/>
    <col min="6" max="6" width="12" customWidth="1"/>
    <col min="7" max="7" width="21.5703125" bestFit="1" customWidth="1"/>
    <col min="8" max="8" width="21" customWidth="1"/>
    <col min="9" max="9" width="8.140625" bestFit="1" customWidth="1"/>
    <col min="10" max="10" width="10.85546875" customWidth="1"/>
    <col min="11" max="11" width="10.7109375" customWidth="1"/>
    <col min="12" max="12" width="6.5703125" bestFit="1" customWidth="1"/>
    <col min="13" max="13" width="9" bestFit="1" customWidth="1"/>
  </cols>
  <sheetData>
    <row r="1" spans="1:14" s="5" customFormat="1" ht="45" x14ac:dyDescent="0.25">
      <c r="A1" s="5" t="s">
        <v>0</v>
      </c>
      <c r="B1" s="5" t="s">
        <v>1</v>
      </c>
      <c r="C1" s="5" t="s">
        <v>2</v>
      </c>
      <c r="D1" s="5" t="s">
        <v>3</v>
      </c>
      <c r="E1" s="5" t="s">
        <v>20</v>
      </c>
      <c r="F1" s="5" t="s">
        <v>25</v>
      </c>
      <c r="G1" s="5" t="s">
        <v>4</v>
      </c>
      <c r="H1" s="5" t="s">
        <v>5</v>
      </c>
      <c r="I1" s="5" t="s">
        <v>6</v>
      </c>
      <c r="J1" s="5" t="s">
        <v>7</v>
      </c>
      <c r="K1" s="5" t="s">
        <v>11</v>
      </c>
      <c r="L1" s="5" t="s">
        <v>8</v>
      </c>
      <c r="M1" s="5" t="s">
        <v>19</v>
      </c>
      <c r="N1" s="5" t="s">
        <v>284</v>
      </c>
    </row>
    <row r="2" spans="1:14" x14ac:dyDescent="0.25">
      <c r="A2">
        <v>2013</v>
      </c>
      <c r="B2" t="s">
        <v>111</v>
      </c>
      <c r="C2" t="s">
        <v>151</v>
      </c>
      <c r="D2">
        <v>1</v>
      </c>
      <c r="E2" s="1">
        <v>41465</v>
      </c>
      <c r="F2" s="1">
        <v>41465</v>
      </c>
      <c r="G2" t="s">
        <v>66</v>
      </c>
      <c r="H2" s="2" t="s">
        <v>46</v>
      </c>
      <c r="I2">
        <v>1</v>
      </c>
      <c r="J2">
        <v>0</v>
      </c>
      <c r="K2">
        <v>20</v>
      </c>
      <c r="L2">
        <v>0</v>
      </c>
      <c r="M2" s="1">
        <v>42807</v>
      </c>
    </row>
    <row r="3" spans="1:14" x14ac:dyDescent="0.25">
      <c r="A3">
        <v>2013</v>
      </c>
      <c r="B3" t="s">
        <v>111</v>
      </c>
      <c r="C3" t="s">
        <v>151</v>
      </c>
      <c r="D3">
        <v>1</v>
      </c>
      <c r="E3" s="1">
        <v>41465</v>
      </c>
      <c r="F3" s="1">
        <v>41465</v>
      </c>
      <c r="G3" t="s">
        <v>66</v>
      </c>
      <c r="H3" s="2" t="s">
        <v>46</v>
      </c>
      <c r="I3">
        <v>2</v>
      </c>
      <c r="J3">
        <v>0</v>
      </c>
      <c r="K3">
        <v>20</v>
      </c>
      <c r="L3">
        <v>0</v>
      </c>
      <c r="M3" s="1">
        <v>42807</v>
      </c>
    </row>
    <row r="4" spans="1:14" x14ac:dyDescent="0.25">
      <c r="A4">
        <v>2013</v>
      </c>
      <c r="B4" t="s">
        <v>111</v>
      </c>
      <c r="C4" t="s">
        <v>151</v>
      </c>
      <c r="D4">
        <v>1</v>
      </c>
      <c r="E4" s="1">
        <v>41465</v>
      </c>
      <c r="F4" s="1">
        <v>41465</v>
      </c>
      <c r="G4" t="s">
        <v>66</v>
      </c>
      <c r="H4" s="2" t="s">
        <v>46</v>
      </c>
      <c r="I4">
        <v>3</v>
      </c>
      <c r="J4">
        <v>0</v>
      </c>
      <c r="K4">
        <v>17</v>
      </c>
      <c r="L4">
        <v>1</v>
      </c>
      <c r="M4" s="1">
        <v>42807</v>
      </c>
    </row>
    <row r="5" spans="1:14" x14ac:dyDescent="0.25">
      <c r="A5">
        <v>2013</v>
      </c>
      <c r="B5" t="s">
        <v>111</v>
      </c>
      <c r="C5" t="s">
        <v>151</v>
      </c>
      <c r="D5">
        <v>1</v>
      </c>
      <c r="E5" s="1">
        <v>41465</v>
      </c>
      <c r="F5" s="1">
        <v>41465</v>
      </c>
      <c r="G5" t="s">
        <v>66</v>
      </c>
      <c r="H5" s="2" t="s">
        <v>46</v>
      </c>
      <c r="I5">
        <v>4</v>
      </c>
      <c r="J5">
        <v>0</v>
      </c>
      <c r="K5">
        <v>20</v>
      </c>
      <c r="L5">
        <v>0</v>
      </c>
      <c r="M5" s="1">
        <v>42807</v>
      </c>
    </row>
    <row r="6" spans="1:14" x14ac:dyDescent="0.25">
      <c r="A6">
        <v>2013</v>
      </c>
      <c r="B6" t="s">
        <v>111</v>
      </c>
      <c r="C6" t="s">
        <v>151</v>
      </c>
      <c r="D6">
        <v>4</v>
      </c>
      <c r="E6" s="1">
        <v>41468</v>
      </c>
      <c r="F6" s="1">
        <v>41468</v>
      </c>
      <c r="G6" t="s">
        <v>66</v>
      </c>
      <c r="H6" s="2" t="s">
        <v>46</v>
      </c>
      <c r="I6">
        <v>1</v>
      </c>
      <c r="J6">
        <v>0</v>
      </c>
      <c r="K6">
        <v>20</v>
      </c>
      <c r="L6">
        <v>0</v>
      </c>
      <c r="M6" s="1">
        <v>42807</v>
      </c>
    </row>
    <row r="7" spans="1:14" x14ac:dyDescent="0.25">
      <c r="A7">
        <v>2013</v>
      </c>
      <c r="B7" t="s">
        <v>111</v>
      </c>
      <c r="C7" t="s">
        <v>151</v>
      </c>
      <c r="D7">
        <v>4</v>
      </c>
      <c r="E7" s="1">
        <v>41468</v>
      </c>
      <c r="F7" s="1">
        <v>41468</v>
      </c>
      <c r="G7" t="s">
        <v>66</v>
      </c>
      <c r="H7" s="2" t="s">
        <v>46</v>
      </c>
      <c r="I7">
        <v>2</v>
      </c>
      <c r="J7">
        <v>0</v>
      </c>
      <c r="K7">
        <v>20</v>
      </c>
      <c r="L7">
        <v>0</v>
      </c>
      <c r="M7" s="1">
        <v>42807</v>
      </c>
    </row>
    <row r="8" spans="1:14" x14ac:dyDescent="0.25">
      <c r="A8">
        <v>2013</v>
      </c>
      <c r="B8" t="s">
        <v>111</v>
      </c>
      <c r="C8" t="s">
        <v>151</v>
      </c>
      <c r="D8">
        <v>4</v>
      </c>
      <c r="E8" s="1">
        <v>41468</v>
      </c>
      <c r="F8" s="1">
        <v>41468</v>
      </c>
      <c r="G8" t="s">
        <v>66</v>
      </c>
      <c r="H8" s="2" t="s">
        <v>46</v>
      </c>
      <c r="I8">
        <v>3</v>
      </c>
      <c r="J8">
        <v>0</v>
      </c>
      <c r="K8">
        <v>20</v>
      </c>
      <c r="L8">
        <v>0</v>
      </c>
      <c r="M8" s="1">
        <v>42807</v>
      </c>
    </row>
    <row r="9" spans="1:14" x14ac:dyDescent="0.25">
      <c r="A9">
        <v>2013</v>
      </c>
      <c r="B9" t="s">
        <v>111</v>
      </c>
      <c r="C9" t="s">
        <v>151</v>
      </c>
      <c r="D9">
        <v>4</v>
      </c>
      <c r="E9" s="1">
        <v>41468</v>
      </c>
      <c r="F9" s="1">
        <v>41468</v>
      </c>
      <c r="G9" t="s">
        <v>66</v>
      </c>
      <c r="H9" s="2" t="s">
        <v>46</v>
      </c>
      <c r="I9">
        <v>4</v>
      </c>
      <c r="J9">
        <v>0</v>
      </c>
      <c r="K9">
        <v>20</v>
      </c>
      <c r="L9">
        <v>0</v>
      </c>
      <c r="M9" s="1">
        <v>42807</v>
      </c>
    </row>
    <row r="10" spans="1:14" x14ac:dyDescent="0.25">
      <c r="A10">
        <v>2013</v>
      </c>
      <c r="B10" t="s">
        <v>111</v>
      </c>
      <c r="C10" t="s">
        <v>182</v>
      </c>
      <c r="D10">
        <v>1</v>
      </c>
      <c r="E10" s="1">
        <v>41452</v>
      </c>
      <c r="F10" s="1">
        <v>41452</v>
      </c>
      <c r="G10" t="s">
        <v>66</v>
      </c>
      <c r="H10" s="2" t="s">
        <v>46</v>
      </c>
      <c r="I10">
        <v>1</v>
      </c>
      <c r="J10">
        <v>0</v>
      </c>
      <c r="K10">
        <v>20</v>
      </c>
      <c r="L10">
        <v>0</v>
      </c>
      <c r="M10" s="1">
        <v>42807</v>
      </c>
    </row>
    <row r="11" spans="1:14" x14ac:dyDescent="0.25">
      <c r="A11">
        <v>2013</v>
      </c>
      <c r="B11" t="s">
        <v>111</v>
      </c>
      <c r="C11" t="s">
        <v>182</v>
      </c>
      <c r="D11">
        <v>1</v>
      </c>
      <c r="E11" s="1">
        <v>41452</v>
      </c>
      <c r="F11" s="1">
        <v>41452</v>
      </c>
      <c r="G11" t="s">
        <v>66</v>
      </c>
      <c r="H11" s="2" t="s">
        <v>46</v>
      </c>
      <c r="I11">
        <v>2</v>
      </c>
      <c r="J11">
        <v>0</v>
      </c>
      <c r="K11">
        <v>11</v>
      </c>
      <c r="L11">
        <v>0</v>
      </c>
      <c r="M11" s="1">
        <v>42807</v>
      </c>
    </row>
    <row r="12" spans="1:14" x14ac:dyDescent="0.25">
      <c r="A12">
        <v>2013</v>
      </c>
      <c r="B12" t="s">
        <v>111</v>
      </c>
      <c r="C12" t="s">
        <v>182</v>
      </c>
      <c r="D12">
        <v>1</v>
      </c>
      <c r="E12" s="1">
        <v>41452</v>
      </c>
      <c r="F12" s="1">
        <v>41452</v>
      </c>
      <c r="G12" t="s">
        <v>66</v>
      </c>
      <c r="H12" s="2" t="s">
        <v>46</v>
      </c>
      <c r="I12">
        <v>3</v>
      </c>
      <c r="J12">
        <v>0</v>
      </c>
      <c r="K12">
        <v>18</v>
      </c>
      <c r="L12">
        <v>2</v>
      </c>
      <c r="M12" s="1">
        <v>42807</v>
      </c>
    </row>
    <row r="13" spans="1:14" x14ac:dyDescent="0.25">
      <c r="A13">
        <v>2013</v>
      </c>
      <c r="B13" t="s">
        <v>111</v>
      </c>
      <c r="C13" t="s">
        <v>182</v>
      </c>
      <c r="D13">
        <v>1</v>
      </c>
      <c r="E13" s="1">
        <v>41452</v>
      </c>
      <c r="F13" s="1">
        <v>41452</v>
      </c>
      <c r="G13" t="s">
        <v>66</v>
      </c>
      <c r="H13" s="2" t="s">
        <v>46</v>
      </c>
      <c r="I13">
        <v>4</v>
      </c>
      <c r="J13">
        <v>0</v>
      </c>
      <c r="K13">
        <v>10</v>
      </c>
      <c r="L13">
        <v>0</v>
      </c>
      <c r="M13" s="1">
        <v>42807</v>
      </c>
    </row>
    <row r="14" spans="1:14" x14ac:dyDescent="0.25">
      <c r="A14">
        <v>2013</v>
      </c>
      <c r="B14" t="s">
        <v>111</v>
      </c>
      <c r="C14" t="s">
        <v>182</v>
      </c>
      <c r="D14">
        <v>10</v>
      </c>
      <c r="E14" s="1">
        <v>41460</v>
      </c>
      <c r="F14" s="1">
        <v>41460</v>
      </c>
      <c r="G14" t="s">
        <v>66</v>
      </c>
      <c r="H14" s="2" t="s">
        <v>46</v>
      </c>
      <c r="I14">
        <v>1</v>
      </c>
      <c r="J14">
        <v>2</v>
      </c>
      <c r="K14">
        <v>18</v>
      </c>
      <c r="L14">
        <v>0</v>
      </c>
      <c r="M14" s="1">
        <v>42807</v>
      </c>
    </row>
    <row r="15" spans="1:14" x14ac:dyDescent="0.25">
      <c r="A15">
        <v>2013</v>
      </c>
      <c r="B15" t="s">
        <v>111</v>
      </c>
      <c r="C15" t="s">
        <v>182</v>
      </c>
      <c r="D15">
        <v>10</v>
      </c>
      <c r="E15" s="1">
        <v>41460</v>
      </c>
      <c r="F15" s="1">
        <v>41460</v>
      </c>
      <c r="G15" t="s">
        <v>66</v>
      </c>
      <c r="H15" s="2" t="s">
        <v>46</v>
      </c>
      <c r="I15">
        <v>2</v>
      </c>
      <c r="J15">
        <v>1</v>
      </c>
      <c r="K15">
        <v>17</v>
      </c>
      <c r="L15">
        <v>0</v>
      </c>
      <c r="M15" s="1">
        <v>42807</v>
      </c>
    </row>
    <row r="16" spans="1:14" x14ac:dyDescent="0.25">
      <c r="A16">
        <v>2013</v>
      </c>
      <c r="B16" t="s">
        <v>111</v>
      </c>
      <c r="C16" t="s">
        <v>182</v>
      </c>
      <c r="D16">
        <v>10</v>
      </c>
      <c r="E16" s="1">
        <v>41460</v>
      </c>
      <c r="F16" s="1">
        <v>41460</v>
      </c>
      <c r="G16" t="s">
        <v>66</v>
      </c>
      <c r="H16" s="2" t="s">
        <v>46</v>
      </c>
      <c r="I16">
        <v>3</v>
      </c>
      <c r="J16">
        <v>0</v>
      </c>
      <c r="K16">
        <v>20</v>
      </c>
      <c r="L16">
        <v>0</v>
      </c>
      <c r="M16" s="1">
        <v>42807</v>
      </c>
    </row>
    <row r="17" spans="1:13" x14ac:dyDescent="0.25">
      <c r="A17">
        <v>2013</v>
      </c>
      <c r="B17" t="s">
        <v>111</v>
      </c>
      <c r="C17" t="s">
        <v>182</v>
      </c>
      <c r="D17">
        <v>10</v>
      </c>
      <c r="E17" s="1">
        <v>41460</v>
      </c>
      <c r="F17" s="1">
        <v>41460</v>
      </c>
      <c r="G17" t="s">
        <v>66</v>
      </c>
      <c r="H17" s="2" t="s">
        <v>46</v>
      </c>
      <c r="I17">
        <v>4</v>
      </c>
      <c r="J17">
        <v>2</v>
      </c>
      <c r="K17">
        <v>18</v>
      </c>
      <c r="L17">
        <v>0</v>
      </c>
      <c r="M17" s="1">
        <v>42807</v>
      </c>
    </row>
    <row r="18" spans="1:13" x14ac:dyDescent="0.25">
      <c r="A18">
        <v>2013</v>
      </c>
      <c r="B18" t="s">
        <v>111</v>
      </c>
      <c r="C18" t="s">
        <v>183</v>
      </c>
      <c r="D18">
        <v>2</v>
      </c>
      <c r="E18" s="1">
        <v>41474</v>
      </c>
      <c r="F18" s="1">
        <v>41480</v>
      </c>
      <c r="G18" t="s">
        <v>66</v>
      </c>
      <c r="H18" s="2" t="s">
        <v>46</v>
      </c>
      <c r="I18">
        <v>1</v>
      </c>
      <c r="J18">
        <v>0</v>
      </c>
      <c r="K18">
        <v>20</v>
      </c>
      <c r="L18">
        <v>0</v>
      </c>
      <c r="M18" s="1">
        <v>42807</v>
      </c>
    </row>
    <row r="19" spans="1:13" x14ac:dyDescent="0.25">
      <c r="A19">
        <v>2013</v>
      </c>
      <c r="B19" t="s">
        <v>111</v>
      </c>
      <c r="C19" t="s">
        <v>183</v>
      </c>
      <c r="D19">
        <v>2</v>
      </c>
      <c r="E19" s="1">
        <v>41474</v>
      </c>
      <c r="F19" s="1">
        <v>41480</v>
      </c>
      <c r="G19" t="s">
        <v>66</v>
      </c>
      <c r="H19" s="2" t="s">
        <v>46</v>
      </c>
      <c r="I19">
        <v>2</v>
      </c>
      <c r="J19">
        <v>0</v>
      </c>
      <c r="K19">
        <v>20</v>
      </c>
      <c r="L19">
        <v>0</v>
      </c>
      <c r="M19" s="1">
        <v>42807</v>
      </c>
    </row>
    <row r="20" spans="1:13" x14ac:dyDescent="0.25">
      <c r="A20">
        <v>2013</v>
      </c>
      <c r="B20" t="s">
        <v>111</v>
      </c>
      <c r="C20" t="s">
        <v>183</v>
      </c>
      <c r="D20">
        <v>2</v>
      </c>
      <c r="E20" s="1">
        <v>41474</v>
      </c>
      <c r="F20" s="1">
        <v>41480</v>
      </c>
      <c r="G20" t="s">
        <v>66</v>
      </c>
      <c r="H20" s="2" t="s">
        <v>46</v>
      </c>
      <c r="I20">
        <v>3</v>
      </c>
      <c r="J20">
        <v>0</v>
      </c>
      <c r="K20">
        <v>20</v>
      </c>
      <c r="L20">
        <v>0</v>
      </c>
      <c r="M20" s="1">
        <v>42807</v>
      </c>
    </row>
    <row r="21" spans="1:13" x14ac:dyDescent="0.25">
      <c r="A21">
        <v>2013</v>
      </c>
      <c r="B21" t="s">
        <v>111</v>
      </c>
      <c r="C21" t="s">
        <v>183</v>
      </c>
      <c r="D21">
        <v>2</v>
      </c>
      <c r="E21" s="1">
        <v>41474</v>
      </c>
      <c r="F21" s="1">
        <v>41480</v>
      </c>
      <c r="G21" t="s">
        <v>66</v>
      </c>
      <c r="H21" s="2" t="s">
        <v>46</v>
      </c>
      <c r="I21">
        <v>4</v>
      </c>
      <c r="J21">
        <v>0</v>
      </c>
      <c r="K21">
        <v>20</v>
      </c>
      <c r="L21">
        <v>0</v>
      </c>
      <c r="M21" s="1">
        <v>42807</v>
      </c>
    </row>
    <row r="22" spans="1:13" x14ac:dyDescent="0.25">
      <c r="A22">
        <v>2014</v>
      </c>
      <c r="B22" t="s">
        <v>178</v>
      </c>
      <c r="C22" t="s">
        <v>185</v>
      </c>
      <c r="D22">
        <v>1</v>
      </c>
      <c r="E22" s="1">
        <v>41828</v>
      </c>
      <c r="F22" s="1">
        <v>41828</v>
      </c>
      <c r="G22" t="s">
        <v>90</v>
      </c>
      <c r="H22" s="2" t="s">
        <v>48</v>
      </c>
      <c r="I22">
        <v>1</v>
      </c>
      <c r="J22">
        <v>0</v>
      </c>
      <c r="K22">
        <v>20</v>
      </c>
      <c r="L22">
        <v>0</v>
      </c>
      <c r="M22" s="1">
        <v>42816</v>
      </c>
    </row>
    <row r="23" spans="1:13" x14ac:dyDescent="0.25">
      <c r="A23">
        <v>2014</v>
      </c>
      <c r="B23" t="s">
        <v>178</v>
      </c>
      <c r="C23" t="s">
        <v>185</v>
      </c>
      <c r="D23">
        <v>1</v>
      </c>
      <c r="E23" s="1">
        <v>41828</v>
      </c>
      <c r="F23" s="1">
        <v>41828</v>
      </c>
      <c r="G23" t="s">
        <v>90</v>
      </c>
      <c r="H23" s="2" t="s">
        <v>48</v>
      </c>
      <c r="I23">
        <v>2</v>
      </c>
      <c r="J23">
        <v>0</v>
      </c>
      <c r="K23">
        <v>20</v>
      </c>
      <c r="L23">
        <v>0</v>
      </c>
      <c r="M23" s="1">
        <v>42816</v>
      </c>
    </row>
    <row r="24" spans="1:13" x14ac:dyDescent="0.25">
      <c r="A24">
        <v>2014</v>
      </c>
      <c r="B24" t="s">
        <v>178</v>
      </c>
      <c r="C24" t="s">
        <v>185</v>
      </c>
      <c r="D24">
        <v>1</v>
      </c>
      <c r="E24" s="1">
        <v>41828</v>
      </c>
      <c r="F24" s="1">
        <v>41828</v>
      </c>
      <c r="G24" t="s">
        <v>90</v>
      </c>
      <c r="H24" s="2" t="s">
        <v>48</v>
      </c>
      <c r="I24">
        <v>3</v>
      </c>
      <c r="J24">
        <v>0</v>
      </c>
      <c r="K24">
        <v>20</v>
      </c>
      <c r="L24">
        <v>0</v>
      </c>
      <c r="M24" s="1">
        <v>42816</v>
      </c>
    </row>
    <row r="25" spans="1:13" x14ac:dyDescent="0.25">
      <c r="A25">
        <v>2014</v>
      </c>
      <c r="B25" t="s">
        <v>178</v>
      </c>
      <c r="C25" t="s">
        <v>185</v>
      </c>
      <c r="D25">
        <v>1</v>
      </c>
      <c r="E25" s="1">
        <v>41828</v>
      </c>
      <c r="F25" s="1">
        <v>41828</v>
      </c>
      <c r="G25" t="s">
        <v>90</v>
      </c>
      <c r="H25" s="2" t="s">
        <v>48</v>
      </c>
      <c r="I25">
        <v>4</v>
      </c>
      <c r="J25">
        <v>0</v>
      </c>
      <c r="K25">
        <v>6</v>
      </c>
      <c r="L25">
        <v>0</v>
      </c>
      <c r="M25" s="1">
        <v>42816</v>
      </c>
    </row>
    <row r="26" spans="1:13" x14ac:dyDescent="0.25">
      <c r="A26">
        <v>2014</v>
      </c>
      <c r="B26" t="s">
        <v>178</v>
      </c>
      <c r="C26" t="s">
        <v>185</v>
      </c>
      <c r="D26">
        <v>9</v>
      </c>
      <c r="E26" s="1">
        <v>41838</v>
      </c>
      <c r="F26" s="1">
        <v>41838</v>
      </c>
      <c r="G26" t="s">
        <v>90</v>
      </c>
      <c r="H26" s="2" t="s">
        <v>48</v>
      </c>
      <c r="I26">
        <v>1</v>
      </c>
      <c r="J26">
        <v>1</v>
      </c>
      <c r="K26">
        <v>10</v>
      </c>
      <c r="L26">
        <v>0</v>
      </c>
      <c r="M26" s="1">
        <v>42816</v>
      </c>
    </row>
    <row r="27" spans="1:13" x14ac:dyDescent="0.25">
      <c r="A27">
        <v>2014</v>
      </c>
      <c r="B27" t="s">
        <v>178</v>
      </c>
      <c r="C27" t="s">
        <v>185</v>
      </c>
      <c r="D27">
        <v>9</v>
      </c>
      <c r="E27" s="1">
        <v>41838</v>
      </c>
      <c r="F27" s="1">
        <v>41838</v>
      </c>
      <c r="G27" t="s">
        <v>90</v>
      </c>
      <c r="H27" s="2" t="s">
        <v>48</v>
      </c>
      <c r="I27">
        <v>2</v>
      </c>
      <c r="J27">
        <v>0</v>
      </c>
      <c r="K27">
        <v>20</v>
      </c>
      <c r="L27">
        <v>0</v>
      </c>
      <c r="M27" s="1">
        <v>42816</v>
      </c>
    </row>
    <row r="28" spans="1:13" x14ac:dyDescent="0.25">
      <c r="A28">
        <v>2014</v>
      </c>
      <c r="B28" t="s">
        <v>178</v>
      </c>
      <c r="C28" t="s">
        <v>185</v>
      </c>
      <c r="D28">
        <v>9</v>
      </c>
      <c r="E28" s="1">
        <v>41838</v>
      </c>
      <c r="F28" s="1">
        <v>41838</v>
      </c>
      <c r="G28" t="s">
        <v>90</v>
      </c>
      <c r="H28" s="2" t="s">
        <v>48</v>
      </c>
      <c r="I28">
        <v>3</v>
      </c>
      <c r="J28">
        <v>0</v>
      </c>
      <c r="K28">
        <v>20</v>
      </c>
      <c r="L28">
        <v>0</v>
      </c>
      <c r="M28" s="1">
        <v>42816</v>
      </c>
    </row>
    <row r="29" spans="1:13" x14ac:dyDescent="0.25">
      <c r="A29">
        <v>2014</v>
      </c>
      <c r="B29" t="s">
        <v>178</v>
      </c>
      <c r="C29" t="s">
        <v>185</v>
      </c>
      <c r="D29">
        <v>9</v>
      </c>
      <c r="E29" s="1">
        <v>41838</v>
      </c>
      <c r="F29" s="1">
        <v>41838</v>
      </c>
      <c r="G29" t="s">
        <v>90</v>
      </c>
      <c r="H29" s="2" t="s">
        <v>48</v>
      </c>
      <c r="I29">
        <v>4</v>
      </c>
      <c r="J29">
        <v>0</v>
      </c>
      <c r="K29">
        <v>20</v>
      </c>
      <c r="L29">
        <v>0</v>
      </c>
      <c r="M29" s="1">
        <v>42816</v>
      </c>
    </row>
    <row r="30" spans="1:13" x14ac:dyDescent="0.25">
      <c r="A30">
        <v>2014</v>
      </c>
      <c r="B30" t="s">
        <v>178</v>
      </c>
      <c r="C30" t="s">
        <v>184</v>
      </c>
      <c r="D30">
        <v>1</v>
      </c>
      <c r="E30" s="1">
        <v>41841</v>
      </c>
      <c r="F30" s="1">
        <v>41841</v>
      </c>
      <c r="G30" t="s">
        <v>38</v>
      </c>
      <c r="H30" s="2" t="s">
        <v>48</v>
      </c>
      <c r="I30">
        <v>1</v>
      </c>
      <c r="J30">
        <v>0</v>
      </c>
      <c r="K30">
        <v>9</v>
      </c>
      <c r="L30">
        <v>0</v>
      </c>
      <c r="M30" s="1">
        <v>42816</v>
      </c>
    </row>
    <row r="31" spans="1:13" x14ac:dyDescent="0.25">
      <c r="A31">
        <v>2014</v>
      </c>
      <c r="B31" t="s">
        <v>178</v>
      </c>
      <c r="C31" t="s">
        <v>184</v>
      </c>
      <c r="D31">
        <v>1</v>
      </c>
      <c r="E31" s="1">
        <v>41841</v>
      </c>
      <c r="F31" s="1">
        <v>41841</v>
      </c>
      <c r="G31" t="s">
        <v>38</v>
      </c>
      <c r="H31" s="2" t="s">
        <v>48</v>
      </c>
      <c r="I31">
        <v>2</v>
      </c>
      <c r="J31">
        <v>0</v>
      </c>
      <c r="K31">
        <v>12</v>
      </c>
      <c r="L31">
        <v>0</v>
      </c>
      <c r="M31" s="1">
        <v>42816</v>
      </c>
    </row>
    <row r="32" spans="1:13" x14ac:dyDescent="0.25">
      <c r="A32">
        <v>2014</v>
      </c>
      <c r="B32" t="s">
        <v>178</v>
      </c>
      <c r="C32" t="s">
        <v>184</v>
      </c>
      <c r="D32">
        <v>1</v>
      </c>
      <c r="E32" s="1">
        <v>41841</v>
      </c>
      <c r="F32" s="1">
        <v>41841</v>
      </c>
      <c r="G32" t="s">
        <v>38</v>
      </c>
      <c r="H32" s="2" t="s">
        <v>48</v>
      </c>
      <c r="I32">
        <v>3</v>
      </c>
      <c r="J32">
        <v>0</v>
      </c>
      <c r="K32">
        <v>20</v>
      </c>
      <c r="L32">
        <v>0</v>
      </c>
      <c r="M32" s="1">
        <v>42816</v>
      </c>
    </row>
    <row r="33" spans="1:13" x14ac:dyDescent="0.25">
      <c r="A33">
        <v>2014</v>
      </c>
      <c r="B33" t="s">
        <v>178</v>
      </c>
      <c r="C33" t="s">
        <v>184</v>
      </c>
      <c r="D33">
        <v>1</v>
      </c>
      <c r="E33" s="1">
        <v>41841</v>
      </c>
      <c r="F33" s="1">
        <v>41841</v>
      </c>
      <c r="G33" t="s">
        <v>38</v>
      </c>
      <c r="H33" s="2" t="s">
        <v>48</v>
      </c>
      <c r="I33">
        <v>4</v>
      </c>
      <c r="J33">
        <v>0</v>
      </c>
      <c r="K33">
        <v>20</v>
      </c>
      <c r="L33">
        <v>0</v>
      </c>
      <c r="M33" s="1">
        <v>42816</v>
      </c>
    </row>
    <row r="34" spans="1:13" x14ac:dyDescent="0.25">
      <c r="A34">
        <v>2014</v>
      </c>
      <c r="B34" t="s">
        <v>178</v>
      </c>
      <c r="C34" t="s">
        <v>184</v>
      </c>
      <c r="D34">
        <v>6</v>
      </c>
      <c r="E34" s="1">
        <v>41851</v>
      </c>
      <c r="F34" s="1">
        <v>41851</v>
      </c>
      <c r="G34" t="s">
        <v>38</v>
      </c>
      <c r="H34" s="2" t="s">
        <v>48</v>
      </c>
      <c r="I34">
        <v>1</v>
      </c>
      <c r="J34">
        <v>0</v>
      </c>
      <c r="K34">
        <v>20</v>
      </c>
      <c r="L34">
        <v>0</v>
      </c>
      <c r="M34" s="1">
        <v>42816</v>
      </c>
    </row>
    <row r="35" spans="1:13" x14ac:dyDescent="0.25">
      <c r="A35">
        <v>2014</v>
      </c>
      <c r="B35" t="s">
        <v>178</v>
      </c>
      <c r="C35" t="s">
        <v>184</v>
      </c>
      <c r="D35">
        <v>6</v>
      </c>
      <c r="E35" s="1">
        <v>41851</v>
      </c>
      <c r="F35" s="1">
        <v>41851</v>
      </c>
      <c r="G35" t="s">
        <v>38</v>
      </c>
      <c r="H35" s="2" t="s">
        <v>48</v>
      </c>
      <c r="I35">
        <v>2</v>
      </c>
      <c r="J35">
        <v>0</v>
      </c>
      <c r="K35">
        <v>20</v>
      </c>
      <c r="L35">
        <v>0</v>
      </c>
      <c r="M35" s="1">
        <v>42816</v>
      </c>
    </row>
    <row r="36" spans="1:13" x14ac:dyDescent="0.25">
      <c r="A36">
        <v>2014</v>
      </c>
      <c r="B36" t="s">
        <v>178</v>
      </c>
      <c r="C36" t="s">
        <v>184</v>
      </c>
      <c r="D36">
        <v>6</v>
      </c>
      <c r="E36" s="1">
        <v>41851</v>
      </c>
      <c r="F36" s="1">
        <v>41851</v>
      </c>
      <c r="G36" t="s">
        <v>38</v>
      </c>
      <c r="H36" s="2" t="s">
        <v>48</v>
      </c>
      <c r="I36">
        <v>3</v>
      </c>
      <c r="J36">
        <v>0</v>
      </c>
      <c r="K36">
        <v>20</v>
      </c>
      <c r="L36">
        <v>0</v>
      </c>
      <c r="M36" s="1">
        <v>42816</v>
      </c>
    </row>
    <row r="37" spans="1:13" x14ac:dyDescent="0.25">
      <c r="A37">
        <v>2014</v>
      </c>
      <c r="B37" t="s">
        <v>178</v>
      </c>
      <c r="C37" t="s">
        <v>184</v>
      </c>
      <c r="D37">
        <v>6</v>
      </c>
      <c r="E37" s="1">
        <v>41851</v>
      </c>
      <c r="F37" s="1">
        <v>41851</v>
      </c>
      <c r="G37" t="s">
        <v>38</v>
      </c>
      <c r="H37" s="2" t="s">
        <v>48</v>
      </c>
      <c r="I37">
        <v>4</v>
      </c>
      <c r="J37">
        <v>0</v>
      </c>
      <c r="K37">
        <v>20</v>
      </c>
      <c r="L37">
        <v>0</v>
      </c>
      <c r="M37" s="1">
        <v>42816</v>
      </c>
    </row>
    <row r="38" spans="1:13" x14ac:dyDescent="0.25">
      <c r="A38">
        <v>2014</v>
      </c>
      <c r="B38" t="s">
        <v>192</v>
      </c>
      <c r="C38" t="s">
        <v>105</v>
      </c>
      <c r="D38">
        <v>1</v>
      </c>
      <c r="E38" s="1">
        <v>41835</v>
      </c>
      <c r="F38" s="1">
        <v>41837</v>
      </c>
      <c r="G38" t="s">
        <v>27</v>
      </c>
      <c r="H38" s="2" t="s">
        <v>46</v>
      </c>
      <c r="I38">
        <v>1</v>
      </c>
      <c r="J38">
        <v>0</v>
      </c>
      <c r="K38">
        <v>20</v>
      </c>
      <c r="L38">
        <v>0</v>
      </c>
      <c r="M38" s="1">
        <v>42816</v>
      </c>
    </row>
    <row r="39" spans="1:13" x14ac:dyDescent="0.25">
      <c r="A39">
        <v>2014</v>
      </c>
      <c r="B39" t="s">
        <v>192</v>
      </c>
      <c r="C39" t="s">
        <v>105</v>
      </c>
      <c r="D39">
        <v>1</v>
      </c>
      <c r="E39" s="1">
        <v>41835</v>
      </c>
      <c r="F39" s="1">
        <v>41837</v>
      </c>
      <c r="G39" t="s">
        <v>27</v>
      </c>
      <c r="H39" s="2" t="s">
        <v>46</v>
      </c>
      <c r="I39">
        <v>2</v>
      </c>
      <c r="J39">
        <v>0</v>
      </c>
      <c r="K39">
        <v>20</v>
      </c>
      <c r="L39">
        <v>0</v>
      </c>
      <c r="M39" s="1">
        <v>42816</v>
      </c>
    </row>
    <row r="40" spans="1:13" x14ac:dyDescent="0.25">
      <c r="A40">
        <v>2014</v>
      </c>
      <c r="B40" t="s">
        <v>192</v>
      </c>
      <c r="C40" t="s">
        <v>105</v>
      </c>
      <c r="D40">
        <v>1</v>
      </c>
      <c r="E40" s="1">
        <v>41835</v>
      </c>
      <c r="F40" s="1">
        <v>41837</v>
      </c>
      <c r="G40" t="s">
        <v>27</v>
      </c>
      <c r="H40" s="2" t="s">
        <v>46</v>
      </c>
      <c r="I40">
        <v>3</v>
      </c>
      <c r="J40">
        <v>0</v>
      </c>
      <c r="K40">
        <v>20</v>
      </c>
      <c r="L40">
        <v>0</v>
      </c>
      <c r="M40" s="1">
        <v>42816</v>
      </c>
    </row>
    <row r="41" spans="1:13" x14ac:dyDescent="0.25">
      <c r="A41">
        <v>2014</v>
      </c>
      <c r="B41" t="s">
        <v>192</v>
      </c>
      <c r="C41" t="s">
        <v>105</v>
      </c>
      <c r="D41">
        <v>1</v>
      </c>
      <c r="E41" s="1">
        <v>41835</v>
      </c>
      <c r="F41" s="1">
        <v>41837</v>
      </c>
      <c r="G41" t="s">
        <v>27</v>
      </c>
      <c r="H41" s="2" t="s">
        <v>46</v>
      </c>
      <c r="I41">
        <v>4</v>
      </c>
      <c r="J41">
        <v>0</v>
      </c>
      <c r="K41">
        <v>20</v>
      </c>
      <c r="L41">
        <v>0</v>
      </c>
      <c r="M41" s="1">
        <v>42816</v>
      </c>
    </row>
    <row r="42" spans="1:13" x14ac:dyDescent="0.25">
      <c r="A42">
        <v>2014</v>
      </c>
      <c r="B42" t="s">
        <v>192</v>
      </c>
      <c r="C42" t="s">
        <v>105</v>
      </c>
      <c r="D42">
        <v>4</v>
      </c>
      <c r="E42" s="1">
        <v>41842</v>
      </c>
      <c r="F42" s="1">
        <v>41842</v>
      </c>
      <c r="G42" t="s">
        <v>27</v>
      </c>
      <c r="H42" s="2" t="s">
        <v>46</v>
      </c>
      <c r="I42">
        <v>1</v>
      </c>
      <c r="J42">
        <v>0</v>
      </c>
      <c r="K42">
        <v>20</v>
      </c>
      <c r="L42">
        <v>0</v>
      </c>
      <c r="M42" s="1">
        <v>42816</v>
      </c>
    </row>
    <row r="43" spans="1:13" x14ac:dyDescent="0.25">
      <c r="A43">
        <v>2014</v>
      </c>
      <c r="B43" t="s">
        <v>192</v>
      </c>
      <c r="C43" t="s">
        <v>105</v>
      </c>
      <c r="D43">
        <v>4</v>
      </c>
      <c r="E43" s="1">
        <v>41842</v>
      </c>
      <c r="F43" s="1">
        <v>41842</v>
      </c>
      <c r="G43" t="s">
        <v>27</v>
      </c>
      <c r="H43" s="2" t="s">
        <v>46</v>
      </c>
      <c r="I43">
        <v>2</v>
      </c>
      <c r="J43">
        <v>0</v>
      </c>
      <c r="K43">
        <v>20</v>
      </c>
      <c r="L43">
        <v>0</v>
      </c>
      <c r="M43" s="1">
        <v>42816</v>
      </c>
    </row>
    <row r="44" spans="1:13" x14ac:dyDescent="0.25">
      <c r="A44">
        <v>2014</v>
      </c>
      <c r="B44" t="s">
        <v>192</v>
      </c>
      <c r="C44" t="s">
        <v>105</v>
      </c>
      <c r="D44">
        <v>4</v>
      </c>
      <c r="E44" s="1">
        <v>41842</v>
      </c>
      <c r="F44" s="1">
        <v>41842</v>
      </c>
      <c r="G44" t="s">
        <v>27</v>
      </c>
      <c r="H44" s="2" t="s">
        <v>46</v>
      </c>
      <c r="I44">
        <v>3</v>
      </c>
      <c r="J44">
        <v>0</v>
      </c>
      <c r="K44">
        <v>20</v>
      </c>
      <c r="L44">
        <v>0</v>
      </c>
      <c r="M44" s="1">
        <v>42816</v>
      </c>
    </row>
    <row r="45" spans="1:13" x14ac:dyDescent="0.25">
      <c r="A45">
        <v>2014</v>
      </c>
      <c r="B45" t="s">
        <v>192</v>
      </c>
      <c r="C45" t="s">
        <v>105</v>
      </c>
      <c r="D45">
        <v>4</v>
      </c>
      <c r="E45" s="1">
        <v>41842</v>
      </c>
      <c r="F45" s="1">
        <v>41842</v>
      </c>
      <c r="G45" t="s">
        <v>27</v>
      </c>
      <c r="H45" s="2" t="s">
        <v>46</v>
      </c>
      <c r="I45">
        <v>4</v>
      </c>
      <c r="J45">
        <v>0</v>
      </c>
      <c r="K45">
        <v>20</v>
      </c>
      <c r="L45">
        <v>0</v>
      </c>
      <c r="M45" s="1">
        <v>42816</v>
      </c>
    </row>
    <row r="46" spans="1:13" x14ac:dyDescent="0.25">
      <c r="A46">
        <v>2014</v>
      </c>
      <c r="B46" t="s">
        <v>192</v>
      </c>
      <c r="C46" t="s">
        <v>102</v>
      </c>
      <c r="D46">
        <v>1</v>
      </c>
      <c r="E46" s="1">
        <v>41832</v>
      </c>
      <c r="F46" s="1">
        <v>41834</v>
      </c>
      <c r="G46" t="s">
        <v>36</v>
      </c>
      <c r="H46" s="2" t="s">
        <v>48</v>
      </c>
      <c r="I46">
        <v>1</v>
      </c>
      <c r="J46">
        <v>0</v>
      </c>
      <c r="K46">
        <v>20</v>
      </c>
      <c r="L46">
        <v>0</v>
      </c>
      <c r="M46" s="1">
        <v>42816</v>
      </c>
    </row>
    <row r="47" spans="1:13" x14ac:dyDescent="0.25">
      <c r="A47">
        <v>2014</v>
      </c>
      <c r="B47" t="s">
        <v>192</v>
      </c>
      <c r="C47" t="s">
        <v>102</v>
      </c>
      <c r="D47">
        <v>1</v>
      </c>
      <c r="E47" s="1">
        <v>41832</v>
      </c>
      <c r="F47" s="1">
        <v>41834</v>
      </c>
      <c r="G47" t="s">
        <v>36</v>
      </c>
      <c r="H47" s="2" t="s">
        <v>48</v>
      </c>
      <c r="I47">
        <v>2</v>
      </c>
      <c r="J47">
        <v>0</v>
      </c>
      <c r="K47">
        <v>20</v>
      </c>
      <c r="L47">
        <v>0</v>
      </c>
      <c r="M47" s="1">
        <v>42816</v>
      </c>
    </row>
    <row r="48" spans="1:13" x14ac:dyDescent="0.25">
      <c r="A48">
        <v>2014</v>
      </c>
      <c r="B48" t="s">
        <v>192</v>
      </c>
      <c r="C48" t="s">
        <v>102</v>
      </c>
      <c r="D48">
        <v>1</v>
      </c>
      <c r="E48" s="1">
        <v>41832</v>
      </c>
      <c r="F48" s="1">
        <v>41834</v>
      </c>
      <c r="G48" t="s">
        <v>36</v>
      </c>
      <c r="H48" s="2" t="s">
        <v>48</v>
      </c>
      <c r="I48">
        <v>3</v>
      </c>
      <c r="J48">
        <v>0</v>
      </c>
      <c r="K48">
        <v>20</v>
      </c>
      <c r="L48">
        <v>0</v>
      </c>
      <c r="M48" s="1">
        <v>42816</v>
      </c>
    </row>
    <row r="49" spans="1:13" x14ac:dyDescent="0.25">
      <c r="A49">
        <v>2014</v>
      </c>
      <c r="B49" t="s">
        <v>192</v>
      </c>
      <c r="C49" t="s">
        <v>102</v>
      </c>
      <c r="D49">
        <v>1</v>
      </c>
      <c r="E49" s="1">
        <v>41832</v>
      </c>
      <c r="F49" s="1">
        <v>41834</v>
      </c>
      <c r="G49" t="s">
        <v>36</v>
      </c>
      <c r="H49" s="2" t="s">
        <v>48</v>
      </c>
      <c r="I49">
        <v>4</v>
      </c>
      <c r="J49">
        <v>0</v>
      </c>
      <c r="K49">
        <v>20</v>
      </c>
      <c r="L49">
        <v>0</v>
      </c>
      <c r="M49" s="1">
        <v>42816</v>
      </c>
    </row>
    <row r="50" spans="1:13" x14ac:dyDescent="0.25">
      <c r="A50">
        <v>2014</v>
      </c>
      <c r="B50" t="s">
        <v>192</v>
      </c>
      <c r="C50" t="s">
        <v>102</v>
      </c>
      <c r="D50">
        <v>8</v>
      </c>
      <c r="E50" s="1">
        <v>41842</v>
      </c>
      <c r="F50" s="1">
        <v>41843</v>
      </c>
      <c r="G50" t="s">
        <v>36</v>
      </c>
      <c r="H50" s="2" t="s">
        <v>48</v>
      </c>
      <c r="I50">
        <v>1</v>
      </c>
      <c r="J50">
        <v>0</v>
      </c>
      <c r="K50">
        <v>20</v>
      </c>
      <c r="L50">
        <v>0</v>
      </c>
      <c r="M50" s="1">
        <v>42816</v>
      </c>
    </row>
    <row r="51" spans="1:13" x14ac:dyDescent="0.25">
      <c r="A51">
        <v>2014</v>
      </c>
      <c r="B51" t="s">
        <v>192</v>
      </c>
      <c r="C51" t="s">
        <v>102</v>
      </c>
      <c r="D51">
        <v>8</v>
      </c>
      <c r="E51" s="1">
        <v>41842</v>
      </c>
      <c r="F51" s="1">
        <v>41843</v>
      </c>
      <c r="G51" t="s">
        <v>36</v>
      </c>
      <c r="H51" s="2" t="s">
        <v>48</v>
      </c>
      <c r="I51">
        <v>2</v>
      </c>
      <c r="J51">
        <v>0</v>
      </c>
      <c r="K51">
        <v>20</v>
      </c>
      <c r="L51">
        <v>0</v>
      </c>
      <c r="M51" s="1">
        <v>42816</v>
      </c>
    </row>
    <row r="52" spans="1:13" x14ac:dyDescent="0.25">
      <c r="A52">
        <v>2014</v>
      </c>
      <c r="B52" t="s">
        <v>192</v>
      </c>
      <c r="C52" t="s">
        <v>102</v>
      </c>
      <c r="D52">
        <v>8</v>
      </c>
      <c r="E52" s="1">
        <v>41842</v>
      </c>
      <c r="F52" s="1">
        <v>41843</v>
      </c>
      <c r="G52" t="s">
        <v>36</v>
      </c>
      <c r="H52" s="2" t="s">
        <v>48</v>
      </c>
      <c r="I52">
        <v>3</v>
      </c>
      <c r="J52">
        <v>0</v>
      </c>
      <c r="K52">
        <v>20</v>
      </c>
      <c r="L52">
        <v>0</v>
      </c>
      <c r="M52" s="1">
        <v>42816</v>
      </c>
    </row>
    <row r="53" spans="1:13" x14ac:dyDescent="0.25">
      <c r="A53">
        <v>2014</v>
      </c>
      <c r="B53" t="s">
        <v>192</v>
      </c>
      <c r="C53" t="s">
        <v>102</v>
      </c>
      <c r="D53">
        <v>8</v>
      </c>
      <c r="E53" s="1">
        <v>41842</v>
      </c>
      <c r="F53" s="1">
        <v>41843</v>
      </c>
      <c r="G53" t="s">
        <v>36</v>
      </c>
      <c r="H53" s="2" t="s">
        <v>48</v>
      </c>
      <c r="I53">
        <v>4</v>
      </c>
      <c r="J53">
        <v>0</v>
      </c>
      <c r="K53">
        <v>20</v>
      </c>
      <c r="L53">
        <v>0</v>
      </c>
      <c r="M53" s="1">
        <v>42816</v>
      </c>
    </row>
    <row r="54" spans="1:13" x14ac:dyDescent="0.25">
      <c r="A54">
        <v>2014</v>
      </c>
      <c r="B54" t="s">
        <v>71</v>
      </c>
      <c r="C54" t="s">
        <v>108</v>
      </c>
      <c r="D54">
        <v>1</v>
      </c>
      <c r="E54" s="1">
        <v>41834</v>
      </c>
      <c r="F54" s="1">
        <v>41834</v>
      </c>
      <c r="G54" t="s">
        <v>38</v>
      </c>
      <c r="H54" s="2" t="s">
        <v>46</v>
      </c>
      <c r="I54">
        <v>1</v>
      </c>
      <c r="J54">
        <v>0</v>
      </c>
      <c r="K54">
        <v>20</v>
      </c>
      <c r="L54">
        <v>0</v>
      </c>
      <c r="M54" s="1">
        <v>42816</v>
      </c>
    </row>
    <row r="55" spans="1:13" x14ac:dyDescent="0.25">
      <c r="A55">
        <v>2014</v>
      </c>
      <c r="B55" t="s">
        <v>71</v>
      </c>
      <c r="C55" t="s">
        <v>108</v>
      </c>
      <c r="D55">
        <v>1</v>
      </c>
      <c r="E55" s="1">
        <v>41834</v>
      </c>
      <c r="F55" s="1">
        <v>41834</v>
      </c>
      <c r="G55" t="s">
        <v>38</v>
      </c>
      <c r="H55" s="2" t="s">
        <v>46</v>
      </c>
      <c r="I55">
        <v>2</v>
      </c>
      <c r="J55">
        <v>0</v>
      </c>
      <c r="K55">
        <v>19</v>
      </c>
      <c r="L55">
        <v>1</v>
      </c>
      <c r="M55" s="1">
        <v>42816</v>
      </c>
    </row>
    <row r="56" spans="1:13" x14ac:dyDescent="0.25">
      <c r="A56">
        <v>2014</v>
      </c>
      <c r="B56" t="s">
        <v>71</v>
      </c>
      <c r="C56" t="s">
        <v>108</v>
      </c>
      <c r="D56">
        <v>1</v>
      </c>
      <c r="E56" s="1">
        <v>41834</v>
      </c>
      <c r="F56" s="1">
        <v>41834</v>
      </c>
      <c r="G56" t="s">
        <v>38</v>
      </c>
      <c r="H56" s="2" t="s">
        <v>46</v>
      </c>
      <c r="I56">
        <v>3</v>
      </c>
      <c r="J56">
        <v>0</v>
      </c>
      <c r="K56">
        <v>20</v>
      </c>
      <c r="L56">
        <v>0</v>
      </c>
      <c r="M56" s="1">
        <v>42816</v>
      </c>
    </row>
    <row r="57" spans="1:13" x14ac:dyDescent="0.25">
      <c r="A57">
        <v>2014</v>
      </c>
      <c r="B57" t="s">
        <v>71</v>
      </c>
      <c r="C57" t="s">
        <v>108</v>
      </c>
      <c r="D57">
        <v>1</v>
      </c>
      <c r="E57" s="1">
        <v>41834</v>
      </c>
      <c r="F57" s="1">
        <v>41834</v>
      </c>
      <c r="G57" t="s">
        <v>38</v>
      </c>
      <c r="H57" s="2" t="s">
        <v>46</v>
      </c>
      <c r="I57">
        <v>4</v>
      </c>
      <c r="J57">
        <v>0</v>
      </c>
      <c r="K57">
        <v>20</v>
      </c>
      <c r="L57">
        <v>0</v>
      </c>
      <c r="M57" s="1">
        <v>42816</v>
      </c>
    </row>
    <row r="58" spans="1:13" x14ac:dyDescent="0.25">
      <c r="A58">
        <v>2014</v>
      </c>
      <c r="B58" t="s">
        <v>71</v>
      </c>
      <c r="C58" t="s">
        <v>108</v>
      </c>
      <c r="D58">
        <v>10</v>
      </c>
      <c r="E58" s="1">
        <v>41844</v>
      </c>
      <c r="F58" s="1">
        <v>41845</v>
      </c>
      <c r="G58" t="s">
        <v>38</v>
      </c>
      <c r="H58" s="2" t="s">
        <v>46</v>
      </c>
      <c r="I58">
        <v>1</v>
      </c>
      <c r="J58">
        <v>0</v>
      </c>
      <c r="K58">
        <v>20</v>
      </c>
      <c r="L58">
        <v>0</v>
      </c>
      <c r="M58" s="1">
        <v>42816</v>
      </c>
    </row>
    <row r="59" spans="1:13" x14ac:dyDescent="0.25">
      <c r="A59">
        <v>2014</v>
      </c>
      <c r="B59" t="s">
        <v>71</v>
      </c>
      <c r="C59" t="s">
        <v>108</v>
      </c>
      <c r="D59">
        <v>10</v>
      </c>
      <c r="E59" s="1">
        <v>41844</v>
      </c>
      <c r="F59" s="1">
        <v>41845</v>
      </c>
      <c r="G59" t="s">
        <v>38</v>
      </c>
      <c r="H59" s="2" t="s">
        <v>46</v>
      </c>
      <c r="I59">
        <v>2</v>
      </c>
      <c r="J59">
        <v>0</v>
      </c>
      <c r="K59">
        <v>20</v>
      </c>
      <c r="L59">
        <v>0</v>
      </c>
      <c r="M59" s="1">
        <v>42816</v>
      </c>
    </row>
    <row r="60" spans="1:13" x14ac:dyDescent="0.25">
      <c r="A60">
        <v>2014</v>
      </c>
      <c r="B60" t="s">
        <v>71</v>
      </c>
      <c r="C60" t="s">
        <v>108</v>
      </c>
      <c r="D60">
        <v>10</v>
      </c>
      <c r="E60" s="1">
        <v>41844</v>
      </c>
      <c r="F60" s="1">
        <v>41845</v>
      </c>
      <c r="G60" t="s">
        <v>38</v>
      </c>
      <c r="H60" s="2" t="s">
        <v>46</v>
      </c>
      <c r="I60">
        <v>3</v>
      </c>
      <c r="J60">
        <v>0</v>
      </c>
      <c r="K60">
        <v>20</v>
      </c>
      <c r="L60">
        <v>0</v>
      </c>
      <c r="M60" s="1">
        <v>42816</v>
      </c>
    </row>
    <row r="61" spans="1:13" x14ac:dyDescent="0.25">
      <c r="A61">
        <v>2014</v>
      </c>
      <c r="B61" t="s">
        <v>71</v>
      </c>
      <c r="C61" t="s">
        <v>108</v>
      </c>
      <c r="D61">
        <v>10</v>
      </c>
      <c r="E61" s="1">
        <v>41844</v>
      </c>
      <c r="F61" s="1">
        <v>41845</v>
      </c>
      <c r="G61" t="s">
        <v>38</v>
      </c>
      <c r="H61" s="2" t="s">
        <v>46</v>
      </c>
      <c r="I61">
        <v>4</v>
      </c>
      <c r="J61">
        <v>0</v>
      </c>
      <c r="K61">
        <v>8</v>
      </c>
      <c r="L61">
        <v>0</v>
      </c>
      <c r="M61" s="1">
        <v>42816</v>
      </c>
    </row>
    <row r="62" spans="1:13" x14ac:dyDescent="0.25">
      <c r="A62">
        <v>2014</v>
      </c>
      <c r="B62" t="s">
        <v>71</v>
      </c>
      <c r="C62" t="s">
        <v>190</v>
      </c>
      <c r="D62">
        <v>1</v>
      </c>
      <c r="E62" s="1">
        <v>41823</v>
      </c>
      <c r="F62" s="1">
        <v>41823</v>
      </c>
      <c r="G62" t="s">
        <v>36</v>
      </c>
      <c r="H62" s="2" t="s">
        <v>46</v>
      </c>
      <c r="I62">
        <v>1</v>
      </c>
      <c r="J62">
        <v>0</v>
      </c>
      <c r="K62">
        <v>0</v>
      </c>
      <c r="L62">
        <v>17</v>
      </c>
      <c r="M62" s="1">
        <v>42816</v>
      </c>
    </row>
    <row r="63" spans="1:13" x14ac:dyDescent="0.25">
      <c r="A63">
        <v>2014</v>
      </c>
      <c r="B63" t="s">
        <v>71</v>
      </c>
      <c r="C63" t="s">
        <v>190</v>
      </c>
      <c r="D63">
        <v>1</v>
      </c>
      <c r="E63" s="1">
        <v>41823</v>
      </c>
      <c r="F63" s="1">
        <v>41823</v>
      </c>
      <c r="G63" t="s">
        <v>36</v>
      </c>
      <c r="H63" s="2" t="s">
        <v>46</v>
      </c>
      <c r="I63">
        <v>2</v>
      </c>
      <c r="J63">
        <v>0</v>
      </c>
      <c r="K63">
        <v>0</v>
      </c>
      <c r="L63">
        <v>12</v>
      </c>
      <c r="M63" s="1">
        <v>42816</v>
      </c>
    </row>
    <row r="64" spans="1:13" x14ac:dyDescent="0.25">
      <c r="A64">
        <v>2014</v>
      </c>
      <c r="B64" t="s">
        <v>71</v>
      </c>
      <c r="C64" t="s">
        <v>190</v>
      </c>
      <c r="D64">
        <v>1</v>
      </c>
      <c r="E64" s="1">
        <v>41823</v>
      </c>
      <c r="F64" s="1">
        <v>41823</v>
      </c>
      <c r="G64" t="s">
        <v>36</v>
      </c>
      <c r="H64" s="2" t="s">
        <v>46</v>
      </c>
      <c r="I64">
        <v>3</v>
      </c>
      <c r="J64">
        <v>0</v>
      </c>
      <c r="K64">
        <v>0</v>
      </c>
      <c r="L64">
        <v>15</v>
      </c>
      <c r="M64" s="1">
        <v>42816</v>
      </c>
    </row>
    <row r="65" spans="1:13" x14ac:dyDescent="0.25">
      <c r="A65">
        <v>2014</v>
      </c>
      <c r="B65" t="s">
        <v>71</v>
      </c>
      <c r="C65" t="s">
        <v>190</v>
      </c>
      <c r="D65">
        <v>1</v>
      </c>
      <c r="E65" s="1">
        <v>41823</v>
      </c>
      <c r="F65" s="1">
        <v>41823</v>
      </c>
      <c r="G65" t="s">
        <v>36</v>
      </c>
      <c r="H65" s="2" t="s">
        <v>46</v>
      </c>
      <c r="I65">
        <v>4</v>
      </c>
      <c r="J65">
        <v>0</v>
      </c>
      <c r="K65">
        <v>0</v>
      </c>
      <c r="L65">
        <v>20</v>
      </c>
      <c r="M65" s="1">
        <v>42816</v>
      </c>
    </row>
    <row r="66" spans="1:13" x14ac:dyDescent="0.25">
      <c r="A66">
        <v>2014</v>
      </c>
      <c r="B66" t="s">
        <v>71</v>
      </c>
      <c r="C66" t="s">
        <v>190</v>
      </c>
      <c r="D66">
        <v>8</v>
      </c>
      <c r="E66" s="1">
        <v>41830</v>
      </c>
      <c r="F66" s="1">
        <v>41830</v>
      </c>
      <c r="G66" t="s">
        <v>36</v>
      </c>
      <c r="H66" s="2" t="s">
        <v>46</v>
      </c>
      <c r="I66">
        <v>1</v>
      </c>
      <c r="J66">
        <v>0</v>
      </c>
      <c r="K66">
        <v>0</v>
      </c>
      <c r="L66">
        <v>20</v>
      </c>
      <c r="M66" s="1">
        <v>42816</v>
      </c>
    </row>
    <row r="67" spans="1:13" x14ac:dyDescent="0.25">
      <c r="A67">
        <v>2014</v>
      </c>
      <c r="B67" t="s">
        <v>71</v>
      </c>
      <c r="C67" t="s">
        <v>190</v>
      </c>
      <c r="D67">
        <v>8</v>
      </c>
      <c r="E67" s="1">
        <v>41830</v>
      </c>
      <c r="F67" s="1">
        <v>41830</v>
      </c>
      <c r="G67" t="s">
        <v>36</v>
      </c>
      <c r="H67" s="2" t="s">
        <v>46</v>
      </c>
      <c r="I67">
        <v>2</v>
      </c>
      <c r="J67">
        <v>0</v>
      </c>
      <c r="K67">
        <v>0</v>
      </c>
      <c r="L67">
        <v>20</v>
      </c>
      <c r="M67" s="1">
        <v>42816</v>
      </c>
    </row>
    <row r="68" spans="1:13" x14ac:dyDescent="0.25">
      <c r="A68">
        <v>2014</v>
      </c>
      <c r="B68" t="s">
        <v>71</v>
      </c>
      <c r="C68" t="s">
        <v>190</v>
      </c>
      <c r="D68">
        <v>8</v>
      </c>
      <c r="E68" s="1">
        <v>41830</v>
      </c>
      <c r="F68" s="1">
        <v>41830</v>
      </c>
      <c r="G68" t="s">
        <v>36</v>
      </c>
      <c r="H68" s="2" t="s">
        <v>46</v>
      </c>
      <c r="I68">
        <v>3</v>
      </c>
      <c r="J68">
        <v>0</v>
      </c>
      <c r="K68">
        <v>0</v>
      </c>
      <c r="L68">
        <v>20</v>
      </c>
      <c r="M68" s="1">
        <v>42816</v>
      </c>
    </row>
    <row r="69" spans="1:13" x14ac:dyDescent="0.25">
      <c r="A69">
        <v>2014</v>
      </c>
      <c r="B69" t="s">
        <v>71</v>
      </c>
      <c r="C69" t="s">
        <v>190</v>
      </c>
      <c r="D69">
        <v>8</v>
      </c>
      <c r="E69" s="1">
        <v>41830</v>
      </c>
      <c r="F69" s="1">
        <v>41830</v>
      </c>
      <c r="G69" t="s">
        <v>36</v>
      </c>
      <c r="H69" s="2" t="s">
        <v>46</v>
      </c>
      <c r="I69">
        <v>4</v>
      </c>
      <c r="J69">
        <v>0</v>
      </c>
      <c r="K69">
        <v>0</v>
      </c>
      <c r="L69">
        <v>20</v>
      </c>
      <c r="M69" s="1">
        <v>42816</v>
      </c>
    </row>
    <row r="70" spans="1:13" x14ac:dyDescent="0.25">
      <c r="A70">
        <v>2014</v>
      </c>
      <c r="B70" t="s">
        <v>71</v>
      </c>
      <c r="C70" t="s">
        <v>187</v>
      </c>
      <c r="D70">
        <v>1</v>
      </c>
      <c r="E70" s="1">
        <v>41842</v>
      </c>
      <c r="F70" s="1">
        <v>41843</v>
      </c>
      <c r="G70" t="s">
        <v>38</v>
      </c>
      <c r="H70" s="2" t="s">
        <v>48</v>
      </c>
      <c r="I70">
        <v>1</v>
      </c>
      <c r="J70">
        <v>0</v>
      </c>
      <c r="K70">
        <v>20</v>
      </c>
      <c r="L70">
        <v>0</v>
      </c>
      <c r="M70" s="1">
        <v>42816</v>
      </c>
    </row>
    <row r="71" spans="1:13" x14ac:dyDescent="0.25">
      <c r="A71">
        <v>2014</v>
      </c>
      <c r="B71" t="s">
        <v>71</v>
      </c>
      <c r="C71" t="s">
        <v>187</v>
      </c>
      <c r="D71">
        <v>1</v>
      </c>
      <c r="E71" s="1">
        <v>41842</v>
      </c>
      <c r="F71" s="1">
        <v>41843</v>
      </c>
      <c r="G71" t="s">
        <v>38</v>
      </c>
      <c r="H71" s="2" t="s">
        <v>48</v>
      </c>
      <c r="I71">
        <v>2</v>
      </c>
      <c r="J71">
        <v>0</v>
      </c>
      <c r="K71">
        <v>20</v>
      </c>
      <c r="L71">
        <v>0</v>
      </c>
      <c r="M71" s="1">
        <v>42816</v>
      </c>
    </row>
    <row r="72" spans="1:13" x14ac:dyDescent="0.25">
      <c r="A72">
        <v>2014</v>
      </c>
      <c r="B72" t="s">
        <v>71</v>
      </c>
      <c r="C72" t="s">
        <v>187</v>
      </c>
      <c r="D72">
        <v>1</v>
      </c>
      <c r="E72" s="1">
        <v>41842</v>
      </c>
      <c r="F72" s="1">
        <v>41843</v>
      </c>
      <c r="G72" t="s">
        <v>38</v>
      </c>
      <c r="H72" s="2" t="s">
        <v>48</v>
      </c>
      <c r="I72">
        <v>3</v>
      </c>
      <c r="J72">
        <v>0</v>
      </c>
      <c r="K72">
        <v>20</v>
      </c>
      <c r="L72">
        <v>0</v>
      </c>
      <c r="M72" s="1">
        <v>42816</v>
      </c>
    </row>
    <row r="73" spans="1:13" x14ac:dyDescent="0.25">
      <c r="A73">
        <v>2014</v>
      </c>
      <c r="B73" t="s">
        <v>71</v>
      </c>
      <c r="C73" t="s">
        <v>187</v>
      </c>
      <c r="D73">
        <v>1</v>
      </c>
      <c r="E73" s="1">
        <v>41842</v>
      </c>
      <c r="F73" s="1">
        <v>41843</v>
      </c>
      <c r="G73" t="s">
        <v>38</v>
      </c>
      <c r="H73" s="2" t="s">
        <v>48</v>
      </c>
      <c r="I73">
        <v>4</v>
      </c>
      <c r="J73">
        <v>0</v>
      </c>
      <c r="K73">
        <v>20</v>
      </c>
      <c r="L73">
        <v>0</v>
      </c>
      <c r="M73" s="1">
        <v>42816</v>
      </c>
    </row>
    <row r="74" spans="1:13" x14ac:dyDescent="0.25">
      <c r="A74">
        <v>2014</v>
      </c>
      <c r="B74" t="s">
        <v>71</v>
      </c>
      <c r="C74" t="s">
        <v>187</v>
      </c>
      <c r="D74">
        <v>4</v>
      </c>
      <c r="E74" s="1">
        <v>41854</v>
      </c>
      <c r="F74" s="1">
        <v>41857</v>
      </c>
      <c r="G74" t="s">
        <v>38</v>
      </c>
      <c r="H74" s="2" t="s">
        <v>48</v>
      </c>
      <c r="I74">
        <v>1</v>
      </c>
      <c r="J74">
        <v>0</v>
      </c>
      <c r="K74">
        <v>20</v>
      </c>
      <c r="L74">
        <v>0</v>
      </c>
      <c r="M74" s="1">
        <v>42816</v>
      </c>
    </row>
    <row r="75" spans="1:13" x14ac:dyDescent="0.25">
      <c r="A75">
        <v>2014</v>
      </c>
      <c r="B75" t="s">
        <v>71</v>
      </c>
      <c r="C75" t="s">
        <v>187</v>
      </c>
      <c r="D75">
        <v>4</v>
      </c>
      <c r="E75" s="1">
        <v>41854</v>
      </c>
      <c r="F75" s="1">
        <v>41857</v>
      </c>
      <c r="G75" t="s">
        <v>38</v>
      </c>
      <c r="H75" s="2" t="s">
        <v>48</v>
      </c>
      <c r="I75">
        <v>2</v>
      </c>
      <c r="J75">
        <v>0</v>
      </c>
      <c r="K75">
        <v>20</v>
      </c>
      <c r="L75">
        <v>0</v>
      </c>
      <c r="M75" s="1">
        <v>42816</v>
      </c>
    </row>
    <row r="76" spans="1:13" x14ac:dyDescent="0.25">
      <c r="A76">
        <v>2014</v>
      </c>
      <c r="B76" t="s">
        <v>71</v>
      </c>
      <c r="C76" t="s">
        <v>187</v>
      </c>
      <c r="D76">
        <v>4</v>
      </c>
      <c r="E76" s="1">
        <v>41854</v>
      </c>
      <c r="F76" s="1">
        <v>41857</v>
      </c>
      <c r="G76" t="s">
        <v>38</v>
      </c>
      <c r="H76" s="2" t="s">
        <v>48</v>
      </c>
      <c r="I76">
        <v>3</v>
      </c>
      <c r="J76">
        <v>0</v>
      </c>
      <c r="K76">
        <v>20</v>
      </c>
      <c r="L76">
        <v>0</v>
      </c>
      <c r="M76" s="1">
        <v>42816</v>
      </c>
    </row>
    <row r="77" spans="1:13" x14ac:dyDescent="0.25">
      <c r="A77">
        <v>2014</v>
      </c>
      <c r="B77" t="s">
        <v>71</v>
      </c>
      <c r="C77" t="s">
        <v>187</v>
      </c>
      <c r="D77">
        <v>4</v>
      </c>
      <c r="E77" s="1">
        <v>41854</v>
      </c>
      <c r="F77" s="1">
        <v>41857</v>
      </c>
      <c r="G77" t="s">
        <v>38</v>
      </c>
      <c r="H77" s="2" t="s">
        <v>48</v>
      </c>
      <c r="I77">
        <v>4</v>
      </c>
      <c r="J77">
        <v>0</v>
      </c>
      <c r="K77">
        <v>20</v>
      </c>
      <c r="L77">
        <v>0</v>
      </c>
      <c r="M77" s="1">
        <v>42816</v>
      </c>
    </row>
    <row r="78" spans="1:13" x14ac:dyDescent="0.25">
      <c r="A78">
        <v>2014</v>
      </c>
      <c r="B78" t="s">
        <v>71</v>
      </c>
      <c r="C78" t="s">
        <v>188</v>
      </c>
      <c r="D78">
        <v>1</v>
      </c>
      <c r="E78" s="1">
        <v>41835</v>
      </c>
      <c r="F78" s="1">
        <v>41836</v>
      </c>
      <c r="G78" t="s">
        <v>38</v>
      </c>
      <c r="H78" s="2" t="s">
        <v>48</v>
      </c>
      <c r="I78">
        <v>1</v>
      </c>
      <c r="J78">
        <v>0</v>
      </c>
      <c r="K78">
        <v>20</v>
      </c>
      <c r="L78">
        <v>0</v>
      </c>
      <c r="M78" s="1">
        <v>42816</v>
      </c>
    </row>
    <row r="79" spans="1:13" x14ac:dyDescent="0.25">
      <c r="A79">
        <v>2014</v>
      </c>
      <c r="B79" t="s">
        <v>71</v>
      </c>
      <c r="C79" t="s">
        <v>188</v>
      </c>
      <c r="D79">
        <v>1</v>
      </c>
      <c r="E79" s="1">
        <v>41835</v>
      </c>
      <c r="F79" s="1">
        <v>41836</v>
      </c>
      <c r="G79" t="s">
        <v>38</v>
      </c>
      <c r="H79" s="2" t="s">
        <v>48</v>
      </c>
      <c r="I79">
        <v>2</v>
      </c>
      <c r="J79">
        <v>0</v>
      </c>
      <c r="K79">
        <v>20</v>
      </c>
      <c r="L79">
        <v>0</v>
      </c>
      <c r="M79" s="1">
        <v>42816</v>
      </c>
    </row>
    <row r="80" spans="1:13" x14ac:dyDescent="0.25">
      <c r="A80">
        <v>2014</v>
      </c>
      <c r="B80" t="s">
        <v>71</v>
      </c>
      <c r="C80" t="s">
        <v>188</v>
      </c>
      <c r="D80">
        <v>1</v>
      </c>
      <c r="E80" s="1">
        <v>41835</v>
      </c>
      <c r="F80" s="1">
        <v>41836</v>
      </c>
      <c r="G80" t="s">
        <v>38</v>
      </c>
      <c r="H80" s="2" t="s">
        <v>48</v>
      </c>
      <c r="I80">
        <v>3</v>
      </c>
      <c r="J80">
        <v>0</v>
      </c>
      <c r="K80">
        <v>20</v>
      </c>
      <c r="L80">
        <v>0</v>
      </c>
      <c r="M80" s="1">
        <v>42816</v>
      </c>
    </row>
    <row r="81" spans="1:13" x14ac:dyDescent="0.25">
      <c r="A81">
        <v>2014</v>
      </c>
      <c r="B81" t="s">
        <v>71</v>
      </c>
      <c r="C81" t="s">
        <v>188</v>
      </c>
      <c r="D81">
        <v>1</v>
      </c>
      <c r="E81" s="1">
        <v>41835</v>
      </c>
      <c r="F81" s="1">
        <v>41836</v>
      </c>
      <c r="G81" t="s">
        <v>38</v>
      </c>
      <c r="H81" s="2" t="s">
        <v>48</v>
      </c>
      <c r="I81">
        <v>4</v>
      </c>
      <c r="J81">
        <v>0</v>
      </c>
      <c r="K81">
        <v>20</v>
      </c>
      <c r="L81">
        <v>0</v>
      </c>
      <c r="M81" s="1">
        <v>42816</v>
      </c>
    </row>
    <row r="82" spans="1:13" x14ac:dyDescent="0.25">
      <c r="A82">
        <v>2014</v>
      </c>
      <c r="B82" t="s">
        <v>71</v>
      </c>
      <c r="C82" t="s">
        <v>188</v>
      </c>
      <c r="D82">
        <v>6</v>
      </c>
      <c r="E82" s="1">
        <v>41844</v>
      </c>
      <c r="F82" s="1">
        <v>41844</v>
      </c>
      <c r="G82" t="s">
        <v>38</v>
      </c>
      <c r="H82" s="2" t="s">
        <v>48</v>
      </c>
      <c r="I82">
        <v>1</v>
      </c>
      <c r="J82">
        <v>0</v>
      </c>
      <c r="K82">
        <v>20</v>
      </c>
      <c r="L82">
        <v>0</v>
      </c>
      <c r="M82" s="1">
        <v>42816</v>
      </c>
    </row>
    <row r="83" spans="1:13" x14ac:dyDescent="0.25">
      <c r="A83">
        <v>2014</v>
      </c>
      <c r="B83" t="s">
        <v>71</v>
      </c>
      <c r="C83" t="s">
        <v>188</v>
      </c>
      <c r="D83">
        <v>6</v>
      </c>
      <c r="E83" s="1">
        <v>41844</v>
      </c>
      <c r="F83" s="1">
        <v>41844</v>
      </c>
      <c r="G83" t="s">
        <v>38</v>
      </c>
      <c r="H83" s="2" t="s">
        <v>48</v>
      </c>
      <c r="I83">
        <v>2</v>
      </c>
      <c r="J83">
        <v>0</v>
      </c>
      <c r="K83">
        <v>20</v>
      </c>
      <c r="L83">
        <v>0</v>
      </c>
      <c r="M83" s="1">
        <v>42816</v>
      </c>
    </row>
    <row r="84" spans="1:13" x14ac:dyDescent="0.25">
      <c r="A84">
        <v>2014</v>
      </c>
      <c r="B84" t="s">
        <v>71</v>
      </c>
      <c r="C84" t="s">
        <v>188</v>
      </c>
      <c r="D84">
        <v>6</v>
      </c>
      <c r="E84" s="1">
        <v>41844</v>
      </c>
      <c r="F84" s="1">
        <v>41844</v>
      </c>
      <c r="G84" t="s">
        <v>38</v>
      </c>
      <c r="H84" s="2" t="s">
        <v>48</v>
      </c>
      <c r="I84">
        <v>3</v>
      </c>
      <c r="J84">
        <v>0</v>
      </c>
      <c r="K84">
        <v>20</v>
      </c>
      <c r="L84">
        <v>0</v>
      </c>
      <c r="M84" s="1">
        <v>42816</v>
      </c>
    </row>
    <row r="85" spans="1:13" x14ac:dyDescent="0.25">
      <c r="A85">
        <v>2014</v>
      </c>
      <c r="B85" t="s">
        <v>71</v>
      </c>
      <c r="C85" t="s">
        <v>188</v>
      </c>
      <c r="D85">
        <v>6</v>
      </c>
      <c r="E85" s="1">
        <v>41844</v>
      </c>
      <c r="F85" s="1">
        <v>41844</v>
      </c>
      <c r="G85" t="s">
        <v>38</v>
      </c>
      <c r="H85" s="2" t="s">
        <v>48</v>
      </c>
      <c r="I85">
        <v>4</v>
      </c>
      <c r="J85">
        <v>0</v>
      </c>
      <c r="K85">
        <v>20</v>
      </c>
      <c r="L85">
        <v>0</v>
      </c>
      <c r="M85" s="1">
        <v>42816</v>
      </c>
    </row>
    <row r="86" spans="1:13" x14ac:dyDescent="0.25">
      <c r="A86">
        <v>2014</v>
      </c>
      <c r="B86" t="s">
        <v>71</v>
      </c>
      <c r="C86" t="s">
        <v>186</v>
      </c>
      <c r="D86">
        <v>1</v>
      </c>
      <c r="E86" s="1">
        <v>41821</v>
      </c>
      <c r="F86" s="1">
        <v>41827</v>
      </c>
      <c r="G86" t="s">
        <v>27</v>
      </c>
      <c r="H86" s="2" t="s">
        <v>48</v>
      </c>
      <c r="I86">
        <v>1</v>
      </c>
      <c r="J86">
        <v>0</v>
      </c>
      <c r="K86">
        <v>14</v>
      </c>
      <c r="L86">
        <v>6</v>
      </c>
      <c r="M86" s="1">
        <v>42816</v>
      </c>
    </row>
    <row r="87" spans="1:13" x14ac:dyDescent="0.25">
      <c r="A87">
        <v>2014</v>
      </c>
      <c r="B87" t="s">
        <v>71</v>
      </c>
      <c r="C87" t="s">
        <v>186</v>
      </c>
      <c r="D87">
        <v>1</v>
      </c>
      <c r="E87" s="1">
        <v>41821</v>
      </c>
      <c r="F87" s="1">
        <v>41827</v>
      </c>
      <c r="G87" t="s">
        <v>27</v>
      </c>
      <c r="H87" s="2" t="s">
        <v>48</v>
      </c>
      <c r="I87">
        <v>2</v>
      </c>
      <c r="J87">
        <v>0</v>
      </c>
      <c r="K87">
        <v>19</v>
      </c>
      <c r="L87">
        <v>1</v>
      </c>
      <c r="M87" s="1">
        <v>42816</v>
      </c>
    </row>
    <row r="88" spans="1:13" x14ac:dyDescent="0.25">
      <c r="A88">
        <v>2014</v>
      </c>
      <c r="B88" t="s">
        <v>71</v>
      </c>
      <c r="C88" t="s">
        <v>186</v>
      </c>
      <c r="D88">
        <v>1</v>
      </c>
      <c r="E88" s="1">
        <v>41821</v>
      </c>
      <c r="F88" s="1">
        <v>41827</v>
      </c>
      <c r="G88" t="s">
        <v>27</v>
      </c>
      <c r="H88" s="2" t="s">
        <v>48</v>
      </c>
      <c r="I88">
        <v>3</v>
      </c>
      <c r="J88">
        <v>0</v>
      </c>
      <c r="K88">
        <v>16</v>
      </c>
      <c r="L88">
        <v>4</v>
      </c>
      <c r="M88" s="1">
        <v>42816</v>
      </c>
    </row>
    <row r="89" spans="1:13" x14ac:dyDescent="0.25">
      <c r="A89">
        <v>2014</v>
      </c>
      <c r="B89" t="s">
        <v>71</v>
      </c>
      <c r="C89" t="s">
        <v>186</v>
      </c>
      <c r="D89">
        <v>1</v>
      </c>
      <c r="E89" s="1">
        <v>41821</v>
      </c>
      <c r="F89" s="1">
        <v>41827</v>
      </c>
      <c r="G89" t="s">
        <v>27</v>
      </c>
      <c r="H89" s="2" t="s">
        <v>48</v>
      </c>
      <c r="I89">
        <v>4</v>
      </c>
      <c r="J89">
        <v>0</v>
      </c>
      <c r="K89">
        <v>18</v>
      </c>
      <c r="L89">
        <v>2</v>
      </c>
      <c r="M89" s="1">
        <v>42816</v>
      </c>
    </row>
    <row r="90" spans="1:13" x14ac:dyDescent="0.25">
      <c r="A90">
        <v>2014</v>
      </c>
      <c r="B90" t="s">
        <v>71</v>
      </c>
      <c r="C90" t="s">
        <v>186</v>
      </c>
      <c r="D90">
        <v>9</v>
      </c>
      <c r="E90" s="1">
        <v>41829</v>
      </c>
      <c r="F90" s="1">
        <v>41841</v>
      </c>
      <c r="G90" t="s">
        <v>27</v>
      </c>
      <c r="H90" s="2" t="s">
        <v>48</v>
      </c>
      <c r="I90">
        <v>1</v>
      </c>
      <c r="J90">
        <v>0</v>
      </c>
      <c r="K90">
        <v>20</v>
      </c>
      <c r="L90">
        <v>0</v>
      </c>
      <c r="M90" s="1">
        <v>42816</v>
      </c>
    </row>
    <row r="91" spans="1:13" x14ac:dyDescent="0.25">
      <c r="A91">
        <v>2014</v>
      </c>
      <c r="B91" t="s">
        <v>71</v>
      </c>
      <c r="C91" t="s">
        <v>186</v>
      </c>
      <c r="D91">
        <v>9</v>
      </c>
      <c r="E91" s="1">
        <v>41829</v>
      </c>
      <c r="F91" s="1">
        <v>41841</v>
      </c>
      <c r="G91" t="s">
        <v>27</v>
      </c>
      <c r="H91" s="2" t="s">
        <v>48</v>
      </c>
      <c r="I91">
        <v>2</v>
      </c>
      <c r="J91">
        <v>0</v>
      </c>
      <c r="K91">
        <v>20</v>
      </c>
      <c r="L91">
        <v>0</v>
      </c>
      <c r="M91" s="1">
        <v>42816</v>
      </c>
    </row>
    <row r="92" spans="1:13" x14ac:dyDescent="0.25">
      <c r="A92">
        <v>2014</v>
      </c>
      <c r="B92" t="s">
        <v>71</v>
      </c>
      <c r="C92" t="s">
        <v>186</v>
      </c>
      <c r="D92">
        <v>9</v>
      </c>
      <c r="E92" s="1">
        <v>41829</v>
      </c>
      <c r="F92" s="1">
        <v>41841</v>
      </c>
      <c r="G92" t="s">
        <v>27</v>
      </c>
      <c r="H92" s="2" t="s">
        <v>48</v>
      </c>
      <c r="I92">
        <v>3</v>
      </c>
      <c r="J92">
        <v>0</v>
      </c>
      <c r="K92">
        <v>20</v>
      </c>
      <c r="L92">
        <v>0</v>
      </c>
      <c r="M92" s="1">
        <v>42816</v>
      </c>
    </row>
    <row r="93" spans="1:13" x14ac:dyDescent="0.25">
      <c r="A93">
        <v>2014</v>
      </c>
      <c r="B93" t="s">
        <v>71</v>
      </c>
      <c r="C93" t="s">
        <v>186</v>
      </c>
      <c r="D93">
        <v>9</v>
      </c>
      <c r="E93" s="1">
        <v>41829</v>
      </c>
      <c r="F93" s="1">
        <v>41841</v>
      </c>
      <c r="G93" t="s">
        <v>27</v>
      </c>
      <c r="H93" s="2" t="s">
        <v>48</v>
      </c>
      <c r="I93">
        <v>4</v>
      </c>
      <c r="J93">
        <v>0</v>
      </c>
      <c r="K93">
        <v>20</v>
      </c>
      <c r="L93">
        <v>0</v>
      </c>
      <c r="M93" s="1">
        <v>42816</v>
      </c>
    </row>
    <row r="94" spans="1:13" x14ac:dyDescent="0.25">
      <c r="A94">
        <v>2014</v>
      </c>
      <c r="B94" t="s">
        <v>71</v>
      </c>
      <c r="C94" t="s">
        <v>189</v>
      </c>
      <c r="D94">
        <v>1</v>
      </c>
      <c r="E94" s="1">
        <v>41828</v>
      </c>
      <c r="F94" s="1">
        <v>41828</v>
      </c>
      <c r="G94" t="s">
        <v>101</v>
      </c>
      <c r="H94" s="2" t="s">
        <v>17</v>
      </c>
      <c r="I94">
        <v>1</v>
      </c>
      <c r="J94">
        <v>0</v>
      </c>
      <c r="K94">
        <v>20</v>
      </c>
      <c r="L94">
        <v>0</v>
      </c>
      <c r="M94" s="1">
        <v>42816</v>
      </c>
    </row>
    <row r="95" spans="1:13" x14ac:dyDescent="0.25">
      <c r="A95">
        <v>2014</v>
      </c>
      <c r="B95" t="s">
        <v>71</v>
      </c>
      <c r="C95" t="s">
        <v>189</v>
      </c>
      <c r="D95">
        <v>1</v>
      </c>
      <c r="E95" s="1">
        <v>41828</v>
      </c>
      <c r="F95" s="1">
        <v>41828</v>
      </c>
      <c r="G95" t="s">
        <v>101</v>
      </c>
      <c r="H95" s="2" t="s">
        <v>17</v>
      </c>
      <c r="I95">
        <v>2</v>
      </c>
      <c r="J95">
        <v>0</v>
      </c>
      <c r="K95">
        <v>19</v>
      </c>
      <c r="L95">
        <v>1</v>
      </c>
      <c r="M95" s="1">
        <v>42816</v>
      </c>
    </row>
    <row r="96" spans="1:13" x14ac:dyDescent="0.25">
      <c r="A96">
        <v>2014</v>
      </c>
      <c r="B96" t="s">
        <v>71</v>
      </c>
      <c r="C96" t="s">
        <v>189</v>
      </c>
      <c r="D96">
        <v>1</v>
      </c>
      <c r="E96" s="1">
        <v>41828</v>
      </c>
      <c r="F96" s="1">
        <v>41828</v>
      </c>
      <c r="G96" t="s">
        <v>101</v>
      </c>
      <c r="H96" s="2" t="s">
        <v>17</v>
      </c>
      <c r="I96">
        <v>3</v>
      </c>
      <c r="J96">
        <v>0</v>
      </c>
      <c r="K96">
        <v>20</v>
      </c>
      <c r="L96">
        <v>0</v>
      </c>
      <c r="M96" s="1">
        <v>42816</v>
      </c>
    </row>
    <row r="97" spans="1:13" x14ac:dyDescent="0.25">
      <c r="A97">
        <v>2014</v>
      </c>
      <c r="B97" t="s">
        <v>71</v>
      </c>
      <c r="C97" t="s">
        <v>189</v>
      </c>
      <c r="D97">
        <v>1</v>
      </c>
      <c r="E97" s="1">
        <v>41828</v>
      </c>
      <c r="F97" s="1">
        <v>41828</v>
      </c>
      <c r="G97" t="s">
        <v>101</v>
      </c>
      <c r="H97" s="2" t="s">
        <v>17</v>
      </c>
      <c r="I97">
        <v>4</v>
      </c>
      <c r="J97">
        <v>0</v>
      </c>
      <c r="K97">
        <v>20</v>
      </c>
      <c r="L97">
        <v>0</v>
      </c>
      <c r="M97" s="1">
        <v>42816</v>
      </c>
    </row>
    <row r="98" spans="1:13" x14ac:dyDescent="0.25">
      <c r="A98">
        <v>2014</v>
      </c>
      <c r="B98" t="s">
        <v>71</v>
      </c>
      <c r="C98" t="s">
        <v>189</v>
      </c>
      <c r="D98">
        <v>10</v>
      </c>
      <c r="E98" s="1">
        <v>41842</v>
      </c>
      <c r="F98" s="1">
        <v>41842</v>
      </c>
      <c r="G98" t="s">
        <v>101</v>
      </c>
      <c r="H98" s="2" t="s">
        <v>17</v>
      </c>
      <c r="I98">
        <v>1</v>
      </c>
      <c r="J98">
        <v>0</v>
      </c>
      <c r="K98">
        <v>20</v>
      </c>
      <c r="L98">
        <v>0</v>
      </c>
      <c r="M98" s="1">
        <v>42816</v>
      </c>
    </row>
    <row r="99" spans="1:13" x14ac:dyDescent="0.25">
      <c r="A99">
        <v>2014</v>
      </c>
      <c r="B99" t="s">
        <v>71</v>
      </c>
      <c r="C99" t="s">
        <v>189</v>
      </c>
      <c r="D99">
        <v>10</v>
      </c>
      <c r="E99" s="1">
        <v>41842</v>
      </c>
      <c r="F99" s="1">
        <v>41842</v>
      </c>
      <c r="G99" t="s">
        <v>101</v>
      </c>
      <c r="H99" s="2" t="s">
        <v>17</v>
      </c>
      <c r="I99">
        <v>2</v>
      </c>
      <c r="J99">
        <v>0</v>
      </c>
      <c r="K99">
        <v>20</v>
      </c>
      <c r="L99">
        <v>0</v>
      </c>
      <c r="M99" s="1">
        <v>42816</v>
      </c>
    </row>
    <row r="100" spans="1:13" x14ac:dyDescent="0.25">
      <c r="A100">
        <v>2014</v>
      </c>
      <c r="B100" t="s">
        <v>71</v>
      </c>
      <c r="C100" t="s">
        <v>189</v>
      </c>
      <c r="D100">
        <v>10</v>
      </c>
      <c r="E100" s="1">
        <v>41842</v>
      </c>
      <c r="F100" s="1">
        <v>41842</v>
      </c>
      <c r="G100" t="s">
        <v>101</v>
      </c>
      <c r="H100" s="2" t="s">
        <v>17</v>
      </c>
      <c r="I100">
        <v>3</v>
      </c>
      <c r="J100">
        <v>0</v>
      </c>
      <c r="K100">
        <v>20</v>
      </c>
      <c r="L100">
        <v>0</v>
      </c>
      <c r="M100" s="1">
        <v>42816</v>
      </c>
    </row>
    <row r="101" spans="1:13" x14ac:dyDescent="0.25">
      <c r="A101">
        <v>2014</v>
      </c>
      <c r="B101" t="s">
        <v>71</v>
      </c>
      <c r="C101" t="s">
        <v>189</v>
      </c>
      <c r="D101">
        <v>10</v>
      </c>
      <c r="E101" s="1">
        <v>41842</v>
      </c>
      <c r="F101" s="1">
        <v>41842</v>
      </c>
      <c r="G101" t="s">
        <v>101</v>
      </c>
      <c r="H101" s="2" t="s">
        <v>17</v>
      </c>
      <c r="I101">
        <v>4</v>
      </c>
      <c r="J101">
        <v>0</v>
      </c>
      <c r="K101">
        <v>20</v>
      </c>
      <c r="L101">
        <v>0</v>
      </c>
      <c r="M101" s="1">
        <v>42816</v>
      </c>
    </row>
    <row r="102" spans="1:13" x14ac:dyDescent="0.25">
      <c r="A102">
        <v>2014</v>
      </c>
      <c r="B102" t="s">
        <v>82</v>
      </c>
      <c r="C102" t="s">
        <v>191</v>
      </c>
      <c r="D102">
        <v>1</v>
      </c>
      <c r="E102" s="1">
        <v>41832</v>
      </c>
      <c r="F102" s="1">
        <v>41832</v>
      </c>
      <c r="G102" t="s">
        <v>101</v>
      </c>
      <c r="H102" s="2" t="s">
        <v>48</v>
      </c>
      <c r="I102">
        <v>1</v>
      </c>
      <c r="J102">
        <v>0</v>
      </c>
      <c r="K102">
        <v>20</v>
      </c>
      <c r="L102">
        <v>0</v>
      </c>
      <c r="M102" s="1">
        <v>42816</v>
      </c>
    </row>
    <row r="103" spans="1:13" x14ac:dyDescent="0.25">
      <c r="A103">
        <v>2014</v>
      </c>
      <c r="B103" t="s">
        <v>82</v>
      </c>
      <c r="C103" t="s">
        <v>191</v>
      </c>
      <c r="D103">
        <v>1</v>
      </c>
      <c r="E103" s="1">
        <v>41832</v>
      </c>
      <c r="F103" s="1">
        <v>41832</v>
      </c>
      <c r="G103" t="s">
        <v>101</v>
      </c>
      <c r="H103" s="2" t="s">
        <v>48</v>
      </c>
      <c r="I103">
        <v>2</v>
      </c>
      <c r="J103">
        <v>0</v>
      </c>
      <c r="K103">
        <v>20</v>
      </c>
      <c r="L103">
        <v>0</v>
      </c>
      <c r="M103" s="1">
        <v>42816</v>
      </c>
    </row>
    <row r="104" spans="1:13" x14ac:dyDescent="0.25">
      <c r="A104">
        <v>2014</v>
      </c>
      <c r="B104" t="s">
        <v>82</v>
      </c>
      <c r="C104" t="s">
        <v>191</v>
      </c>
      <c r="D104">
        <v>1</v>
      </c>
      <c r="E104" s="1">
        <v>41832</v>
      </c>
      <c r="F104" s="1">
        <v>41832</v>
      </c>
      <c r="G104" t="s">
        <v>101</v>
      </c>
      <c r="H104" s="2" t="s">
        <v>48</v>
      </c>
      <c r="I104">
        <v>3</v>
      </c>
      <c r="J104">
        <v>0</v>
      </c>
      <c r="K104">
        <v>20</v>
      </c>
      <c r="L104">
        <v>0</v>
      </c>
      <c r="M104" s="1">
        <v>42816</v>
      </c>
    </row>
    <row r="105" spans="1:13" x14ac:dyDescent="0.25">
      <c r="A105">
        <v>2014</v>
      </c>
      <c r="B105" t="s">
        <v>82</v>
      </c>
      <c r="C105" t="s">
        <v>191</v>
      </c>
      <c r="D105">
        <v>1</v>
      </c>
      <c r="E105" s="1">
        <v>41832</v>
      </c>
      <c r="F105" s="1">
        <v>41832</v>
      </c>
      <c r="G105" t="s">
        <v>101</v>
      </c>
      <c r="H105" s="2" t="s">
        <v>48</v>
      </c>
      <c r="I105">
        <v>4</v>
      </c>
      <c r="J105">
        <v>0</v>
      </c>
      <c r="K105">
        <v>20</v>
      </c>
      <c r="L105">
        <v>0</v>
      </c>
      <c r="M105" s="1">
        <v>42816</v>
      </c>
    </row>
    <row r="106" spans="1:13" x14ac:dyDescent="0.25">
      <c r="A106">
        <v>2014</v>
      </c>
      <c r="B106" t="s">
        <v>82</v>
      </c>
      <c r="C106" t="s">
        <v>193</v>
      </c>
      <c r="D106">
        <v>1</v>
      </c>
      <c r="E106" s="1">
        <v>41829</v>
      </c>
      <c r="F106" s="1">
        <v>41833</v>
      </c>
      <c r="G106" t="s">
        <v>174</v>
      </c>
      <c r="H106" s="2" t="s">
        <v>17</v>
      </c>
      <c r="I106">
        <v>1</v>
      </c>
      <c r="J106">
        <v>0</v>
      </c>
      <c r="K106">
        <v>20</v>
      </c>
      <c r="L106">
        <v>0</v>
      </c>
      <c r="M106" s="1">
        <v>42816</v>
      </c>
    </row>
    <row r="107" spans="1:13" x14ac:dyDescent="0.25">
      <c r="A107">
        <v>2014</v>
      </c>
      <c r="B107" t="s">
        <v>82</v>
      </c>
      <c r="C107" t="s">
        <v>193</v>
      </c>
      <c r="D107">
        <v>1</v>
      </c>
      <c r="E107" s="1">
        <v>41829</v>
      </c>
      <c r="F107" s="1">
        <v>41833</v>
      </c>
      <c r="G107" t="s">
        <v>174</v>
      </c>
      <c r="H107" s="2" t="s">
        <v>17</v>
      </c>
      <c r="I107">
        <v>2</v>
      </c>
      <c r="J107">
        <v>0</v>
      </c>
      <c r="K107">
        <v>20</v>
      </c>
      <c r="L107">
        <v>0</v>
      </c>
      <c r="M107" s="1">
        <v>42816</v>
      </c>
    </row>
    <row r="108" spans="1:13" x14ac:dyDescent="0.25">
      <c r="A108">
        <v>2014</v>
      </c>
      <c r="B108" t="s">
        <v>82</v>
      </c>
      <c r="C108" t="s">
        <v>193</v>
      </c>
      <c r="D108">
        <v>1</v>
      </c>
      <c r="E108" s="1">
        <v>41829</v>
      </c>
      <c r="F108" s="1">
        <v>41833</v>
      </c>
      <c r="G108" t="s">
        <v>174</v>
      </c>
      <c r="H108" s="2" t="s">
        <v>17</v>
      </c>
      <c r="I108">
        <v>3</v>
      </c>
      <c r="J108">
        <v>0</v>
      </c>
      <c r="K108">
        <v>20</v>
      </c>
      <c r="L108">
        <v>0</v>
      </c>
      <c r="M108" s="1">
        <v>42816</v>
      </c>
    </row>
    <row r="109" spans="1:13" x14ac:dyDescent="0.25">
      <c r="A109">
        <v>2014</v>
      </c>
      <c r="B109" t="s">
        <v>82</v>
      </c>
      <c r="C109" t="s">
        <v>193</v>
      </c>
      <c r="D109">
        <v>1</v>
      </c>
      <c r="E109" s="1">
        <v>41829</v>
      </c>
      <c r="F109" s="1">
        <v>41833</v>
      </c>
      <c r="G109" t="s">
        <v>174</v>
      </c>
      <c r="H109" s="2" t="s">
        <v>17</v>
      </c>
      <c r="I109">
        <v>4</v>
      </c>
      <c r="J109">
        <v>0</v>
      </c>
      <c r="K109">
        <v>20</v>
      </c>
      <c r="L109">
        <v>0</v>
      </c>
      <c r="M109" s="1">
        <v>42816</v>
      </c>
    </row>
    <row r="110" spans="1:13" x14ac:dyDescent="0.25">
      <c r="A110">
        <v>2014</v>
      </c>
      <c r="B110" t="s">
        <v>82</v>
      </c>
      <c r="C110" t="s">
        <v>87</v>
      </c>
      <c r="D110" s="4">
        <v>1</v>
      </c>
      <c r="E110" s="1">
        <v>41828</v>
      </c>
      <c r="F110" s="1">
        <v>41828</v>
      </c>
      <c r="G110" t="s">
        <v>77</v>
      </c>
      <c r="H110" s="2" t="s">
        <v>17</v>
      </c>
      <c r="I110">
        <v>1</v>
      </c>
      <c r="J110">
        <v>1</v>
      </c>
      <c r="K110">
        <v>19</v>
      </c>
      <c r="L110">
        <v>0</v>
      </c>
      <c r="M110" s="1">
        <v>42816</v>
      </c>
    </row>
    <row r="111" spans="1:13" x14ac:dyDescent="0.25">
      <c r="A111">
        <v>2014</v>
      </c>
      <c r="B111" t="s">
        <v>82</v>
      </c>
      <c r="C111" t="s">
        <v>87</v>
      </c>
      <c r="D111" s="4">
        <v>1</v>
      </c>
      <c r="E111" s="1">
        <v>41828</v>
      </c>
      <c r="F111" s="1">
        <v>41828</v>
      </c>
      <c r="G111" t="s">
        <v>77</v>
      </c>
      <c r="H111" s="2" t="s">
        <v>17</v>
      </c>
      <c r="I111">
        <v>2</v>
      </c>
      <c r="J111">
        <v>0</v>
      </c>
      <c r="K111">
        <v>20</v>
      </c>
      <c r="L111">
        <v>0</v>
      </c>
      <c r="M111" s="1">
        <v>42816</v>
      </c>
    </row>
    <row r="112" spans="1:13" x14ac:dyDescent="0.25">
      <c r="A112">
        <v>2014</v>
      </c>
      <c r="B112" t="s">
        <v>82</v>
      </c>
      <c r="C112" t="s">
        <v>87</v>
      </c>
      <c r="D112">
        <v>1</v>
      </c>
      <c r="E112" s="1">
        <v>41828</v>
      </c>
      <c r="F112" s="1">
        <v>41828</v>
      </c>
      <c r="G112" t="s">
        <v>77</v>
      </c>
      <c r="H112" s="2" t="s">
        <v>17</v>
      </c>
      <c r="I112">
        <v>3</v>
      </c>
      <c r="J112">
        <v>2</v>
      </c>
      <c r="K112">
        <v>18</v>
      </c>
      <c r="L112">
        <v>0</v>
      </c>
      <c r="M112" s="1">
        <v>42816</v>
      </c>
    </row>
    <row r="113" spans="1:13" x14ac:dyDescent="0.25">
      <c r="A113">
        <v>2014</v>
      </c>
      <c r="B113" t="s">
        <v>82</v>
      </c>
      <c r="C113" t="s">
        <v>87</v>
      </c>
      <c r="D113">
        <v>1</v>
      </c>
      <c r="E113" s="1">
        <v>41828</v>
      </c>
      <c r="F113" s="1">
        <v>41828</v>
      </c>
      <c r="G113" t="s">
        <v>77</v>
      </c>
      <c r="H113" s="2" t="s">
        <v>17</v>
      </c>
      <c r="I113">
        <v>4</v>
      </c>
      <c r="J113">
        <v>2</v>
      </c>
      <c r="K113">
        <v>18</v>
      </c>
      <c r="L113">
        <v>0</v>
      </c>
      <c r="M113" s="1">
        <v>42816</v>
      </c>
    </row>
    <row r="114" spans="1:13" x14ac:dyDescent="0.25">
      <c r="A114">
        <v>2014</v>
      </c>
      <c r="B114" t="s">
        <v>82</v>
      </c>
      <c r="C114" t="s">
        <v>87</v>
      </c>
      <c r="D114" s="4">
        <v>5</v>
      </c>
      <c r="E114" s="1">
        <v>41834</v>
      </c>
      <c r="F114" s="1">
        <v>41834</v>
      </c>
      <c r="G114" t="s">
        <v>77</v>
      </c>
      <c r="H114" s="2" t="s">
        <v>17</v>
      </c>
      <c r="I114">
        <v>1</v>
      </c>
      <c r="J114">
        <v>0</v>
      </c>
      <c r="K114">
        <v>20</v>
      </c>
      <c r="L114">
        <v>0</v>
      </c>
      <c r="M114" s="1">
        <v>42816</v>
      </c>
    </row>
    <row r="115" spans="1:13" x14ac:dyDescent="0.25">
      <c r="A115">
        <v>2014</v>
      </c>
      <c r="B115" t="s">
        <v>82</v>
      </c>
      <c r="C115" t="s">
        <v>87</v>
      </c>
      <c r="D115">
        <v>5</v>
      </c>
      <c r="E115" s="1">
        <v>41834</v>
      </c>
      <c r="F115" s="1">
        <v>41834</v>
      </c>
      <c r="G115" t="s">
        <v>77</v>
      </c>
      <c r="H115" s="2" t="s">
        <v>17</v>
      </c>
      <c r="I115">
        <v>2</v>
      </c>
      <c r="J115">
        <v>0</v>
      </c>
      <c r="K115">
        <v>20</v>
      </c>
      <c r="L115">
        <v>0</v>
      </c>
      <c r="M115" s="1">
        <v>42816</v>
      </c>
    </row>
    <row r="116" spans="1:13" x14ac:dyDescent="0.25">
      <c r="A116">
        <v>2014</v>
      </c>
      <c r="B116" t="s">
        <v>82</v>
      </c>
      <c r="C116" t="s">
        <v>87</v>
      </c>
      <c r="D116">
        <v>5</v>
      </c>
      <c r="E116" s="1">
        <v>41834</v>
      </c>
      <c r="F116" s="1">
        <v>41834</v>
      </c>
      <c r="G116" t="s">
        <v>77</v>
      </c>
      <c r="H116" s="2" t="s">
        <v>17</v>
      </c>
      <c r="I116">
        <v>3</v>
      </c>
      <c r="J116">
        <v>0</v>
      </c>
      <c r="K116">
        <v>20</v>
      </c>
      <c r="L116">
        <v>0</v>
      </c>
      <c r="M116" s="1">
        <v>42816</v>
      </c>
    </row>
    <row r="117" spans="1:13" x14ac:dyDescent="0.25">
      <c r="A117">
        <v>2014</v>
      </c>
      <c r="B117" t="s">
        <v>82</v>
      </c>
      <c r="C117" t="s">
        <v>87</v>
      </c>
      <c r="D117">
        <v>5</v>
      </c>
      <c r="E117" s="1">
        <v>41834</v>
      </c>
      <c r="F117" s="1">
        <v>41834</v>
      </c>
      <c r="G117" t="s">
        <v>77</v>
      </c>
      <c r="H117" s="2" t="s">
        <v>17</v>
      </c>
      <c r="I117">
        <v>4</v>
      </c>
      <c r="J117">
        <v>0</v>
      </c>
      <c r="K117">
        <v>20</v>
      </c>
      <c r="L117">
        <v>0</v>
      </c>
      <c r="M117" s="1">
        <v>42816</v>
      </c>
    </row>
    <row r="118" spans="1:13" x14ac:dyDescent="0.25">
      <c r="A118">
        <v>2014</v>
      </c>
      <c r="B118" t="s">
        <v>111</v>
      </c>
      <c r="C118" t="s">
        <v>169</v>
      </c>
      <c r="D118">
        <v>1</v>
      </c>
      <c r="E118" s="1">
        <v>41840</v>
      </c>
      <c r="F118" s="1">
        <v>41841</v>
      </c>
      <c r="G118" t="s">
        <v>90</v>
      </c>
      <c r="H118" s="2" t="s">
        <v>46</v>
      </c>
      <c r="I118">
        <v>1</v>
      </c>
      <c r="J118">
        <v>0</v>
      </c>
      <c r="K118">
        <v>20</v>
      </c>
      <c r="L118">
        <v>0</v>
      </c>
      <c r="M118" s="1">
        <v>42818</v>
      </c>
    </row>
    <row r="119" spans="1:13" x14ac:dyDescent="0.25">
      <c r="A119">
        <v>2014</v>
      </c>
      <c r="B119" t="s">
        <v>111</v>
      </c>
      <c r="C119" t="s">
        <v>169</v>
      </c>
      <c r="D119">
        <v>1</v>
      </c>
      <c r="E119" s="1">
        <v>41840</v>
      </c>
      <c r="F119" s="1">
        <v>41841</v>
      </c>
      <c r="G119" t="s">
        <v>90</v>
      </c>
      <c r="H119" s="2" t="s">
        <v>46</v>
      </c>
      <c r="I119">
        <v>2</v>
      </c>
      <c r="J119">
        <v>0</v>
      </c>
      <c r="K119">
        <v>20</v>
      </c>
      <c r="L119">
        <v>0</v>
      </c>
      <c r="M119" s="1">
        <v>42818</v>
      </c>
    </row>
    <row r="120" spans="1:13" x14ac:dyDescent="0.25">
      <c r="A120">
        <v>2014</v>
      </c>
      <c r="B120" t="s">
        <v>111</v>
      </c>
      <c r="C120" t="s">
        <v>169</v>
      </c>
      <c r="D120">
        <v>1</v>
      </c>
      <c r="E120" s="1">
        <v>41840</v>
      </c>
      <c r="F120" s="1">
        <v>41841</v>
      </c>
      <c r="G120" t="s">
        <v>90</v>
      </c>
      <c r="H120" s="2" t="s">
        <v>46</v>
      </c>
      <c r="I120">
        <v>3</v>
      </c>
      <c r="J120">
        <v>0</v>
      </c>
      <c r="K120">
        <v>13</v>
      </c>
      <c r="L120">
        <v>0</v>
      </c>
      <c r="M120" s="1">
        <v>42818</v>
      </c>
    </row>
    <row r="121" spans="1:13" x14ac:dyDescent="0.25">
      <c r="A121">
        <v>2014</v>
      </c>
      <c r="B121" t="s">
        <v>111</v>
      </c>
      <c r="C121" t="s">
        <v>169</v>
      </c>
      <c r="D121">
        <v>1</v>
      </c>
      <c r="E121" s="1">
        <v>41840</v>
      </c>
      <c r="F121" s="1">
        <v>41841</v>
      </c>
      <c r="G121" t="s">
        <v>90</v>
      </c>
      <c r="H121" s="2" t="s">
        <v>46</v>
      </c>
      <c r="I121">
        <v>4</v>
      </c>
      <c r="J121">
        <v>0</v>
      </c>
      <c r="K121">
        <v>20</v>
      </c>
      <c r="L121">
        <v>0</v>
      </c>
      <c r="M121" s="1">
        <v>42818</v>
      </c>
    </row>
    <row r="122" spans="1:13" x14ac:dyDescent="0.25">
      <c r="A122">
        <v>2014</v>
      </c>
      <c r="B122" t="s">
        <v>111</v>
      </c>
      <c r="C122" t="s">
        <v>169</v>
      </c>
      <c r="D122">
        <v>8</v>
      </c>
      <c r="E122" s="1">
        <v>41853</v>
      </c>
      <c r="F122" s="1">
        <v>41857</v>
      </c>
      <c r="G122" t="s">
        <v>90</v>
      </c>
      <c r="H122" s="2" t="s">
        <v>46</v>
      </c>
      <c r="I122">
        <v>1</v>
      </c>
      <c r="J122">
        <v>0</v>
      </c>
      <c r="K122">
        <v>20</v>
      </c>
      <c r="L122">
        <v>0</v>
      </c>
      <c r="M122" s="1">
        <v>42818</v>
      </c>
    </row>
    <row r="123" spans="1:13" x14ac:dyDescent="0.25">
      <c r="A123">
        <v>2014</v>
      </c>
      <c r="B123" t="s">
        <v>111</v>
      </c>
      <c r="C123" t="s">
        <v>169</v>
      </c>
      <c r="D123">
        <v>8</v>
      </c>
      <c r="E123" s="1">
        <v>41853</v>
      </c>
      <c r="F123" s="1">
        <v>41857</v>
      </c>
      <c r="G123" t="s">
        <v>90</v>
      </c>
      <c r="H123" s="2" t="s">
        <v>46</v>
      </c>
      <c r="I123">
        <v>2</v>
      </c>
      <c r="J123">
        <v>0</v>
      </c>
      <c r="K123">
        <v>20</v>
      </c>
      <c r="L123">
        <v>0</v>
      </c>
      <c r="M123" s="1">
        <v>42818</v>
      </c>
    </row>
    <row r="124" spans="1:13" x14ac:dyDescent="0.25">
      <c r="A124">
        <v>2014</v>
      </c>
      <c r="B124" t="s">
        <v>111</v>
      </c>
      <c r="C124" t="s">
        <v>169</v>
      </c>
      <c r="D124">
        <v>8</v>
      </c>
      <c r="E124" s="1">
        <v>41853</v>
      </c>
      <c r="F124" s="1">
        <v>41857</v>
      </c>
      <c r="G124" t="s">
        <v>90</v>
      </c>
      <c r="H124" s="2" t="s">
        <v>46</v>
      </c>
      <c r="I124">
        <v>3</v>
      </c>
      <c r="J124">
        <v>0</v>
      </c>
      <c r="K124">
        <v>20</v>
      </c>
      <c r="L124">
        <v>0</v>
      </c>
      <c r="M124" s="1">
        <v>42818</v>
      </c>
    </row>
    <row r="125" spans="1:13" x14ac:dyDescent="0.25">
      <c r="A125">
        <v>2014</v>
      </c>
      <c r="B125" t="s">
        <v>111</v>
      </c>
      <c r="C125" t="s">
        <v>169</v>
      </c>
      <c r="D125">
        <v>8</v>
      </c>
      <c r="E125" s="1">
        <v>41853</v>
      </c>
      <c r="F125" s="1">
        <v>41857</v>
      </c>
      <c r="G125" t="s">
        <v>90</v>
      </c>
      <c r="H125" s="2" t="s">
        <v>46</v>
      </c>
      <c r="I125">
        <v>4</v>
      </c>
      <c r="J125">
        <v>0</v>
      </c>
      <c r="K125">
        <v>20</v>
      </c>
      <c r="L125">
        <v>0</v>
      </c>
      <c r="M125" s="1">
        <v>42818</v>
      </c>
    </row>
    <row r="126" spans="1:13" x14ac:dyDescent="0.25">
      <c r="A126">
        <v>2014</v>
      </c>
      <c r="B126" t="s">
        <v>111</v>
      </c>
      <c r="C126" t="s">
        <v>201</v>
      </c>
      <c r="D126">
        <v>1</v>
      </c>
      <c r="E126" s="1">
        <v>41859</v>
      </c>
      <c r="F126" s="1">
        <v>42956</v>
      </c>
      <c r="G126" t="s">
        <v>90</v>
      </c>
      <c r="H126" s="2" t="s">
        <v>46</v>
      </c>
      <c r="I126">
        <v>1</v>
      </c>
      <c r="J126">
        <v>0</v>
      </c>
      <c r="K126">
        <v>20</v>
      </c>
      <c r="L126">
        <v>0</v>
      </c>
      <c r="M126" s="1">
        <v>42818</v>
      </c>
    </row>
    <row r="127" spans="1:13" x14ac:dyDescent="0.25">
      <c r="A127">
        <v>2014</v>
      </c>
      <c r="B127" t="s">
        <v>111</v>
      </c>
      <c r="C127" t="s">
        <v>201</v>
      </c>
      <c r="D127">
        <v>1</v>
      </c>
      <c r="E127" s="1">
        <v>41859</v>
      </c>
      <c r="F127" s="1">
        <v>42956</v>
      </c>
      <c r="G127" t="s">
        <v>90</v>
      </c>
      <c r="H127" s="2" t="s">
        <v>46</v>
      </c>
      <c r="I127">
        <v>2</v>
      </c>
      <c r="J127">
        <v>0</v>
      </c>
      <c r="K127">
        <v>20</v>
      </c>
      <c r="L127">
        <v>0</v>
      </c>
      <c r="M127" s="1">
        <v>42818</v>
      </c>
    </row>
    <row r="128" spans="1:13" x14ac:dyDescent="0.25">
      <c r="A128">
        <v>2014</v>
      </c>
      <c r="B128" t="s">
        <v>111</v>
      </c>
      <c r="C128" t="s">
        <v>201</v>
      </c>
      <c r="D128">
        <v>1</v>
      </c>
      <c r="E128" s="1">
        <v>41859</v>
      </c>
      <c r="F128" s="1">
        <v>42956</v>
      </c>
      <c r="G128" t="s">
        <v>90</v>
      </c>
      <c r="H128" s="2" t="s">
        <v>46</v>
      </c>
      <c r="I128">
        <v>3</v>
      </c>
      <c r="J128">
        <v>0</v>
      </c>
      <c r="K128">
        <v>20</v>
      </c>
      <c r="L128">
        <v>0</v>
      </c>
      <c r="M128" s="1">
        <v>42818</v>
      </c>
    </row>
    <row r="129" spans="1:13" x14ac:dyDescent="0.25">
      <c r="A129">
        <v>2014</v>
      </c>
      <c r="B129" t="s">
        <v>111</v>
      </c>
      <c r="C129" t="s">
        <v>201</v>
      </c>
      <c r="D129">
        <v>1</v>
      </c>
      <c r="E129" s="1">
        <v>41859</v>
      </c>
      <c r="F129" s="1">
        <v>42956</v>
      </c>
      <c r="G129" t="s">
        <v>90</v>
      </c>
      <c r="H129" s="2" t="s">
        <v>46</v>
      </c>
      <c r="I129">
        <v>4</v>
      </c>
      <c r="J129">
        <v>0</v>
      </c>
      <c r="K129">
        <v>20</v>
      </c>
      <c r="L129">
        <v>0</v>
      </c>
      <c r="M129" s="1">
        <v>42818</v>
      </c>
    </row>
    <row r="130" spans="1:13" x14ac:dyDescent="0.25">
      <c r="A130">
        <v>2014</v>
      </c>
      <c r="B130" t="s">
        <v>111</v>
      </c>
      <c r="C130" t="s">
        <v>113</v>
      </c>
      <c r="D130">
        <v>1</v>
      </c>
      <c r="E130" s="1">
        <v>41859</v>
      </c>
      <c r="F130" s="1">
        <v>41860</v>
      </c>
      <c r="G130" t="s">
        <v>118</v>
      </c>
      <c r="H130" s="2" t="s">
        <v>46</v>
      </c>
      <c r="I130">
        <v>1</v>
      </c>
      <c r="J130">
        <v>0</v>
      </c>
      <c r="K130">
        <v>20</v>
      </c>
      <c r="L130">
        <v>0</v>
      </c>
      <c r="M130" s="1">
        <v>42818</v>
      </c>
    </row>
    <row r="131" spans="1:13" x14ac:dyDescent="0.25">
      <c r="A131">
        <v>2014</v>
      </c>
      <c r="B131" t="s">
        <v>111</v>
      </c>
      <c r="C131" t="s">
        <v>113</v>
      </c>
      <c r="D131">
        <v>1</v>
      </c>
      <c r="E131" s="1">
        <v>41859</v>
      </c>
      <c r="F131" s="1">
        <v>41860</v>
      </c>
      <c r="G131" t="s">
        <v>118</v>
      </c>
      <c r="H131" s="2" t="s">
        <v>46</v>
      </c>
      <c r="I131">
        <v>2</v>
      </c>
      <c r="J131">
        <v>0</v>
      </c>
      <c r="K131">
        <v>20</v>
      </c>
      <c r="L131">
        <v>0</v>
      </c>
      <c r="M131" s="1">
        <v>42818</v>
      </c>
    </row>
    <row r="132" spans="1:13" x14ac:dyDescent="0.25">
      <c r="A132">
        <v>2014</v>
      </c>
      <c r="B132" t="s">
        <v>111</v>
      </c>
      <c r="C132" t="s">
        <v>113</v>
      </c>
      <c r="D132">
        <v>1</v>
      </c>
      <c r="E132" s="1">
        <v>41859</v>
      </c>
      <c r="F132" s="1">
        <v>41860</v>
      </c>
      <c r="G132" t="s">
        <v>118</v>
      </c>
      <c r="H132" s="2" t="s">
        <v>46</v>
      </c>
      <c r="I132">
        <v>3</v>
      </c>
      <c r="J132">
        <v>0</v>
      </c>
      <c r="K132">
        <v>20</v>
      </c>
      <c r="L132">
        <v>0</v>
      </c>
      <c r="M132" s="1">
        <v>42818</v>
      </c>
    </row>
    <row r="133" spans="1:13" x14ac:dyDescent="0.25">
      <c r="A133">
        <v>2014</v>
      </c>
      <c r="B133" t="s">
        <v>111</v>
      </c>
      <c r="C133" t="s">
        <v>113</v>
      </c>
      <c r="D133">
        <v>1</v>
      </c>
      <c r="E133" s="1">
        <v>41859</v>
      </c>
      <c r="F133" s="1">
        <v>41860</v>
      </c>
      <c r="G133" t="s">
        <v>118</v>
      </c>
      <c r="H133" s="2" t="s">
        <v>46</v>
      </c>
      <c r="I133">
        <v>4</v>
      </c>
      <c r="J133">
        <v>0</v>
      </c>
      <c r="K133">
        <v>20</v>
      </c>
      <c r="L133">
        <v>0</v>
      </c>
      <c r="M133" s="1">
        <v>42818</v>
      </c>
    </row>
    <row r="134" spans="1:13" x14ac:dyDescent="0.25">
      <c r="A134">
        <v>2014</v>
      </c>
      <c r="B134" t="s">
        <v>111</v>
      </c>
      <c r="C134" t="s">
        <v>113</v>
      </c>
      <c r="D134">
        <v>4</v>
      </c>
      <c r="E134" s="1">
        <v>41867</v>
      </c>
      <c r="F134" s="1">
        <v>41871</v>
      </c>
      <c r="G134" t="s">
        <v>118</v>
      </c>
      <c r="H134" s="2" t="s">
        <v>46</v>
      </c>
      <c r="I134">
        <v>1</v>
      </c>
      <c r="J134">
        <v>0</v>
      </c>
      <c r="K134">
        <v>20</v>
      </c>
      <c r="L134">
        <v>0</v>
      </c>
      <c r="M134" s="1">
        <v>42818</v>
      </c>
    </row>
    <row r="135" spans="1:13" x14ac:dyDescent="0.25">
      <c r="A135">
        <v>2014</v>
      </c>
      <c r="B135" t="s">
        <v>111</v>
      </c>
      <c r="C135" t="s">
        <v>113</v>
      </c>
      <c r="D135">
        <v>4</v>
      </c>
      <c r="E135" s="1">
        <v>41867</v>
      </c>
      <c r="F135" s="1">
        <v>41871</v>
      </c>
      <c r="G135" t="s">
        <v>118</v>
      </c>
      <c r="H135" s="2" t="s">
        <v>46</v>
      </c>
      <c r="I135">
        <v>2</v>
      </c>
      <c r="J135">
        <v>0</v>
      </c>
      <c r="K135">
        <v>20</v>
      </c>
      <c r="L135">
        <v>0</v>
      </c>
      <c r="M135" s="1">
        <v>42818</v>
      </c>
    </row>
    <row r="136" spans="1:13" x14ac:dyDescent="0.25">
      <c r="A136">
        <v>2014</v>
      </c>
      <c r="B136" t="s">
        <v>111</v>
      </c>
      <c r="C136" t="s">
        <v>113</v>
      </c>
      <c r="D136">
        <v>4</v>
      </c>
      <c r="E136" s="1">
        <v>41867</v>
      </c>
      <c r="F136" s="1">
        <v>41871</v>
      </c>
      <c r="G136" t="s">
        <v>118</v>
      </c>
      <c r="H136" s="2" t="s">
        <v>46</v>
      </c>
      <c r="I136">
        <v>3</v>
      </c>
      <c r="J136">
        <v>0</v>
      </c>
      <c r="K136">
        <v>20</v>
      </c>
      <c r="L136">
        <v>0</v>
      </c>
      <c r="M136" s="1">
        <v>42818</v>
      </c>
    </row>
    <row r="137" spans="1:13" x14ac:dyDescent="0.25">
      <c r="A137">
        <v>2014</v>
      </c>
      <c r="B137" t="s">
        <v>111</v>
      </c>
      <c r="C137" t="s">
        <v>113</v>
      </c>
      <c r="D137">
        <v>4</v>
      </c>
      <c r="E137" s="1">
        <v>41867</v>
      </c>
      <c r="F137" s="1">
        <v>41871</v>
      </c>
      <c r="G137" t="s">
        <v>118</v>
      </c>
      <c r="H137" s="2" t="s">
        <v>46</v>
      </c>
      <c r="I137">
        <v>4</v>
      </c>
      <c r="J137">
        <v>0</v>
      </c>
      <c r="K137">
        <v>20</v>
      </c>
      <c r="L137">
        <v>0</v>
      </c>
      <c r="M137" s="1">
        <v>42818</v>
      </c>
    </row>
    <row r="138" spans="1:13" x14ac:dyDescent="0.25">
      <c r="A138">
        <v>2014</v>
      </c>
      <c r="B138" t="s">
        <v>111</v>
      </c>
      <c r="C138" t="s">
        <v>194</v>
      </c>
      <c r="D138">
        <v>1</v>
      </c>
      <c r="E138" s="1">
        <v>41854</v>
      </c>
      <c r="F138" s="1">
        <v>41855</v>
      </c>
      <c r="G138" t="s">
        <v>90</v>
      </c>
      <c r="H138" s="2" t="s">
        <v>48</v>
      </c>
      <c r="I138">
        <v>1</v>
      </c>
      <c r="J138">
        <v>0</v>
      </c>
      <c r="K138">
        <v>20</v>
      </c>
      <c r="L138">
        <v>0</v>
      </c>
      <c r="M138" s="1">
        <v>42818</v>
      </c>
    </row>
    <row r="139" spans="1:13" x14ac:dyDescent="0.25">
      <c r="A139">
        <v>2014</v>
      </c>
      <c r="B139" t="s">
        <v>111</v>
      </c>
      <c r="C139" t="s">
        <v>194</v>
      </c>
      <c r="D139">
        <v>1</v>
      </c>
      <c r="E139" s="1">
        <v>41854</v>
      </c>
      <c r="F139" s="1">
        <v>41855</v>
      </c>
      <c r="G139" t="s">
        <v>90</v>
      </c>
      <c r="H139" s="2" t="s">
        <v>48</v>
      </c>
      <c r="I139">
        <v>2</v>
      </c>
      <c r="J139">
        <v>0</v>
      </c>
      <c r="K139">
        <v>20</v>
      </c>
      <c r="L139">
        <v>0</v>
      </c>
      <c r="M139" s="1">
        <v>42818</v>
      </c>
    </row>
    <row r="140" spans="1:13" x14ac:dyDescent="0.25">
      <c r="A140">
        <v>2014</v>
      </c>
      <c r="B140" t="s">
        <v>111</v>
      </c>
      <c r="C140" t="s">
        <v>194</v>
      </c>
      <c r="D140">
        <v>1</v>
      </c>
      <c r="E140" s="1">
        <v>41854</v>
      </c>
      <c r="F140" s="1">
        <v>41855</v>
      </c>
      <c r="G140" t="s">
        <v>90</v>
      </c>
      <c r="H140" s="2" t="s">
        <v>48</v>
      </c>
      <c r="I140">
        <v>3</v>
      </c>
      <c r="J140">
        <v>0</v>
      </c>
      <c r="K140">
        <v>20</v>
      </c>
      <c r="L140">
        <v>0</v>
      </c>
      <c r="M140" s="1">
        <v>42818</v>
      </c>
    </row>
    <row r="141" spans="1:13" x14ac:dyDescent="0.25">
      <c r="A141">
        <v>2014</v>
      </c>
      <c r="B141" t="s">
        <v>111</v>
      </c>
      <c r="C141" t="s">
        <v>194</v>
      </c>
      <c r="D141">
        <v>1</v>
      </c>
      <c r="E141" s="1">
        <v>41854</v>
      </c>
      <c r="F141" s="1">
        <v>41855</v>
      </c>
      <c r="G141" t="s">
        <v>90</v>
      </c>
      <c r="H141" s="2" t="s">
        <v>48</v>
      </c>
      <c r="I141">
        <v>4</v>
      </c>
      <c r="J141">
        <v>0</v>
      </c>
      <c r="K141">
        <v>20</v>
      </c>
      <c r="L141">
        <v>0</v>
      </c>
      <c r="M141" s="1">
        <v>42818</v>
      </c>
    </row>
    <row r="142" spans="1:13" x14ac:dyDescent="0.25">
      <c r="A142">
        <v>2014</v>
      </c>
      <c r="B142" t="s">
        <v>111</v>
      </c>
      <c r="C142" t="s">
        <v>194</v>
      </c>
      <c r="D142">
        <v>9</v>
      </c>
      <c r="E142" s="1">
        <v>41868</v>
      </c>
      <c r="F142" s="1">
        <v>41869</v>
      </c>
      <c r="G142" t="s">
        <v>90</v>
      </c>
      <c r="H142" s="2" t="s">
        <v>48</v>
      </c>
      <c r="I142">
        <v>1</v>
      </c>
      <c r="J142">
        <v>0</v>
      </c>
      <c r="K142">
        <v>9</v>
      </c>
      <c r="L142">
        <v>0</v>
      </c>
      <c r="M142" s="1">
        <v>42818</v>
      </c>
    </row>
    <row r="143" spans="1:13" x14ac:dyDescent="0.25">
      <c r="A143">
        <v>2014</v>
      </c>
      <c r="B143" t="s">
        <v>111</v>
      </c>
      <c r="C143" t="s">
        <v>194</v>
      </c>
      <c r="D143">
        <v>9</v>
      </c>
      <c r="E143" s="1">
        <v>41868</v>
      </c>
      <c r="F143" s="1">
        <v>41869</v>
      </c>
      <c r="G143" t="s">
        <v>90</v>
      </c>
      <c r="H143" s="2" t="s">
        <v>48</v>
      </c>
      <c r="I143">
        <v>2</v>
      </c>
      <c r="J143">
        <v>0</v>
      </c>
      <c r="K143">
        <v>14</v>
      </c>
      <c r="L143">
        <v>0</v>
      </c>
      <c r="M143" s="1">
        <v>42818</v>
      </c>
    </row>
    <row r="144" spans="1:13" x14ac:dyDescent="0.25">
      <c r="A144">
        <v>2014</v>
      </c>
      <c r="B144" t="s">
        <v>111</v>
      </c>
      <c r="C144" t="s">
        <v>194</v>
      </c>
      <c r="D144">
        <v>9</v>
      </c>
      <c r="E144" s="1">
        <v>41868</v>
      </c>
      <c r="F144" s="1">
        <v>41869</v>
      </c>
      <c r="G144" t="s">
        <v>90</v>
      </c>
      <c r="H144" s="2" t="s">
        <v>48</v>
      </c>
      <c r="I144">
        <v>3</v>
      </c>
      <c r="J144">
        <v>0</v>
      </c>
      <c r="K144">
        <v>20</v>
      </c>
      <c r="L144">
        <v>0</v>
      </c>
      <c r="M144" s="1">
        <v>42818</v>
      </c>
    </row>
    <row r="145" spans="1:13" x14ac:dyDescent="0.25">
      <c r="A145">
        <v>2014</v>
      </c>
      <c r="B145" t="s">
        <v>111</v>
      </c>
      <c r="C145" t="s">
        <v>194</v>
      </c>
      <c r="D145">
        <v>9</v>
      </c>
      <c r="E145" s="1">
        <v>41868</v>
      </c>
      <c r="F145" s="1">
        <v>41869</v>
      </c>
      <c r="G145" t="s">
        <v>90</v>
      </c>
      <c r="H145" s="2" t="s">
        <v>48</v>
      </c>
      <c r="I145">
        <v>4</v>
      </c>
      <c r="J145">
        <v>0</v>
      </c>
      <c r="K145">
        <v>20</v>
      </c>
      <c r="L145">
        <v>0</v>
      </c>
      <c r="M145" s="1">
        <v>42818</v>
      </c>
    </row>
    <row r="146" spans="1:13" x14ac:dyDescent="0.25">
      <c r="A146">
        <v>2014</v>
      </c>
      <c r="B146" t="s">
        <v>111</v>
      </c>
      <c r="C146" t="s">
        <v>197</v>
      </c>
      <c r="D146">
        <v>1</v>
      </c>
      <c r="E146" s="1">
        <v>41843</v>
      </c>
      <c r="F146" s="1">
        <v>41843</v>
      </c>
      <c r="G146" t="s">
        <v>198</v>
      </c>
      <c r="H146" s="2" t="s">
        <v>48</v>
      </c>
      <c r="I146">
        <v>1</v>
      </c>
      <c r="J146">
        <v>0</v>
      </c>
      <c r="K146">
        <v>19</v>
      </c>
      <c r="L146">
        <v>1</v>
      </c>
      <c r="M146" s="1">
        <v>42818</v>
      </c>
    </row>
    <row r="147" spans="1:13" x14ac:dyDescent="0.25">
      <c r="A147">
        <v>2014</v>
      </c>
      <c r="B147" t="s">
        <v>111</v>
      </c>
      <c r="C147" t="s">
        <v>197</v>
      </c>
      <c r="D147">
        <v>1</v>
      </c>
      <c r="E147" s="1">
        <v>41843</v>
      </c>
      <c r="F147" s="1">
        <v>41843</v>
      </c>
      <c r="G147" t="s">
        <v>198</v>
      </c>
      <c r="H147" s="2" t="s">
        <v>48</v>
      </c>
      <c r="I147">
        <v>2</v>
      </c>
      <c r="J147">
        <v>0</v>
      </c>
      <c r="K147">
        <v>18</v>
      </c>
      <c r="L147">
        <v>2</v>
      </c>
      <c r="M147" s="1">
        <v>42818</v>
      </c>
    </row>
    <row r="148" spans="1:13" x14ac:dyDescent="0.25">
      <c r="A148">
        <v>2014</v>
      </c>
      <c r="B148" t="s">
        <v>111</v>
      </c>
      <c r="C148" t="s">
        <v>197</v>
      </c>
      <c r="D148">
        <v>1</v>
      </c>
      <c r="E148" s="1">
        <v>41843</v>
      </c>
      <c r="F148" s="1">
        <v>41843</v>
      </c>
      <c r="G148" t="s">
        <v>198</v>
      </c>
      <c r="H148" s="2" t="s">
        <v>48</v>
      </c>
      <c r="I148">
        <v>3</v>
      </c>
      <c r="J148">
        <v>0</v>
      </c>
      <c r="K148">
        <v>17</v>
      </c>
      <c r="L148">
        <v>0</v>
      </c>
      <c r="M148" s="1">
        <v>42818</v>
      </c>
    </row>
    <row r="149" spans="1:13" x14ac:dyDescent="0.25">
      <c r="A149">
        <v>2014</v>
      </c>
      <c r="B149" t="s">
        <v>111</v>
      </c>
      <c r="C149" t="s">
        <v>197</v>
      </c>
      <c r="D149">
        <v>1</v>
      </c>
      <c r="E149" s="1">
        <v>41843</v>
      </c>
      <c r="F149" s="1">
        <v>41843</v>
      </c>
      <c r="G149" t="s">
        <v>198</v>
      </c>
      <c r="H149" s="2" t="s">
        <v>48</v>
      </c>
      <c r="I149">
        <v>4</v>
      </c>
      <c r="J149">
        <v>0</v>
      </c>
      <c r="K149">
        <v>20</v>
      </c>
      <c r="L149">
        <v>0</v>
      </c>
      <c r="M149" s="1">
        <v>42818</v>
      </c>
    </row>
    <row r="150" spans="1:13" x14ac:dyDescent="0.25">
      <c r="A150">
        <v>2014</v>
      </c>
      <c r="B150" t="s">
        <v>111</v>
      </c>
      <c r="C150" t="s">
        <v>197</v>
      </c>
      <c r="D150">
        <v>9</v>
      </c>
      <c r="E150" s="1">
        <v>41864</v>
      </c>
      <c r="F150" s="1">
        <v>41866</v>
      </c>
      <c r="G150" t="s">
        <v>198</v>
      </c>
      <c r="H150" s="2" t="s">
        <v>48</v>
      </c>
      <c r="I150">
        <v>1</v>
      </c>
      <c r="J150">
        <v>0</v>
      </c>
      <c r="K150">
        <v>20</v>
      </c>
      <c r="L150">
        <v>0</v>
      </c>
      <c r="M150" s="1">
        <v>42818</v>
      </c>
    </row>
    <row r="151" spans="1:13" x14ac:dyDescent="0.25">
      <c r="A151">
        <v>2014</v>
      </c>
      <c r="B151" t="s">
        <v>111</v>
      </c>
      <c r="C151" t="s">
        <v>197</v>
      </c>
      <c r="D151">
        <v>9</v>
      </c>
      <c r="E151" s="1">
        <v>41864</v>
      </c>
      <c r="F151" s="1">
        <v>41866</v>
      </c>
      <c r="G151" t="s">
        <v>198</v>
      </c>
      <c r="H151" s="2" t="s">
        <v>48</v>
      </c>
      <c r="I151">
        <v>2</v>
      </c>
      <c r="J151">
        <v>0</v>
      </c>
      <c r="K151">
        <v>20</v>
      </c>
      <c r="L151">
        <v>0</v>
      </c>
      <c r="M151" s="1">
        <v>42818</v>
      </c>
    </row>
    <row r="152" spans="1:13" x14ac:dyDescent="0.25">
      <c r="A152">
        <v>2014</v>
      </c>
      <c r="B152" t="s">
        <v>111</v>
      </c>
      <c r="C152" t="s">
        <v>197</v>
      </c>
      <c r="D152">
        <v>9</v>
      </c>
      <c r="E152" s="1">
        <v>41864</v>
      </c>
      <c r="F152" s="1">
        <v>41866</v>
      </c>
      <c r="G152" t="s">
        <v>198</v>
      </c>
      <c r="H152" s="2" t="s">
        <v>48</v>
      </c>
      <c r="I152">
        <v>3</v>
      </c>
      <c r="J152">
        <v>0</v>
      </c>
      <c r="K152">
        <v>20</v>
      </c>
      <c r="L152">
        <v>0</v>
      </c>
      <c r="M152" s="1">
        <v>42818</v>
      </c>
    </row>
    <row r="153" spans="1:13" x14ac:dyDescent="0.25">
      <c r="A153">
        <v>2014</v>
      </c>
      <c r="B153" t="s">
        <v>111</v>
      </c>
      <c r="C153" t="s">
        <v>197</v>
      </c>
      <c r="D153">
        <v>9</v>
      </c>
      <c r="E153" s="1">
        <v>41864</v>
      </c>
      <c r="F153" s="1">
        <v>41866</v>
      </c>
      <c r="G153" t="s">
        <v>198</v>
      </c>
      <c r="H153" s="2" t="s">
        <v>48</v>
      </c>
      <c r="I153">
        <v>4</v>
      </c>
      <c r="J153">
        <v>0</v>
      </c>
      <c r="K153">
        <v>20</v>
      </c>
      <c r="L153">
        <v>0</v>
      </c>
      <c r="M153" s="1">
        <v>42818</v>
      </c>
    </row>
    <row r="154" spans="1:13" x14ac:dyDescent="0.25">
      <c r="A154">
        <v>2014</v>
      </c>
      <c r="B154" t="s">
        <v>111</v>
      </c>
      <c r="C154" t="s">
        <v>200</v>
      </c>
      <c r="D154">
        <v>1</v>
      </c>
      <c r="E154" s="1">
        <v>41855</v>
      </c>
      <c r="F154" s="1">
        <v>41858</v>
      </c>
      <c r="G154" t="s">
        <v>110</v>
      </c>
      <c r="H154" s="2" t="s">
        <v>48</v>
      </c>
      <c r="I154">
        <v>1</v>
      </c>
      <c r="J154">
        <v>0</v>
      </c>
      <c r="K154">
        <v>20</v>
      </c>
      <c r="L154">
        <v>0</v>
      </c>
      <c r="M154" s="1">
        <v>42818</v>
      </c>
    </row>
    <row r="155" spans="1:13" x14ac:dyDescent="0.25">
      <c r="A155">
        <v>2014</v>
      </c>
      <c r="B155" t="s">
        <v>111</v>
      </c>
      <c r="C155" t="s">
        <v>200</v>
      </c>
      <c r="D155">
        <v>1</v>
      </c>
      <c r="E155" s="1">
        <v>41855</v>
      </c>
      <c r="F155" s="1">
        <v>41858</v>
      </c>
      <c r="G155" t="s">
        <v>110</v>
      </c>
      <c r="H155" s="2" t="s">
        <v>48</v>
      </c>
      <c r="I155">
        <v>2</v>
      </c>
      <c r="J155">
        <v>0</v>
      </c>
      <c r="K155">
        <v>20</v>
      </c>
      <c r="L155">
        <v>0</v>
      </c>
      <c r="M155" s="1">
        <v>42818</v>
      </c>
    </row>
    <row r="156" spans="1:13" x14ac:dyDescent="0.25">
      <c r="A156">
        <v>2014</v>
      </c>
      <c r="B156" t="s">
        <v>111</v>
      </c>
      <c r="C156" t="s">
        <v>200</v>
      </c>
      <c r="D156">
        <v>1</v>
      </c>
      <c r="E156" s="1">
        <v>41855</v>
      </c>
      <c r="F156" s="1">
        <v>41858</v>
      </c>
      <c r="G156" t="s">
        <v>110</v>
      </c>
      <c r="H156" s="2" t="s">
        <v>48</v>
      </c>
      <c r="I156">
        <v>3</v>
      </c>
      <c r="J156">
        <v>0</v>
      </c>
      <c r="K156">
        <v>20</v>
      </c>
      <c r="L156">
        <v>0</v>
      </c>
      <c r="M156" s="1">
        <v>42818</v>
      </c>
    </row>
    <row r="157" spans="1:13" x14ac:dyDescent="0.25">
      <c r="A157">
        <v>2014</v>
      </c>
      <c r="B157" t="s">
        <v>111</v>
      </c>
      <c r="C157" t="s">
        <v>200</v>
      </c>
      <c r="D157">
        <v>1</v>
      </c>
      <c r="E157" s="1">
        <v>41855</v>
      </c>
      <c r="F157" s="1">
        <v>41858</v>
      </c>
      <c r="G157" t="s">
        <v>110</v>
      </c>
      <c r="H157" s="2" t="s">
        <v>48</v>
      </c>
      <c r="I157">
        <v>4</v>
      </c>
      <c r="J157">
        <v>0</v>
      </c>
      <c r="K157">
        <v>20</v>
      </c>
      <c r="L157">
        <v>0</v>
      </c>
      <c r="M157" s="1">
        <v>42818</v>
      </c>
    </row>
    <row r="158" spans="1:13" x14ac:dyDescent="0.25">
      <c r="A158">
        <v>2014</v>
      </c>
      <c r="B158" t="s">
        <v>111</v>
      </c>
      <c r="C158" t="s">
        <v>200</v>
      </c>
      <c r="D158">
        <v>4</v>
      </c>
      <c r="E158" s="1">
        <v>41862</v>
      </c>
      <c r="F158" s="1">
        <v>42962</v>
      </c>
      <c r="G158" t="s">
        <v>110</v>
      </c>
      <c r="H158" s="2" t="s">
        <v>48</v>
      </c>
      <c r="I158">
        <v>1</v>
      </c>
      <c r="J158">
        <v>0</v>
      </c>
      <c r="K158">
        <v>17</v>
      </c>
      <c r="L158">
        <v>0</v>
      </c>
      <c r="M158" s="1">
        <v>42818</v>
      </c>
    </row>
    <row r="159" spans="1:13" x14ac:dyDescent="0.25">
      <c r="A159">
        <v>2014</v>
      </c>
      <c r="B159" t="s">
        <v>111</v>
      </c>
      <c r="C159" t="s">
        <v>200</v>
      </c>
      <c r="D159">
        <v>4</v>
      </c>
      <c r="E159" s="1">
        <v>41862</v>
      </c>
      <c r="F159" s="1">
        <v>42962</v>
      </c>
      <c r="G159" t="s">
        <v>110</v>
      </c>
      <c r="H159" s="2" t="s">
        <v>48</v>
      </c>
      <c r="I159">
        <v>2</v>
      </c>
      <c r="J159">
        <v>0</v>
      </c>
      <c r="K159">
        <v>20</v>
      </c>
      <c r="L159">
        <v>0</v>
      </c>
      <c r="M159" s="1">
        <v>42818</v>
      </c>
    </row>
    <row r="160" spans="1:13" x14ac:dyDescent="0.25">
      <c r="A160">
        <v>2014</v>
      </c>
      <c r="B160" t="s">
        <v>111</v>
      </c>
      <c r="C160" t="s">
        <v>200</v>
      </c>
      <c r="D160">
        <v>4</v>
      </c>
      <c r="E160" s="1">
        <v>41862</v>
      </c>
      <c r="F160" s="1">
        <v>42962</v>
      </c>
      <c r="G160" t="s">
        <v>110</v>
      </c>
      <c r="H160" s="2" t="s">
        <v>48</v>
      </c>
      <c r="I160">
        <v>3</v>
      </c>
      <c r="J160">
        <v>0</v>
      </c>
      <c r="K160">
        <v>20</v>
      </c>
      <c r="L160">
        <v>0</v>
      </c>
      <c r="M160" s="1">
        <v>42818</v>
      </c>
    </row>
    <row r="161" spans="1:13" x14ac:dyDescent="0.25">
      <c r="A161">
        <v>2014</v>
      </c>
      <c r="B161" t="s">
        <v>111</v>
      </c>
      <c r="C161" t="s">
        <v>200</v>
      </c>
      <c r="D161">
        <v>4</v>
      </c>
      <c r="E161" s="1">
        <v>41862</v>
      </c>
      <c r="F161" s="1">
        <v>42962</v>
      </c>
      <c r="G161" t="s">
        <v>110</v>
      </c>
      <c r="H161" s="2" t="s">
        <v>48</v>
      </c>
      <c r="I161">
        <v>4</v>
      </c>
      <c r="J161">
        <v>0</v>
      </c>
      <c r="K161">
        <v>20</v>
      </c>
      <c r="L161">
        <v>0</v>
      </c>
      <c r="M161" s="1">
        <v>42818</v>
      </c>
    </row>
    <row r="162" spans="1:13" x14ac:dyDescent="0.25">
      <c r="A162">
        <v>2014</v>
      </c>
      <c r="B162" t="s">
        <v>111</v>
      </c>
      <c r="C162" t="s">
        <v>195</v>
      </c>
      <c r="D162">
        <v>1</v>
      </c>
      <c r="E162" s="1">
        <v>41840</v>
      </c>
      <c r="F162" s="1">
        <v>41840</v>
      </c>
      <c r="G162" t="s">
        <v>27</v>
      </c>
      <c r="H162" s="2" t="s">
        <v>48</v>
      </c>
      <c r="I162">
        <v>1</v>
      </c>
      <c r="J162">
        <v>0</v>
      </c>
      <c r="K162">
        <v>20</v>
      </c>
      <c r="L162">
        <v>0</v>
      </c>
      <c r="M162" s="1">
        <v>42818</v>
      </c>
    </row>
    <row r="163" spans="1:13" x14ac:dyDescent="0.25">
      <c r="A163">
        <v>2014</v>
      </c>
      <c r="B163" t="s">
        <v>111</v>
      </c>
      <c r="C163" t="s">
        <v>195</v>
      </c>
      <c r="D163">
        <v>1</v>
      </c>
      <c r="E163" s="1">
        <v>41840</v>
      </c>
      <c r="F163" s="1">
        <v>41840</v>
      </c>
      <c r="G163" t="s">
        <v>27</v>
      </c>
      <c r="H163" s="2" t="s">
        <v>48</v>
      </c>
      <c r="I163">
        <v>2</v>
      </c>
      <c r="J163">
        <v>0</v>
      </c>
      <c r="K163">
        <v>18</v>
      </c>
      <c r="L163">
        <v>1</v>
      </c>
      <c r="M163" s="1">
        <v>42818</v>
      </c>
    </row>
    <row r="164" spans="1:13" x14ac:dyDescent="0.25">
      <c r="A164">
        <v>2014</v>
      </c>
      <c r="B164" t="s">
        <v>111</v>
      </c>
      <c r="C164" t="s">
        <v>195</v>
      </c>
      <c r="D164">
        <v>1</v>
      </c>
      <c r="E164" s="1">
        <v>41840</v>
      </c>
      <c r="F164" s="1">
        <v>41840</v>
      </c>
      <c r="G164" t="s">
        <v>27</v>
      </c>
      <c r="H164" s="2" t="s">
        <v>48</v>
      </c>
      <c r="I164">
        <v>3</v>
      </c>
      <c r="J164">
        <v>0</v>
      </c>
      <c r="K164">
        <v>20</v>
      </c>
      <c r="L164">
        <v>0</v>
      </c>
      <c r="M164" s="1">
        <v>42818</v>
      </c>
    </row>
    <row r="165" spans="1:13" x14ac:dyDescent="0.25">
      <c r="A165">
        <v>2014</v>
      </c>
      <c r="B165" t="s">
        <v>111</v>
      </c>
      <c r="C165" t="s">
        <v>195</v>
      </c>
      <c r="D165">
        <v>1</v>
      </c>
      <c r="E165" s="1">
        <v>41840</v>
      </c>
      <c r="F165" s="1">
        <v>41840</v>
      </c>
      <c r="G165" t="s">
        <v>27</v>
      </c>
      <c r="H165" s="2" t="s">
        <v>48</v>
      </c>
      <c r="I165">
        <v>4</v>
      </c>
      <c r="J165">
        <v>0</v>
      </c>
      <c r="K165">
        <v>20</v>
      </c>
      <c r="L165">
        <v>0</v>
      </c>
      <c r="M165" s="1">
        <v>42818</v>
      </c>
    </row>
    <row r="166" spans="1:13" x14ac:dyDescent="0.25">
      <c r="A166">
        <v>2014</v>
      </c>
      <c r="B166" t="s">
        <v>111</v>
      </c>
      <c r="C166" t="s">
        <v>195</v>
      </c>
      <c r="D166">
        <v>8</v>
      </c>
      <c r="E166" s="1">
        <v>41849</v>
      </c>
      <c r="F166" s="1">
        <v>41852</v>
      </c>
      <c r="G166" t="s">
        <v>27</v>
      </c>
      <c r="H166" s="2" t="s">
        <v>48</v>
      </c>
      <c r="I166">
        <v>1</v>
      </c>
      <c r="J166">
        <v>0</v>
      </c>
      <c r="K166">
        <v>20</v>
      </c>
      <c r="L166">
        <v>0</v>
      </c>
      <c r="M166" s="1">
        <v>42818</v>
      </c>
    </row>
    <row r="167" spans="1:13" x14ac:dyDescent="0.25">
      <c r="A167">
        <v>2014</v>
      </c>
      <c r="B167" t="s">
        <v>111</v>
      </c>
      <c r="C167" t="s">
        <v>195</v>
      </c>
      <c r="D167">
        <v>8</v>
      </c>
      <c r="E167" s="1">
        <v>41849</v>
      </c>
      <c r="F167" s="1">
        <v>41852</v>
      </c>
      <c r="G167" t="s">
        <v>27</v>
      </c>
      <c r="H167" s="2" t="s">
        <v>48</v>
      </c>
      <c r="I167">
        <v>2</v>
      </c>
      <c r="J167">
        <v>0</v>
      </c>
      <c r="K167">
        <v>20</v>
      </c>
      <c r="L167">
        <v>0</v>
      </c>
      <c r="M167" s="1">
        <v>42818</v>
      </c>
    </row>
    <row r="168" spans="1:13" x14ac:dyDescent="0.25">
      <c r="A168">
        <v>2014</v>
      </c>
      <c r="B168" t="s">
        <v>111</v>
      </c>
      <c r="C168" t="s">
        <v>195</v>
      </c>
      <c r="D168">
        <v>8</v>
      </c>
      <c r="E168" s="1">
        <v>41849</v>
      </c>
      <c r="F168" s="1">
        <v>41852</v>
      </c>
      <c r="G168" t="s">
        <v>27</v>
      </c>
      <c r="H168" s="2" t="s">
        <v>48</v>
      </c>
      <c r="I168">
        <v>3</v>
      </c>
      <c r="J168">
        <v>0</v>
      </c>
      <c r="K168">
        <v>20</v>
      </c>
      <c r="L168">
        <v>0</v>
      </c>
      <c r="M168" s="1">
        <v>42818</v>
      </c>
    </row>
    <row r="169" spans="1:13" x14ac:dyDescent="0.25">
      <c r="A169">
        <v>2014</v>
      </c>
      <c r="B169" t="s">
        <v>111</v>
      </c>
      <c r="C169" t="s">
        <v>195</v>
      </c>
      <c r="D169">
        <v>8</v>
      </c>
      <c r="E169" s="1">
        <v>41849</v>
      </c>
      <c r="F169" s="1">
        <v>41852</v>
      </c>
      <c r="G169" t="s">
        <v>27</v>
      </c>
      <c r="H169" s="2" t="s">
        <v>48</v>
      </c>
      <c r="I169">
        <v>4</v>
      </c>
      <c r="J169">
        <v>0</v>
      </c>
      <c r="K169">
        <v>20</v>
      </c>
      <c r="L169">
        <v>0</v>
      </c>
      <c r="M169" s="1">
        <v>42818</v>
      </c>
    </row>
    <row r="170" spans="1:13" x14ac:dyDescent="0.25">
      <c r="A170">
        <v>2014</v>
      </c>
      <c r="B170" t="s">
        <v>111</v>
      </c>
      <c r="C170" t="s">
        <v>196</v>
      </c>
      <c r="D170">
        <v>1</v>
      </c>
      <c r="E170" s="1">
        <v>41854</v>
      </c>
      <c r="F170" s="1">
        <v>41854</v>
      </c>
      <c r="G170" t="s">
        <v>36</v>
      </c>
      <c r="H170" s="2" t="s">
        <v>48</v>
      </c>
      <c r="I170">
        <v>1</v>
      </c>
      <c r="J170">
        <v>0</v>
      </c>
      <c r="K170">
        <v>20</v>
      </c>
      <c r="L170">
        <v>0</v>
      </c>
      <c r="M170" s="1">
        <v>42818</v>
      </c>
    </row>
    <row r="171" spans="1:13" x14ac:dyDescent="0.25">
      <c r="A171">
        <v>2014</v>
      </c>
      <c r="B171" t="s">
        <v>111</v>
      </c>
      <c r="C171" t="s">
        <v>196</v>
      </c>
      <c r="D171">
        <v>1</v>
      </c>
      <c r="E171" s="1">
        <v>41854</v>
      </c>
      <c r="F171" s="1">
        <v>41854</v>
      </c>
      <c r="G171" t="s">
        <v>36</v>
      </c>
      <c r="H171" s="2" t="s">
        <v>48</v>
      </c>
      <c r="I171">
        <v>2</v>
      </c>
      <c r="J171">
        <v>0</v>
      </c>
      <c r="K171">
        <v>20</v>
      </c>
      <c r="L171">
        <v>0</v>
      </c>
      <c r="M171" s="1">
        <v>42818</v>
      </c>
    </row>
    <row r="172" spans="1:13" x14ac:dyDescent="0.25">
      <c r="A172">
        <v>2014</v>
      </c>
      <c r="B172" t="s">
        <v>111</v>
      </c>
      <c r="C172" t="s">
        <v>196</v>
      </c>
      <c r="D172">
        <v>1</v>
      </c>
      <c r="E172" s="1">
        <v>41854</v>
      </c>
      <c r="F172" s="1">
        <v>41854</v>
      </c>
      <c r="G172" t="s">
        <v>36</v>
      </c>
      <c r="H172" s="2" t="s">
        <v>48</v>
      </c>
      <c r="I172">
        <v>3</v>
      </c>
      <c r="J172">
        <v>0</v>
      </c>
      <c r="K172">
        <v>20</v>
      </c>
      <c r="L172">
        <v>0</v>
      </c>
      <c r="M172" s="1">
        <v>42818</v>
      </c>
    </row>
    <row r="173" spans="1:13" x14ac:dyDescent="0.25">
      <c r="A173">
        <v>2014</v>
      </c>
      <c r="B173" t="s">
        <v>111</v>
      </c>
      <c r="C173" t="s">
        <v>196</v>
      </c>
      <c r="D173">
        <v>1</v>
      </c>
      <c r="E173" s="1">
        <v>41854</v>
      </c>
      <c r="F173" s="1">
        <v>41854</v>
      </c>
      <c r="G173" t="s">
        <v>36</v>
      </c>
      <c r="H173" s="2" t="s">
        <v>48</v>
      </c>
      <c r="I173">
        <v>4</v>
      </c>
      <c r="J173">
        <v>0</v>
      </c>
      <c r="K173">
        <v>20</v>
      </c>
      <c r="L173">
        <v>0</v>
      </c>
      <c r="M173" s="1">
        <v>42818</v>
      </c>
    </row>
    <row r="174" spans="1:13" x14ac:dyDescent="0.25">
      <c r="A174">
        <v>2014</v>
      </c>
      <c r="B174" t="s">
        <v>111</v>
      </c>
      <c r="C174" t="s">
        <v>196</v>
      </c>
      <c r="D174">
        <v>4</v>
      </c>
      <c r="E174" s="1">
        <v>41861</v>
      </c>
      <c r="F174" s="1">
        <v>41861</v>
      </c>
      <c r="G174" t="s">
        <v>36</v>
      </c>
      <c r="H174" s="2" t="s">
        <v>48</v>
      </c>
      <c r="I174">
        <v>1</v>
      </c>
      <c r="J174">
        <v>0</v>
      </c>
      <c r="K174">
        <v>20</v>
      </c>
      <c r="L174">
        <v>0</v>
      </c>
      <c r="M174" s="1">
        <v>42818</v>
      </c>
    </row>
    <row r="175" spans="1:13" x14ac:dyDescent="0.25">
      <c r="A175">
        <v>2014</v>
      </c>
      <c r="B175" t="s">
        <v>111</v>
      </c>
      <c r="C175" t="s">
        <v>196</v>
      </c>
      <c r="D175">
        <v>4</v>
      </c>
      <c r="E175" s="1">
        <v>41861</v>
      </c>
      <c r="F175" s="1">
        <v>41861</v>
      </c>
      <c r="G175" t="s">
        <v>36</v>
      </c>
      <c r="H175" s="2" t="s">
        <v>48</v>
      </c>
      <c r="I175">
        <v>2</v>
      </c>
      <c r="J175">
        <v>0</v>
      </c>
      <c r="K175">
        <v>20</v>
      </c>
      <c r="L175">
        <v>0</v>
      </c>
      <c r="M175" s="1">
        <v>42818</v>
      </c>
    </row>
    <row r="176" spans="1:13" x14ac:dyDescent="0.25">
      <c r="A176">
        <v>2014</v>
      </c>
      <c r="B176" t="s">
        <v>111</v>
      </c>
      <c r="C176" t="s">
        <v>196</v>
      </c>
      <c r="D176">
        <v>4</v>
      </c>
      <c r="E176" s="1">
        <v>41861</v>
      </c>
      <c r="F176" s="1">
        <v>41861</v>
      </c>
      <c r="G176" t="s">
        <v>36</v>
      </c>
      <c r="H176" s="2" t="s">
        <v>48</v>
      </c>
      <c r="I176">
        <v>3</v>
      </c>
      <c r="J176">
        <v>0</v>
      </c>
      <c r="K176">
        <v>20</v>
      </c>
      <c r="L176">
        <v>0</v>
      </c>
      <c r="M176" s="1">
        <v>42818</v>
      </c>
    </row>
    <row r="177" spans="1:13" x14ac:dyDescent="0.25">
      <c r="A177">
        <v>2014</v>
      </c>
      <c r="B177" t="s">
        <v>111</v>
      </c>
      <c r="C177" t="s">
        <v>196</v>
      </c>
      <c r="D177">
        <v>4</v>
      </c>
      <c r="E177" s="1">
        <v>41861</v>
      </c>
      <c r="F177" s="1">
        <v>41861</v>
      </c>
      <c r="G177" t="s">
        <v>36</v>
      </c>
      <c r="H177" s="2" t="s">
        <v>48</v>
      </c>
      <c r="I177">
        <v>4</v>
      </c>
      <c r="J177">
        <v>0</v>
      </c>
      <c r="K177">
        <v>20</v>
      </c>
      <c r="L177">
        <v>0</v>
      </c>
      <c r="M177" s="1">
        <v>42818</v>
      </c>
    </row>
    <row r="178" spans="1:13" x14ac:dyDescent="0.25">
      <c r="A178">
        <v>2014</v>
      </c>
      <c r="B178" t="s">
        <v>111</v>
      </c>
      <c r="C178" t="s">
        <v>199</v>
      </c>
      <c r="D178">
        <v>1</v>
      </c>
      <c r="E178" s="1">
        <v>41843</v>
      </c>
      <c r="F178" s="1">
        <v>41843</v>
      </c>
      <c r="G178" t="s">
        <v>49</v>
      </c>
      <c r="H178" s="2" t="s">
        <v>48</v>
      </c>
      <c r="I178">
        <v>1</v>
      </c>
      <c r="J178">
        <v>0</v>
      </c>
      <c r="K178">
        <v>20</v>
      </c>
      <c r="L178">
        <v>0</v>
      </c>
      <c r="M178" s="1">
        <v>42818</v>
      </c>
    </row>
    <row r="179" spans="1:13" x14ac:dyDescent="0.25">
      <c r="A179">
        <v>2014</v>
      </c>
      <c r="B179" t="s">
        <v>111</v>
      </c>
      <c r="C179" t="s">
        <v>199</v>
      </c>
      <c r="D179">
        <v>1</v>
      </c>
      <c r="E179" s="1">
        <v>41843</v>
      </c>
      <c r="F179" s="1">
        <v>41843</v>
      </c>
      <c r="G179" t="s">
        <v>49</v>
      </c>
      <c r="H179" s="2" t="s">
        <v>48</v>
      </c>
      <c r="I179">
        <v>2</v>
      </c>
      <c r="J179">
        <v>0</v>
      </c>
      <c r="K179">
        <v>20</v>
      </c>
      <c r="L179">
        <v>0</v>
      </c>
      <c r="M179" s="1">
        <v>42818</v>
      </c>
    </row>
    <row r="180" spans="1:13" x14ac:dyDescent="0.25">
      <c r="A180">
        <v>2014</v>
      </c>
      <c r="B180" t="s">
        <v>111</v>
      </c>
      <c r="C180" t="s">
        <v>199</v>
      </c>
      <c r="D180">
        <v>1</v>
      </c>
      <c r="E180" s="1">
        <v>41843</v>
      </c>
      <c r="F180" s="1">
        <v>41843</v>
      </c>
      <c r="G180" t="s">
        <v>49</v>
      </c>
      <c r="H180" s="2" t="s">
        <v>48</v>
      </c>
      <c r="I180">
        <v>3</v>
      </c>
      <c r="J180">
        <v>0</v>
      </c>
      <c r="K180">
        <v>20</v>
      </c>
      <c r="L180">
        <v>0</v>
      </c>
      <c r="M180" s="1">
        <v>42818</v>
      </c>
    </row>
    <row r="181" spans="1:13" x14ac:dyDescent="0.25">
      <c r="A181">
        <v>2014</v>
      </c>
      <c r="B181" t="s">
        <v>111</v>
      </c>
      <c r="C181" t="s">
        <v>199</v>
      </c>
      <c r="D181">
        <v>1</v>
      </c>
      <c r="E181" s="1">
        <v>41843</v>
      </c>
      <c r="F181" s="1">
        <v>41843</v>
      </c>
      <c r="G181" t="s">
        <v>49</v>
      </c>
      <c r="H181" s="2" t="s">
        <v>48</v>
      </c>
      <c r="I181">
        <v>4</v>
      </c>
      <c r="J181">
        <v>0</v>
      </c>
      <c r="K181">
        <v>20</v>
      </c>
      <c r="L181">
        <v>0</v>
      </c>
      <c r="M181" s="1">
        <v>42818</v>
      </c>
    </row>
    <row r="182" spans="1:13" x14ac:dyDescent="0.25">
      <c r="A182">
        <v>2015</v>
      </c>
      <c r="B182" t="s">
        <v>178</v>
      </c>
      <c r="C182" t="s">
        <v>180</v>
      </c>
      <c r="D182">
        <v>1</v>
      </c>
      <c r="E182" s="1">
        <v>42202</v>
      </c>
      <c r="F182" s="1">
        <v>42204</v>
      </c>
      <c r="G182" s="3" t="s">
        <v>31</v>
      </c>
      <c r="H182" s="2" t="s">
        <v>46</v>
      </c>
      <c r="I182">
        <v>1</v>
      </c>
      <c r="J182">
        <v>1</v>
      </c>
      <c r="K182">
        <v>12</v>
      </c>
      <c r="L182">
        <v>0</v>
      </c>
      <c r="M182" s="1">
        <v>42748</v>
      </c>
    </row>
    <row r="183" spans="1:13" x14ac:dyDescent="0.25">
      <c r="A183">
        <v>2015</v>
      </c>
      <c r="B183" t="s">
        <v>178</v>
      </c>
      <c r="C183" t="s">
        <v>180</v>
      </c>
      <c r="D183">
        <v>1</v>
      </c>
      <c r="E183" s="1">
        <v>42202</v>
      </c>
      <c r="F183" s="1">
        <v>42204</v>
      </c>
      <c r="G183" s="3" t="s">
        <v>31</v>
      </c>
      <c r="H183" s="2" t="s">
        <v>46</v>
      </c>
      <c r="I183">
        <v>2</v>
      </c>
      <c r="J183">
        <v>0</v>
      </c>
      <c r="K183">
        <v>20</v>
      </c>
      <c r="L183">
        <v>0</v>
      </c>
      <c r="M183" s="1">
        <v>42748</v>
      </c>
    </row>
    <row r="184" spans="1:13" x14ac:dyDescent="0.25">
      <c r="A184">
        <v>2015</v>
      </c>
      <c r="B184" t="s">
        <v>178</v>
      </c>
      <c r="C184" t="s">
        <v>180</v>
      </c>
      <c r="D184">
        <v>1</v>
      </c>
      <c r="E184" s="1">
        <v>42202</v>
      </c>
      <c r="F184" s="1">
        <v>42204</v>
      </c>
      <c r="G184" s="3" t="s">
        <v>31</v>
      </c>
      <c r="H184" s="2" t="s">
        <v>46</v>
      </c>
      <c r="I184">
        <v>3</v>
      </c>
      <c r="J184">
        <v>3</v>
      </c>
      <c r="K184">
        <v>17</v>
      </c>
      <c r="L184">
        <v>0</v>
      </c>
      <c r="M184" s="1">
        <v>42748</v>
      </c>
    </row>
    <row r="185" spans="1:13" x14ac:dyDescent="0.25">
      <c r="A185">
        <v>2015</v>
      </c>
      <c r="B185" t="s">
        <v>178</v>
      </c>
      <c r="C185" t="s">
        <v>180</v>
      </c>
      <c r="D185">
        <v>1</v>
      </c>
      <c r="E185" s="1">
        <v>42202</v>
      </c>
      <c r="F185" s="1">
        <v>42204</v>
      </c>
      <c r="G185" s="3" t="s">
        <v>31</v>
      </c>
      <c r="H185" s="2" t="s">
        <v>46</v>
      </c>
      <c r="I185">
        <v>4</v>
      </c>
      <c r="J185">
        <v>1</v>
      </c>
      <c r="K185">
        <v>19</v>
      </c>
      <c r="L185">
        <v>0</v>
      </c>
      <c r="M185" s="1">
        <v>42748</v>
      </c>
    </row>
    <row r="186" spans="1:13" x14ac:dyDescent="0.25">
      <c r="A186">
        <v>2015</v>
      </c>
      <c r="B186" t="s">
        <v>178</v>
      </c>
      <c r="C186" t="s">
        <v>180</v>
      </c>
      <c r="D186">
        <v>7</v>
      </c>
      <c r="E186" s="1">
        <v>42216</v>
      </c>
      <c r="F186" s="1">
        <v>42219</v>
      </c>
      <c r="G186" s="3" t="s">
        <v>31</v>
      </c>
      <c r="H186" s="2" t="s">
        <v>46</v>
      </c>
      <c r="I186">
        <v>1</v>
      </c>
      <c r="J186">
        <v>1</v>
      </c>
      <c r="K186">
        <v>19</v>
      </c>
      <c r="L186">
        <v>0</v>
      </c>
      <c r="M186" s="1">
        <v>42748</v>
      </c>
    </row>
    <row r="187" spans="1:13" x14ac:dyDescent="0.25">
      <c r="A187">
        <v>2015</v>
      </c>
      <c r="B187" t="s">
        <v>178</v>
      </c>
      <c r="C187" t="s">
        <v>180</v>
      </c>
      <c r="D187">
        <v>7</v>
      </c>
      <c r="E187" s="1">
        <v>42216</v>
      </c>
      <c r="F187" s="1">
        <v>42219</v>
      </c>
      <c r="G187" s="3" t="s">
        <v>31</v>
      </c>
      <c r="H187" s="2" t="s">
        <v>46</v>
      </c>
      <c r="I187">
        <v>2</v>
      </c>
      <c r="J187">
        <v>0</v>
      </c>
      <c r="K187">
        <v>20</v>
      </c>
      <c r="L187">
        <v>0</v>
      </c>
      <c r="M187" s="1">
        <v>42748</v>
      </c>
    </row>
    <row r="188" spans="1:13" x14ac:dyDescent="0.25">
      <c r="A188">
        <v>2015</v>
      </c>
      <c r="B188" t="s">
        <v>178</v>
      </c>
      <c r="C188" t="s">
        <v>180</v>
      </c>
      <c r="D188">
        <v>7</v>
      </c>
      <c r="E188" s="1">
        <v>42216</v>
      </c>
      <c r="F188" s="1">
        <v>42219</v>
      </c>
      <c r="G188" s="3" t="s">
        <v>31</v>
      </c>
      <c r="H188" s="2" t="s">
        <v>46</v>
      </c>
      <c r="I188">
        <v>3</v>
      </c>
      <c r="J188">
        <v>2</v>
      </c>
      <c r="K188">
        <v>18</v>
      </c>
      <c r="L188">
        <v>0</v>
      </c>
      <c r="M188" s="1">
        <v>42748</v>
      </c>
    </row>
    <row r="189" spans="1:13" x14ac:dyDescent="0.25">
      <c r="A189">
        <v>2015</v>
      </c>
      <c r="B189" t="s">
        <v>178</v>
      </c>
      <c r="C189" t="s">
        <v>180</v>
      </c>
      <c r="D189">
        <v>7</v>
      </c>
      <c r="E189" s="1">
        <v>42216</v>
      </c>
      <c r="F189" s="1">
        <v>42219</v>
      </c>
      <c r="G189" s="3" t="s">
        <v>31</v>
      </c>
      <c r="H189" s="2" t="s">
        <v>46</v>
      </c>
      <c r="I189">
        <v>4</v>
      </c>
      <c r="J189">
        <v>0</v>
      </c>
      <c r="K189">
        <v>9</v>
      </c>
      <c r="L189">
        <v>0</v>
      </c>
      <c r="M189" s="1">
        <v>42748</v>
      </c>
    </row>
    <row r="190" spans="1:13" x14ac:dyDescent="0.25">
      <c r="A190">
        <v>2015</v>
      </c>
      <c r="B190" t="s">
        <v>178</v>
      </c>
      <c r="C190" t="s">
        <v>179</v>
      </c>
      <c r="D190">
        <v>1</v>
      </c>
      <c r="E190" s="1">
        <v>42213</v>
      </c>
      <c r="F190" s="1">
        <v>42214</v>
      </c>
      <c r="G190" s="3" t="s">
        <v>36</v>
      </c>
      <c r="H190" s="2" t="s">
        <v>46</v>
      </c>
      <c r="I190">
        <v>1</v>
      </c>
      <c r="J190">
        <v>0</v>
      </c>
      <c r="K190">
        <v>20</v>
      </c>
      <c r="L190">
        <v>0</v>
      </c>
      <c r="M190" s="1">
        <v>42748</v>
      </c>
    </row>
    <row r="191" spans="1:13" x14ac:dyDescent="0.25">
      <c r="A191">
        <v>2015</v>
      </c>
      <c r="B191" t="s">
        <v>178</v>
      </c>
      <c r="C191" t="s">
        <v>179</v>
      </c>
      <c r="D191">
        <v>1</v>
      </c>
      <c r="E191" s="1">
        <v>42213</v>
      </c>
      <c r="F191" s="1">
        <v>42214</v>
      </c>
      <c r="G191" s="3" t="s">
        <v>36</v>
      </c>
      <c r="H191" s="2" t="s">
        <v>46</v>
      </c>
      <c r="I191">
        <v>2</v>
      </c>
      <c r="J191">
        <v>0</v>
      </c>
      <c r="K191">
        <v>20</v>
      </c>
      <c r="L191">
        <v>0</v>
      </c>
      <c r="M191" s="1">
        <v>42748</v>
      </c>
    </row>
    <row r="192" spans="1:13" x14ac:dyDescent="0.25">
      <c r="A192">
        <v>2015</v>
      </c>
      <c r="B192" t="s">
        <v>178</v>
      </c>
      <c r="C192" t="s">
        <v>179</v>
      </c>
      <c r="D192">
        <v>1</v>
      </c>
      <c r="E192" s="1">
        <v>42213</v>
      </c>
      <c r="F192" s="1">
        <v>42214</v>
      </c>
      <c r="G192" s="3" t="s">
        <v>36</v>
      </c>
      <c r="H192" s="2" t="s">
        <v>46</v>
      </c>
      <c r="I192">
        <v>3</v>
      </c>
      <c r="J192">
        <v>0</v>
      </c>
      <c r="K192">
        <v>20</v>
      </c>
      <c r="L192">
        <v>0</v>
      </c>
      <c r="M192" s="1">
        <v>42748</v>
      </c>
    </row>
    <row r="193" spans="1:13" x14ac:dyDescent="0.25">
      <c r="A193">
        <v>2015</v>
      </c>
      <c r="B193" t="s">
        <v>178</v>
      </c>
      <c r="C193" t="s">
        <v>179</v>
      </c>
      <c r="D193">
        <v>1</v>
      </c>
      <c r="E193" s="1">
        <v>42213</v>
      </c>
      <c r="F193" s="1">
        <v>42214</v>
      </c>
      <c r="G193" s="3" t="s">
        <v>36</v>
      </c>
      <c r="H193" s="2" t="s">
        <v>46</v>
      </c>
      <c r="I193">
        <v>4</v>
      </c>
      <c r="J193">
        <v>0</v>
      </c>
      <c r="K193">
        <v>20</v>
      </c>
      <c r="L193">
        <v>0</v>
      </c>
      <c r="M193" s="1">
        <v>42748</v>
      </c>
    </row>
    <row r="194" spans="1:13" x14ac:dyDescent="0.25">
      <c r="A194">
        <v>2015</v>
      </c>
      <c r="B194" t="s">
        <v>178</v>
      </c>
      <c r="C194" t="s">
        <v>179</v>
      </c>
      <c r="D194">
        <v>8</v>
      </c>
      <c r="E194" s="1">
        <v>42227</v>
      </c>
      <c r="F194" s="1">
        <v>42227</v>
      </c>
      <c r="G194" s="3" t="s">
        <v>36</v>
      </c>
      <c r="H194" s="2" t="s">
        <v>46</v>
      </c>
      <c r="I194">
        <v>1</v>
      </c>
      <c r="J194">
        <v>0</v>
      </c>
      <c r="K194">
        <v>20</v>
      </c>
      <c r="L194">
        <v>0</v>
      </c>
      <c r="M194" s="1">
        <v>42748</v>
      </c>
    </row>
    <row r="195" spans="1:13" x14ac:dyDescent="0.25">
      <c r="A195">
        <v>2015</v>
      </c>
      <c r="B195" t="s">
        <v>178</v>
      </c>
      <c r="C195" t="s">
        <v>179</v>
      </c>
      <c r="D195">
        <v>8</v>
      </c>
      <c r="E195" s="1">
        <v>42227</v>
      </c>
      <c r="F195" s="1">
        <v>42227</v>
      </c>
      <c r="G195" s="3" t="s">
        <v>36</v>
      </c>
      <c r="H195" s="2" t="s">
        <v>46</v>
      </c>
      <c r="I195">
        <v>2</v>
      </c>
      <c r="J195">
        <v>0</v>
      </c>
      <c r="K195">
        <v>20</v>
      </c>
      <c r="L195">
        <v>0</v>
      </c>
      <c r="M195" s="1">
        <v>42748</v>
      </c>
    </row>
    <row r="196" spans="1:13" x14ac:dyDescent="0.25">
      <c r="A196">
        <v>2015</v>
      </c>
      <c r="B196" t="s">
        <v>178</v>
      </c>
      <c r="C196" t="s">
        <v>179</v>
      </c>
      <c r="D196">
        <v>8</v>
      </c>
      <c r="E196" s="1">
        <v>42227</v>
      </c>
      <c r="F196" s="1">
        <v>42227</v>
      </c>
      <c r="G196" s="3" t="s">
        <v>36</v>
      </c>
      <c r="H196" s="2" t="s">
        <v>46</v>
      </c>
      <c r="I196">
        <v>3</v>
      </c>
      <c r="J196">
        <v>0</v>
      </c>
      <c r="K196">
        <v>20</v>
      </c>
      <c r="L196">
        <v>0</v>
      </c>
      <c r="M196" s="1">
        <v>42748</v>
      </c>
    </row>
    <row r="197" spans="1:13" x14ac:dyDescent="0.25">
      <c r="A197">
        <v>2015</v>
      </c>
      <c r="B197" t="s">
        <v>178</v>
      </c>
      <c r="C197" t="s">
        <v>179</v>
      </c>
      <c r="D197">
        <v>8</v>
      </c>
      <c r="E197" s="1">
        <v>42227</v>
      </c>
      <c r="F197" s="1">
        <v>42227</v>
      </c>
      <c r="G197" s="3" t="s">
        <v>36</v>
      </c>
      <c r="H197" s="2" t="s">
        <v>46</v>
      </c>
      <c r="I197">
        <v>4</v>
      </c>
      <c r="J197">
        <v>0</v>
      </c>
      <c r="K197">
        <v>20</v>
      </c>
      <c r="L197">
        <v>0</v>
      </c>
      <c r="M197" s="1">
        <v>42748</v>
      </c>
    </row>
    <row r="198" spans="1:13" x14ac:dyDescent="0.25">
      <c r="A198">
        <v>2015</v>
      </c>
      <c r="B198" t="s">
        <v>178</v>
      </c>
      <c r="C198" t="s">
        <v>29</v>
      </c>
      <c r="D198">
        <v>1</v>
      </c>
      <c r="E198" s="1">
        <v>42208</v>
      </c>
      <c r="F198" s="1">
        <v>42208</v>
      </c>
      <c r="G198" s="3" t="s">
        <v>36</v>
      </c>
      <c r="H198" s="2" t="s">
        <v>46</v>
      </c>
      <c r="I198">
        <v>1</v>
      </c>
      <c r="J198">
        <v>0</v>
      </c>
      <c r="K198">
        <v>16</v>
      </c>
      <c r="L198">
        <v>0</v>
      </c>
      <c r="M198" s="1">
        <v>42748</v>
      </c>
    </row>
    <row r="199" spans="1:13" x14ac:dyDescent="0.25">
      <c r="A199">
        <v>2015</v>
      </c>
      <c r="B199" t="s">
        <v>178</v>
      </c>
      <c r="C199" t="s">
        <v>29</v>
      </c>
      <c r="D199">
        <v>1</v>
      </c>
      <c r="E199" s="1">
        <v>42208</v>
      </c>
      <c r="F199" s="1">
        <v>42208</v>
      </c>
      <c r="G199" s="3" t="s">
        <v>36</v>
      </c>
      <c r="H199" s="2" t="s">
        <v>46</v>
      </c>
      <c r="I199">
        <v>2</v>
      </c>
      <c r="J199">
        <v>0</v>
      </c>
      <c r="K199">
        <v>19</v>
      </c>
      <c r="L199">
        <v>0</v>
      </c>
      <c r="M199" s="1">
        <v>42748</v>
      </c>
    </row>
    <row r="200" spans="1:13" x14ac:dyDescent="0.25">
      <c r="A200">
        <v>2015</v>
      </c>
      <c r="B200" t="s">
        <v>178</v>
      </c>
      <c r="C200" t="s">
        <v>29</v>
      </c>
      <c r="D200">
        <v>1</v>
      </c>
      <c r="E200" s="1">
        <v>42208</v>
      </c>
      <c r="F200" s="1">
        <v>42208</v>
      </c>
      <c r="G200" s="3" t="s">
        <v>36</v>
      </c>
      <c r="H200" s="2" t="s">
        <v>46</v>
      </c>
      <c r="I200">
        <v>3</v>
      </c>
      <c r="J200">
        <v>0</v>
      </c>
      <c r="K200">
        <v>20</v>
      </c>
      <c r="L200">
        <v>0</v>
      </c>
      <c r="M200" s="1">
        <v>42748</v>
      </c>
    </row>
    <row r="201" spans="1:13" x14ac:dyDescent="0.25">
      <c r="A201">
        <v>2015</v>
      </c>
      <c r="B201" t="s">
        <v>178</v>
      </c>
      <c r="C201" t="s">
        <v>29</v>
      </c>
      <c r="D201">
        <v>1</v>
      </c>
      <c r="E201" s="1">
        <v>42208</v>
      </c>
      <c r="F201" s="1">
        <v>42208</v>
      </c>
      <c r="G201" s="3" t="s">
        <v>36</v>
      </c>
      <c r="H201" s="2" t="s">
        <v>46</v>
      </c>
      <c r="I201">
        <v>4</v>
      </c>
      <c r="J201">
        <v>2</v>
      </c>
      <c r="K201">
        <v>18</v>
      </c>
      <c r="L201">
        <v>0</v>
      </c>
      <c r="M201" s="1">
        <v>42748</v>
      </c>
    </row>
    <row r="202" spans="1:13" x14ac:dyDescent="0.25">
      <c r="A202">
        <v>2015</v>
      </c>
      <c r="B202" t="s">
        <v>178</v>
      </c>
      <c r="C202" t="s">
        <v>29</v>
      </c>
      <c r="D202">
        <v>9</v>
      </c>
      <c r="E202" s="1">
        <v>42218</v>
      </c>
      <c r="F202" s="1">
        <v>42218</v>
      </c>
      <c r="G202" s="3" t="s">
        <v>36</v>
      </c>
      <c r="H202" s="2" t="s">
        <v>46</v>
      </c>
      <c r="I202">
        <v>1</v>
      </c>
      <c r="J202">
        <v>2</v>
      </c>
      <c r="K202">
        <v>18</v>
      </c>
      <c r="L202">
        <v>0</v>
      </c>
      <c r="M202" s="1">
        <v>42748</v>
      </c>
    </row>
    <row r="203" spans="1:13" x14ac:dyDescent="0.25">
      <c r="A203">
        <v>2015</v>
      </c>
      <c r="B203" t="s">
        <v>178</v>
      </c>
      <c r="C203" t="s">
        <v>29</v>
      </c>
      <c r="D203">
        <v>9</v>
      </c>
      <c r="E203" s="1">
        <v>42218</v>
      </c>
      <c r="F203" s="1">
        <v>42218</v>
      </c>
      <c r="G203" s="3" t="s">
        <v>36</v>
      </c>
      <c r="H203" s="2" t="s">
        <v>46</v>
      </c>
      <c r="I203">
        <v>2</v>
      </c>
      <c r="J203">
        <v>2</v>
      </c>
      <c r="K203">
        <v>18</v>
      </c>
      <c r="L203">
        <v>0</v>
      </c>
      <c r="M203" s="1">
        <v>42748</v>
      </c>
    </row>
    <row r="204" spans="1:13" x14ac:dyDescent="0.25">
      <c r="A204">
        <v>2015</v>
      </c>
      <c r="B204" t="s">
        <v>178</v>
      </c>
      <c r="C204" t="s">
        <v>29</v>
      </c>
      <c r="D204">
        <v>9</v>
      </c>
      <c r="E204" s="1">
        <v>42218</v>
      </c>
      <c r="F204" s="1">
        <v>42218</v>
      </c>
      <c r="G204" s="3" t="s">
        <v>36</v>
      </c>
      <c r="H204" s="2" t="s">
        <v>46</v>
      </c>
      <c r="I204">
        <v>3</v>
      </c>
      <c r="J204">
        <v>2</v>
      </c>
      <c r="K204">
        <v>18</v>
      </c>
      <c r="L204">
        <v>0</v>
      </c>
      <c r="M204" s="1">
        <v>42748</v>
      </c>
    </row>
    <row r="205" spans="1:13" x14ac:dyDescent="0.25">
      <c r="A205">
        <v>2015</v>
      </c>
      <c r="B205" t="s">
        <v>178</v>
      </c>
      <c r="C205" t="s">
        <v>29</v>
      </c>
      <c r="D205">
        <v>9</v>
      </c>
      <c r="E205" s="1">
        <v>42218</v>
      </c>
      <c r="F205" s="1">
        <v>42218</v>
      </c>
      <c r="G205" s="3" t="s">
        <v>36</v>
      </c>
      <c r="H205" s="2" t="s">
        <v>46</v>
      </c>
      <c r="I205">
        <v>4</v>
      </c>
      <c r="J205">
        <v>2</v>
      </c>
      <c r="K205">
        <v>18</v>
      </c>
      <c r="L205">
        <v>0</v>
      </c>
      <c r="M205" s="1">
        <v>42748</v>
      </c>
    </row>
    <row r="206" spans="1:13" x14ac:dyDescent="0.25">
      <c r="A206">
        <v>2015</v>
      </c>
      <c r="B206" t="s">
        <v>42</v>
      </c>
      <c r="C206" t="s">
        <v>65</v>
      </c>
      <c r="D206">
        <v>1</v>
      </c>
      <c r="E206" s="1">
        <v>42167</v>
      </c>
      <c r="F206" s="1">
        <v>42167</v>
      </c>
      <c r="G206" t="s">
        <v>38</v>
      </c>
      <c r="H206" s="2" t="s">
        <v>46</v>
      </c>
      <c r="I206">
        <v>1</v>
      </c>
      <c r="J206">
        <v>20</v>
      </c>
      <c r="K206">
        <v>0</v>
      </c>
      <c r="L206">
        <v>0</v>
      </c>
      <c r="M206" s="1">
        <v>42717</v>
      </c>
    </row>
    <row r="207" spans="1:13" x14ac:dyDescent="0.25">
      <c r="A207">
        <v>2015</v>
      </c>
      <c r="B207" t="s">
        <v>42</v>
      </c>
      <c r="C207" t="s">
        <v>65</v>
      </c>
      <c r="D207">
        <v>1</v>
      </c>
      <c r="E207" s="1">
        <v>42167</v>
      </c>
      <c r="F207" s="1">
        <v>42167</v>
      </c>
      <c r="G207" t="s">
        <v>38</v>
      </c>
      <c r="H207" s="2" t="s">
        <v>46</v>
      </c>
      <c r="I207">
        <v>2</v>
      </c>
      <c r="J207">
        <v>20</v>
      </c>
      <c r="K207">
        <v>0</v>
      </c>
      <c r="L207">
        <v>0</v>
      </c>
      <c r="M207" s="1">
        <v>42717</v>
      </c>
    </row>
    <row r="208" spans="1:13" x14ac:dyDescent="0.25">
      <c r="A208">
        <v>2015</v>
      </c>
      <c r="B208" t="s">
        <v>42</v>
      </c>
      <c r="C208" t="s">
        <v>65</v>
      </c>
      <c r="D208">
        <v>1</v>
      </c>
      <c r="E208" s="1">
        <v>42167</v>
      </c>
      <c r="F208" s="1">
        <v>42167</v>
      </c>
      <c r="G208" t="s">
        <v>38</v>
      </c>
      <c r="H208" s="2" t="s">
        <v>46</v>
      </c>
      <c r="I208">
        <v>3</v>
      </c>
      <c r="J208">
        <v>20</v>
      </c>
      <c r="K208">
        <v>0</v>
      </c>
      <c r="L208">
        <v>0</v>
      </c>
      <c r="M208" s="1">
        <v>42717</v>
      </c>
    </row>
    <row r="209" spans="1:13" x14ac:dyDescent="0.25">
      <c r="A209">
        <v>2015</v>
      </c>
      <c r="B209" t="s">
        <v>42</v>
      </c>
      <c r="C209" t="s">
        <v>65</v>
      </c>
      <c r="D209">
        <v>1</v>
      </c>
      <c r="E209" s="1">
        <v>42167</v>
      </c>
      <c r="F209" s="1">
        <v>42167</v>
      </c>
      <c r="G209" t="s">
        <v>38</v>
      </c>
      <c r="H209" s="2" t="s">
        <v>46</v>
      </c>
      <c r="I209">
        <v>4</v>
      </c>
      <c r="J209">
        <v>8</v>
      </c>
      <c r="K209">
        <v>0</v>
      </c>
      <c r="L209">
        <v>0</v>
      </c>
      <c r="M209" s="1">
        <v>42717</v>
      </c>
    </row>
    <row r="210" spans="1:13" x14ac:dyDescent="0.25">
      <c r="A210">
        <v>2015</v>
      </c>
      <c r="B210" t="s">
        <v>42</v>
      </c>
      <c r="C210" t="s">
        <v>65</v>
      </c>
      <c r="D210">
        <v>5</v>
      </c>
      <c r="E210" s="1">
        <v>42173</v>
      </c>
      <c r="F210" s="1">
        <v>42173</v>
      </c>
      <c r="G210" t="s">
        <v>38</v>
      </c>
      <c r="H210" s="2" t="s">
        <v>46</v>
      </c>
      <c r="I210">
        <v>1</v>
      </c>
      <c r="J210">
        <v>20</v>
      </c>
      <c r="K210">
        <v>0</v>
      </c>
      <c r="L210">
        <v>0</v>
      </c>
      <c r="M210" s="1">
        <v>42717</v>
      </c>
    </row>
    <row r="211" spans="1:13" x14ac:dyDescent="0.25">
      <c r="A211">
        <v>2015</v>
      </c>
      <c r="B211" t="s">
        <v>42</v>
      </c>
      <c r="C211" t="s">
        <v>65</v>
      </c>
      <c r="D211">
        <v>5</v>
      </c>
      <c r="E211" s="1">
        <v>42173</v>
      </c>
      <c r="F211" s="1">
        <v>42173</v>
      </c>
      <c r="G211" t="s">
        <v>38</v>
      </c>
      <c r="H211" s="2" t="s">
        <v>46</v>
      </c>
      <c r="I211">
        <v>2</v>
      </c>
      <c r="J211">
        <v>11</v>
      </c>
      <c r="K211">
        <v>0</v>
      </c>
      <c r="L211">
        <v>0</v>
      </c>
      <c r="M211" s="1">
        <v>42717</v>
      </c>
    </row>
    <row r="212" spans="1:13" x14ac:dyDescent="0.25">
      <c r="A212">
        <v>2015</v>
      </c>
      <c r="B212" t="s">
        <v>42</v>
      </c>
      <c r="C212" t="s">
        <v>65</v>
      </c>
      <c r="D212">
        <v>5</v>
      </c>
      <c r="E212" s="1">
        <v>42173</v>
      </c>
      <c r="F212" s="1">
        <v>42173</v>
      </c>
      <c r="G212" t="s">
        <v>38</v>
      </c>
      <c r="H212" s="2" t="s">
        <v>46</v>
      </c>
      <c r="I212">
        <v>3</v>
      </c>
      <c r="J212">
        <v>19</v>
      </c>
      <c r="K212">
        <v>0</v>
      </c>
      <c r="L212">
        <v>0</v>
      </c>
      <c r="M212" s="1">
        <v>42717</v>
      </c>
    </row>
    <row r="213" spans="1:13" x14ac:dyDescent="0.25">
      <c r="A213">
        <v>2015</v>
      </c>
      <c r="B213" t="s">
        <v>42</v>
      </c>
      <c r="C213" t="s">
        <v>65</v>
      </c>
      <c r="D213">
        <v>5</v>
      </c>
      <c r="E213" s="1">
        <v>42173</v>
      </c>
      <c r="F213" s="1">
        <v>42173</v>
      </c>
      <c r="G213" t="s">
        <v>38</v>
      </c>
      <c r="H213" s="2" t="s">
        <v>46</v>
      </c>
      <c r="I213">
        <v>4</v>
      </c>
      <c r="J213">
        <v>18</v>
      </c>
      <c r="K213">
        <v>1</v>
      </c>
      <c r="L213">
        <v>0</v>
      </c>
      <c r="M213" s="1">
        <v>42717</v>
      </c>
    </row>
    <row r="214" spans="1:13" x14ac:dyDescent="0.25">
      <c r="A214">
        <v>2015</v>
      </c>
      <c r="B214" t="s">
        <v>42</v>
      </c>
      <c r="C214" t="s">
        <v>47</v>
      </c>
      <c r="D214">
        <v>1</v>
      </c>
      <c r="E214" s="1">
        <v>42172</v>
      </c>
      <c r="F214" s="1">
        <v>42172</v>
      </c>
      <c r="G214" t="s">
        <v>27</v>
      </c>
      <c r="H214" s="2" t="s">
        <v>46</v>
      </c>
      <c r="I214">
        <v>1</v>
      </c>
      <c r="J214">
        <v>1</v>
      </c>
      <c r="K214">
        <v>11</v>
      </c>
      <c r="L214">
        <v>0</v>
      </c>
      <c r="M214" s="1">
        <v>42710</v>
      </c>
    </row>
    <row r="215" spans="1:13" x14ac:dyDescent="0.25">
      <c r="A215">
        <v>2015</v>
      </c>
      <c r="B215" t="s">
        <v>42</v>
      </c>
      <c r="C215" t="s">
        <v>47</v>
      </c>
      <c r="D215">
        <v>1</v>
      </c>
      <c r="E215" s="1">
        <v>42172</v>
      </c>
      <c r="F215" s="1">
        <v>42172</v>
      </c>
      <c r="G215" t="s">
        <v>27</v>
      </c>
      <c r="H215" s="2" t="s">
        <v>46</v>
      </c>
      <c r="I215">
        <v>2</v>
      </c>
      <c r="J215">
        <v>5</v>
      </c>
      <c r="K215">
        <v>15</v>
      </c>
      <c r="L215">
        <v>0</v>
      </c>
      <c r="M215" s="1">
        <v>42710</v>
      </c>
    </row>
    <row r="216" spans="1:13" x14ac:dyDescent="0.25">
      <c r="A216">
        <v>2015</v>
      </c>
      <c r="B216" t="s">
        <v>42</v>
      </c>
      <c r="C216" t="s">
        <v>47</v>
      </c>
      <c r="D216">
        <v>1</v>
      </c>
      <c r="E216" s="1">
        <v>42172</v>
      </c>
      <c r="F216" s="1">
        <v>42172</v>
      </c>
      <c r="G216" t="s">
        <v>27</v>
      </c>
      <c r="H216" s="2" t="s">
        <v>46</v>
      </c>
      <c r="I216">
        <v>3</v>
      </c>
      <c r="J216">
        <v>4</v>
      </c>
      <c r="K216">
        <v>16</v>
      </c>
      <c r="L216">
        <v>0</v>
      </c>
      <c r="M216" s="1">
        <v>42710</v>
      </c>
    </row>
    <row r="217" spans="1:13" x14ac:dyDescent="0.25">
      <c r="A217">
        <v>2015</v>
      </c>
      <c r="B217" t="s">
        <v>42</v>
      </c>
      <c r="C217" t="s">
        <v>47</v>
      </c>
      <c r="D217">
        <v>1</v>
      </c>
      <c r="E217" s="1">
        <v>42172</v>
      </c>
      <c r="F217" s="1">
        <v>42172</v>
      </c>
      <c r="G217" t="s">
        <v>27</v>
      </c>
      <c r="H217" s="2" t="s">
        <v>46</v>
      </c>
      <c r="I217">
        <v>4</v>
      </c>
      <c r="J217">
        <v>1</v>
      </c>
      <c r="K217">
        <v>14</v>
      </c>
      <c r="L217">
        <v>0</v>
      </c>
      <c r="M217" s="1">
        <v>42710</v>
      </c>
    </row>
    <row r="218" spans="1:13" x14ac:dyDescent="0.25">
      <c r="A218">
        <v>2015</v>
      </c>
      <c r="B218" t="s">
        <v>42</v>
      </c>
      <c r="C218" t="s">
        <v>47</v>
      </c>
      <c r="D218">
        <v>8</v>
      </c>
      <c r="E218" s="1">
        <v>42180</v>
      </c>
      <c r="F218" s="1">
        <v>42180</v>
      </c>
      <c r="G218" t="s">
        <v>27</v>
      </c>
      <c r="H218" s="2" t="s">
        <v>46</v>
      </c>
      <c r="I218">
        <v>1</v>
      </c>
      <c r="J218">
        <v>5</v>
      </c>
      <c r="K218">
        <v>15</v>
      </c>
      <c r="L218">
        <v>0</v>
      </c>
      <c r="M218" s="1">
        <v>42710</v>
      </c>
    </row>
    <row r="219" spans="1:13" x14ac:dyDescent="0.25">
      <c r="A219">
        <v>2015</v>
      </c>
      <c r="B219" t="s">
        <v>42</v>
      </c>
      <c r="C219" t="s">
        <v>47</v>
      </c>
      <c r="D219">
        <v>8</v>
      </c>
      <c r="E219" s="1">
        <v>42180</v>
      </c>
      <c r="F219" s="1">
        <v>42180</v>
      </c>
      <c r="G219" t="s">
        <v>27</v>
      </c>
      <c r="H219" s="2" t="s">
        <v>46</v>
      </c>
      <c r="I219">
        <v>2</v>
      </c>
      <c r="J219">
        <v>3</v>
      </c>
      <c r="K219">
        <v>17</v>
      </c>
      <c r="L219">
        <v>0</v>
      </c>
      <c r="M219" s="1">
        <v>42710</v>
      </c>
    </row>
    <row r="220" spans="1:13" x14ac:dyDescent="0.25">
      <c r="A220">
        <v>2015</v>
      </c>
      <c r="B220" t="s">
        <v>42</v>
      </c>
      <c r="C220" t="s">
        <v>47</v>
      </c>
      <c r="D220">
        <v>8</v>
      </c>
      <c r="E220" s="1">
        <v>42180</v>
      </c>
      <c r="F220" s="1">
        <v>42180</v>
      </c>
      <c r="G220" t="s">
        <v>27</v>
      </c>
      <c r="H220" s="2" t="s">
        <v>46</v>
      </c>
      <c r="I220">
        <v>3</v>
      </c>
      <c r="J220">
        <v>7</v>
      </c>
      <c r="K220">
        <v>13</v>
      </c>
      <c r="L220">
        <v>0</v>
      </c>
      <c r="M220" s="1">
        <v>42710</v>
      </c>
    </row>
    <row r="221" spans="1:13" x14ac:dyDescent="0.25">
      <c r="A221">
        <v>2015</v>
      </c>
      <c r="B221" t="s">
        <v>42</v>
      </c>
      <c r="C221" t="s">
        <v>47</v>
      </c>
      <c r="D221">
        <v>8</v>
      </c>
      <c r="E221" s="1">
        <v>42180</v>
      </c>
      <c r="F221" s="1">
        <v>42180</v>
      </c>
      <c r="G221" t="s">
        <v>27</v>
      </c>
      <c r="H221" s="2" t="s">
        <v>46</v>
      </c>
      <c r="I221">
        <v>4</v>
      </c>
      <c r="J221">
        <v>8</v>
      </c>
      <c r="K221">
        <v>12</v>
      </c>
      <c r="L221">
        <v>0</v>
      </c>
      <c r="M221" s="1">
        <v>42710</v>
      </c>
    </row>
    <row r="222" spans="1:13" x14ac:dyDescent="0.25">
      <c r="A222">
        <v>2015</v>
      </c>
      <c r="B222" t="s">
        <v>42</v>
      </c>
      <c r="C222" t="s">
        <v>61</v>
      </c>
      <c r="D222">
        <v>1</v>
      </c>
      <c r="E222" s="1">
        <v>42189</v>
      </c>
      <c r="F222" s="1">
        <v>42191</v>
      </c>
      <c r="G222" t="s">
        <v>154</v>
      </c>
      <c r="H222" s="2" t="s">
        <v>48</v>
      </c>
      <c r="I222">
        <v>1</v>
      </c>
      <c r="J222">
        <v>0</v>
      </c>
      <c r="K222">
        <v>20</v>
      </c>
      <c r="L222">
        <v>0</v>
      </c>
      <c r="M222" s="1">
        <v>42717</v>
      </c>
    </row>
    <row r="223" spans="1:13" x14ac:dyDescent="0.25">
      <c r="A223">
        <v>2015</v>
      </c>
      <c r="B223" t="s">
        <v>42</v>
      </c>
      <c r="C223" t="s">
        <v>61</v>
      </c>
      <c r="D223">
        <v>1</v>
      </c>
      <c r="E223" s="1">
        <v>42189</v>
      </c>
      <c r="F223" s="1">
        <v>42191</v>
      </c>
      <c r="G223" t="s">
        <v>154</v>
      </c>
      <c r="H223" s="2" t="s">
        <v>48</v>
      </c>
      <c r="I223">
        <v>2</v>
      </c>
      <c r="J223">
        <v>0</v>
      </c>
      <c r="K223">
        <v>20</v>
      </c>
      <c r="L223">
        <v>0</v>
      </c>
      <c r="M223" s="1">
        <v>42717</v>
      </c>
    </row>
    <row r="224" spans="1:13" x14ac:dyDescent="0.25">
      <c r="A224">
        <v>2015</v>
      </c>
      <c r="B224" t="s">
        <v>42</v>
      </c>
      <c r="C224" t="s">
        <v>61</v>
      </c>
      <c r="D224">
        <v>1</v>
      </c>
      <c r="E224" s="1">
        <v>42189</v>
      </c>
      <c r="F224" s="1">
        <v>42191</v>
      </c>
      <c r="G224" t="s">
        <v>154</v>
      </c>
      <c r="H224" s="2" t="s">
        <v>48</v>
      </c>
      <c r="I224">
        <v>3</v>
      </c>
      <c r="J224">
        <v>0</v>
      </c>
      <c r="K224">
        <v>12</v>
      </c>
      <c r="L224">
        <v>0</v>
      </c>
      <c r="M224" s="1">
        <v>42717</v>
      </c>
    </row>
    <row r="225" spans="1:13" x14ac:dyDescent="0.25">
      <c r="A225">
        <v>2015</v>
      </c>
      <c r="B225" t="s">
        <v>42</v>
      </c>
      <c r="C225" t="s">
        <v>61</v>
      </c>
      <c r="D225">
        <v>1</v>
      </c>
      <c r="E225" s="1">
        <v>42189</v>
      </c>
      <c r="F225" s="1">
        <v>42191</v>
      </c>
      <c r="G225" t="s">
        <v>154</v>
      </c>
      <c r="H225" s="2" t="s">
        <v>48</v>
      </c>
      <c r="I225">
        <v>4</v>
      </c>
      <c r="J225">
        <v>0</v>
      </c>
      <c r="K225">
        <v>20</v>
      </c>
      <c r="L225">
        <v>0</v>
      </c>
      <c r="M225" s="1">
        <v>42717</v>
      </c>
    </row>
    <row r="226" spans="1:13" x14ac:dyDescent="0.25">
      <c r="A226">
        <v>2015</v>
      </c>
      <c r="B226" t="s">
        <v>42</v>
      </c>
      <c r="C226" t="s">
        <v>61</v>
      </c>
      <c r="D226">
        <v>6</v>
      </c>
      <c r="E226" s="1">
        <v>42202</v>
      </c>
      <c r="F226" s="1">
        <v>42202</v>
      </c>
      <c r="G226" t="s">
        <v>154</v>
      </c>
      <c r="H226" s="2" t="s">
        <v>48</v>
      </c>
      <c r="I226">
        <v>1</v>
      </c>
      <c r="J226">
        <v>0</v>
      </c>
      <c r="K226">
        <v>20</v>
      </c>
      <c r="L226">
        <v>0</v>
      </c>
      <c r="M226" s="1">
        <v>42717</v>
      </c>
    </row>
    <row r="227" spans="1:13" x14ac:dyDescent="0.25">
      <c r="A227">
        <v>2015</v>
      </c>
      <c r="B227" t="s">
        <v>42</v>
      </c>
      <c r="C227" t="s">
        <v>61</v>
      </c>
      <c r="D227">
        <v>6</v>
      </c>
      <c r="E227" s="1">
        <v>42202</v>
      </c>
      <c r="F227" s="1">
        <v>42202</v>
      </c>
      <c r="G227" t="s">
        <v>154</v>
      </c>
      <c r="H227" s="2" t="s">
        <v>48</v>
      </c>
      <c r="I227">
        <v>2</v>
      </c>
      <c r="J227">
        <v>0</v>
      </c>
      <c r="K227">
        <v>15</v>
      </c>
      <c r="L227">
        <v>0</v>
      </c>
      <c r="M227" s="1">
        <v>42717</v>
      </c>
    </row>
    <row r="228" spans="1:13" x14ac:dyDescent="0.25">
      <c r="A228">
        <v>2015</v>
      </c>
      <c r="B228" t="s">
        <v>42</v>
      </c>
      <c r="C228" t="s">
        <v>61</v>
      </c>
      <c r="D228">
        <v>6</v>
      </c>
      <c r="E228" s="1">
        <v>42202</v>
      </c>
      <c r="F228" s="1">
        <v>42202</v>
      </c>
      <c r="G228" t="s">
        <v>154</v>
      </c>
      <c r="H228" s="2" t="s">
        <v>48</v>
      </c>
      <c r="I228">
        <v>3</v>
      </c>
      <c r="J228">
        <v>0</v>
      </c>
      <c r="K228">
        <v>20</v>
      </c>
      <c r="L228">
        <v>0</v>
      </c>
      <c r="M228" s="1">
        <v>42717</v>
      </c>
    </row>
    <row r="229" spans="1:13" x14ac:dyDescent="0.25">
      <c r="A229">
        <v>2015</v>
      </c>
      <c r="B229" t="s">
        <v>42</v>
      </c>
      <c r="C229" t="s">
        <v>61</v>
      </c>
      <c r="D229">
        <v>6</v>
      </c>
      <c r="E229" s="1">
        <v>42202</v>
      </c>
      <c r="F229" s="1">
        <v>42202</v>
      </c>
      <c r="G229" t="s">
        <v>154</v>
      </c>
      <c r="H229" s="2" t="s">
        <v>48</v>
      </c>
      <c r="I229">
        <v>4</v>
      </c>
      <c r="J229">
        <v>0</v>
      </c>
      <c r="K229">
        <v>20</v>
      </c>
      <c r="L229">
        <v>0</v>
      </c>
      <c r="M229" s="1">
        <v>42717</v>
      </c>
    </row>
    <row r="230" spans="1:13" x14ac:dyDescent="0.25">
      <c r="A230">
        <v>2015</v>
      </c>
      <c r="B230" t="s">
        <v>42</v>
      </c>
      <c r="C230" t="s">
        <v>68</v>
      </c>
      <c r="D230">
        <v>1</v>
      </c>
      <c r="E230" s="1">
        <v>42223</v>
      </c>
      <c r="F230" s="1">
        <v>42224</v>
      </c>
      <c r="G230" t="s">
        <v>38</v>
      </c>
      <c r="H230" s="2" t="s">
        <v>48</v>
      </c>
      <c r="I230">
        <v>1</v>
      </c>
      <c r="J230">
        <v>0</v>
      </c>
      <c r="K230">
        <v>20</v>
      </c>
      <c r="L230">
        <v>0</v>
      </c>
      <c r="M230" s="1">
        <v>42717</v>
      </c>
    </row>
    <row r="231" spans="1:13" x14ac:dyDescent="0.25">
      <c r="A231">
        <v>2015</v>
      </c>
      <c r="B231" t="s">
        <v>42</v>
      </c>
      <c r="C231" t="s">
        <v>68</v>
      </c>
      <c r="D231">
        <v>1</v>
      </c>
      <c r="E231" s="1">
        <v>42223</v>
      </c>
      <c r="F231" s="1">
        <v>42224</v>
      </c>
      <c r="G231" t="s">
        <v>38</v>
      </c>
      <c r="H231" s="2" t="s">
        <v>48</v>
      </c>
      <c r="I231">
        <v>2</v>
      </c>
      <c r="J231">
        <v>0</v>
      </c>
      <c r="K231">
        <v>20</v>
      </c>
      <c r="L231">
        <v>0</v>
      </c>
      <c r="M231" s="1">
        <v>42717</v>
      </c>
    </row>
    <row r="232" spans="1:13" x14ac:dyDescent="0.25">
      <c r="A232">
        <v>2015</v>
      </c>
      <c r="B232" t="s">
        <v>42</v>
      </c>
      <c r="C232" t="s">
        <v>68</v>
      </c>
      <c r="D232">
        <v>1</v>
      </c>
      <c r="E232" s="1">
        <v>42223</v>
      </c>
      <c r="F232" s="1">
        <v>42224</v>
      </c>
      <c r="G232" t="s">
        <v>38</v>
      </c>
      <c r="H232" s="2" t="s">
        <v>48</v>
      </c>
      <c r="I232">
        <v>3</v>
      </c>
      <c r="J232">
        <v>0</v>
      </c>
      <c r="K232">
        <v>20</v>
      </c>
      <c r="L232">
        <v>0</v>
      </c>
      <c r="M232" s="1">
        <v>42717</v>
      </c>
    </row>
    <row r="233" spans="1:13" x14ac:dyDescent="0.25">
      <c r="A233">
        <v>2015</v>
      </c>
      <c r="B233" t="s">
        <v>42</v>
      </c>
      <c r="C233" t="s">
        <v>68</v>
      </c>
      <c r="D233">
        <v>1</v>
      </c>
      <c r="E233" s="1">
        <v>42223</v>
      </c>
      <c r="F233" s="1">
        <v>42224</v>
      </c>
      <c r="G233" t="s">
        <v>38</v>
      </c>
      <c r="H233" s="2" t="s">
        <v>48</v>
      </c>
      <c r="I233">
        <v>4</v>
      </c>
      <c r="J233">
        <v>0</v>
      </c>
      <c r="K233">
        <v>20</v>
      </c>
      <c r="L233">
        <v>0</v>
      </c>
      <c r="M233" s="1">
        <v>42717</v>
      </c>
    </row>
    <row r="234" spans="1:13" x14ac:dyDescent="0.25">
      <c r="A234">
        <v>2015</v>
      </c>
      <c r="B234" t="s">
        <v>42</v>
      </c>
      <c r="C234" t="s">
        <v>59</v>
      </c>
      <c r="D234">
        <v>1</v>
      </c>
      <c r="E234" s="1">
        <v>42198</v>
      </c>
      <c r="F234" s="1">
        <v>42198</v>
      </c>
      <c r="G234" t="s">
        <v>60</v>
      </c>
      <c r="H234" s="2" t="s">
        <v>48</v>
      </c>
      <c r="I234">
        <v>1</v>
      </c>
      <c r="J234">
        <v>0</v>
      </c>
      <c r="K234">
        <v>20</v>
      </c>
      <c r="L234">
        <v>0</v>
      </c>
      <c r="M234" s="1">
        <v>42717</v>
      </c>
    </row>
    <row r="235" spans="1:13" x14ac:dyDescent="0.25">
      <c r="A235">
        <v>2015</v>
      </c>
      <c r="B235" t="s">
        <v>42</v>
      </c>
      <c r="C235" t="s">
        <v>59</v>
      </c>
      <c r="D235">
        <v>1</v>
      </c>
      <c r="E235" s="1">
        <v>42198</v>
      </c>
      <c r="F235" s="1">
        <v>42198</v>
      </c>
      <c r="G235" t="s">
        <v>60</v>
      </c>
      <c r="H235" s="2" t="s">
        <v>48</v>
      </c>
      <c r="I235">
        <v>2</v>
      </c>
      <c r="J235">
        <v>0</v>
      </c>
      <c r="K235">
        <v>6</v>
      </c>
      <c r="L235">
        <v>0</v>
      </c>
      <c r="M235" s="1">
        <v>42717</v>
      </c>
    </row>
    <row r="236" spans="1:13" x14ac:dyDescent="0.25">
      <c r="A236">
        <v>2015</v>
      </c>
      <c r="B236" t="s">
        <v>42</v>
      </c>
      <c r="C236" t="s">
        <v>59</v>
      </c>
      <c r="D236">
        <v>1</v>
      </c>
      <c r="E236" s="1">
        <v>42198</v>
      </c>
      <c r="F236" s="1">
        <v>42198</v>
      </c>
      <c r="G236" t="s">
        <v>60</v>
      </c>
      <c r="H236" s="2" t="s">
        <v>48</v>
      </c>
      <c r="I236">
        <v>3</v>
      </c>
      <c r="J236">
        <v>0</v>
      </c>
      <c r="K236">
        <v>20</v>
      </c>
      <c r="L236">
        <v>0</v>
      </c>
      <c r="M236" s="1">
        <v>42717</v>
      </c>
    </row>
    <row r="237" spans="1:13" x14ac:dyDescent="0.25">
      <c r="A237">
        <v>2015</v>
      </c>
      <c r="B237" t="s">
        <v>42</v>
      </c>
      <c r="C237" t="s">
        <v>59</v>
      </c>
      <c r="D237">
        <v>1</v>
      </c>
      <c r="E237" s="1">
        <v>42198</v>
      </c>
      <c r="F237" s="1">
        <v>42198</v>
      </c>
      <c r="G237" t="s">
        <v>60</v>
      </c>
      <c r="H237" s="2" t="s">
        <v>48</v>
      </c>
      <c r="I237">
        <v>4</v>
      </c>
      <c r="J237">
        <v>0</v>
      </c>
      <c r="K237">
        <v>20</v>
      </c>
      <c r="L237">
        <v>0</v>
      </c>
      <c r="M237" s="1">
        <v>42717</v>
      </c>
    </row>
    <row r="238" spans="1:13" x14ac:dyDescent="0.25">
      <c r="A238">
        <v>2015</v>
      </c>
      <c r="B238" t="s">
        <v>42</v>
      </c>
      <c r="C238" t="s">
        <v>59</v>
      </c>
      <c r="D238">
        <v>6</v>
      </c>
      <c r="E238" s="1">
        <v>42206</v>
      </c>
      <c r="F238" s="1">
        <v>42206</v>
      </c>
      <c r="G238" t="s">
        <v>60</v>
      </c>
      <c r="H238" s="2" t="s">
        <v>48</v>
      </c>
      <c r="I238">
        <v>1</v>
      </c>
      <c r="J238">
        <v>0</v>
      </c>
      <c r="K238">
        <v>20</v>
      </c>
      <c r="L238">
        <v>0</v>
      </c>
      <c r="M238" s="1">
        <v>42717</v>
      </c>
    </row>
    <row r="239" spans="1:13" x14ac:dyDescent="0.25">
      <c r="A239">
        <v>2015</v>
      </c>
      <c r="B239" t="s">
        <v>42</v>
      </c>
      <c r="C239" t="s">
        <v>59</v>
      </c>
      <c r="D239">
        <v>6</v>
      </c>
      <c r="E239" s="1">
        <v>42206</v>
      </c>
      <c r="F239" s="1">
        <v>42206</v>
      </c>
      <c r="G239" t="s">
        <v>60</v>
      </c>
      <c r="H239" s="2" t="s">
        <v>48</v>
      </c>
      <c r="I239">
        <v>2</v>
      </c>
      <c r="J239">
        <v>0</v>
      </c>
      <c r="K239">
        <v>20</v>
      </c>
      <c r="L239">
        <v>0</v>
      </c>
      <c r="M239" s="1">
        <v>42717</v>
      </c>
    </row>
    <row r="240" spans="1:13" x14ac:dyDescent="0.25">
      <c r="A240">
        <v>2015</v>
      </c>
      <c r="B240" t="s">
        <v>42</v>
      </c>
      <c r="C240" t="s">
        <v>59</v>
      </c>
      <c r="D240">
        <v>6</v>
      </c>
      <c r="E240" s="1">
        <v>42206</v>
      </c>
      <c r="F240" s="1">
        <v>42206</v>
      </c>
      <c r="G240" t="s">
        <v>60</v>
      </c>
      <c r="H240" s="2" t="s">
        <v>48</v>
      </c>
      <c r="I240">
        <v>3</v>
      </c>
      <c r="J240">
        <v>0</v>
      </c>
      <c r="K240">
        <v>20</v>
      </c>
      <c r="L240">
        <v>0</v>
      </c>
      <c r="M240" s="1">
        <v>42717</v>
      </c>
    </row>
    <row r="241" spans="1:13" x14ac:dyDescent="0.25">
      <c r="A241">
        <v>2015</v>
      </c>
      <c r="B241" t="s">
        <v>42</v>
      </c>
      <c r="C241" t="s">
        <v>59</v>
      </c>
      <c r="D241">
        <v>6</v>
      </c>
      <c r="E241" s="1">
        <v>42206</v>
      </c>
      <c r="F241" s="1">
        <v>42206</v>
      </c>
      <c r="G241" t="s">
        <v>60</v>
      </c>
      <c r="H241" s="2" t="s">
        <v>48</v>
      </c>
      <c r="I241">
        <v>4</v>
      </c>
      <c r="J241">
        <v>0</v>
      </c>
      <c r="K241">
        <v>20</v>
      </c>
      <c r="L241">
        <v>0</v>
      </c>
      <c r="M241" s="1">
        <v>42717</v>
      </c>
    </row>
    <row r="242" spans="1:13" x14ac:dyDescent="0.25">
      <c r="A242">
        <v>2015</v>
      </c>
      <c r="B242" t="s">
        <v>42</v>
      </c>
      <c r="C242" t="s">
        <v>57</v>
      </c>
      <c r="D242">
        <v>1</v>
      </c>
      <c r="E242" s="1">
        <v>42204</v>
      </c>
      <c r="F242" s="1">
        <v>42207</v>
      </c>
      <c r="G242" t="s">
        <v>60</v>
      </c>
      <c r="H242" s="2" t="s">
        <v>48</v>
      </c>
      <c r="I242">
        <v>1</v>
      </c>
      <c r="J242">
        <v>0</v>
      </c>
      <c r="K242">
        <v>20</v>
      </c>
      <c r="L242">
        <v>0</v>
      </c>
      <c r="M242" s="1">
        <v>42717</v>
      </c>
    </row>
    <row r="243" spans="1:13" x14ac:dyDescent="0.25">
      <c r="A243">
        <v>2015</v>
      </c>
      <c r="B243" t="s">
        <v>42</v>
      </c>
      <c r="C243" t="s">
        <v>57</v>
      </c>
      <c r="D243">
        <v>1</v>
      </c>
      <c r="E243" s="1">
        <v>42204</v>
      </c>
      <c r="F243" s="1">
        <v>42207</v>
      </c>
      <c r="G243" t="s">
        <v>60</v>
      </c>
      <c r="H243" s="2" t="s">
        <v>48</v>
      </c>
      <c r="I243">
        <v>2</v>
      </c>
      <c r="J243">
        <v>0</v>
      </c>
      <c r="K243">
        <v>20</v>
      </c>
      <c r="L243">
        <v>0</v>
      </c>
      <c r="M243" s="1">
        <v>42717</v>
      </c>
    </row>
    <row r="244" spans="1:13" x14ac:dyDescent="0.25">
      <c r="A244">
        <v>2015</v>
      </c>
      <c r="B244" t="s">
        <v>42</v>
      </c>
      <c r="C244" t="s">
        <v>57</v>
      </c>
      <c r="D244">
        <v>1</v>
      </c>
      <c r="E244" s="1">
        <v>42204</v>
      </c>
      <c r="F244" s="1">
        <v>42207</v>
      </c>
      <c r="G244" t="s">
        <v>60</v>
      </c>
      <c r="H244" s="2" t="s">
        <v>48</v>
      </c>
      <c r="I244">
        <v>3</v>
      </c>
      <c r="J244">
        <v>0</v>
      </c>
      <c r="K244">
        <v>19</v>
      </c>
      <c r="L244">
        <v>0</v>
      </c>
      <c r="M244" s="1">
        <v>42717</v>
      </c>
    </row>
    <row r="245" spans="1:13" x14ac:dyDescent="0.25">
      <c r="A245">
        <v>2015</v>
      </c>
      <c r="B245" t="s">
        <v>42</v>
      </c>
      <c r="C245" t="s">
        <v>57</v>
      </c>
      <c r="D245">
        <v>1</v>
      </c>
      <c r="E245" s="1">
        <v>42204</v>
      </c>
      <c r="F245" s="1">
        <v>42207</v>
      </c>
      <c r="G245" t="s">
        <v>60</v>
      </c>
      <c r="H245" s="2" t="s">
        <v>48</v>
      </c>
      <c r="I245">
        <v>4</v>
      </c>
      <c r="J245">
        <v>0</v>
      </c>
      <c r="K245">
        <v>20</v>
      </c>
      <c r="L245">
        <v>0</v>
      </c>
      <c r="M245" s="1">
        <v>42717</v>
      </c>
    </row>
    <row r="246" spans="1:13" x14ac:dyDescent="0.25">
      <c r="A246">
        <v>2015</v>
      </c>
      <c r="B246" t="s">
        <v>42</v>
      </c>
      <c r="C246" t="s">
        <v>57</v>
      </c>
      <c r="D246">
        <v>7</v>
      </c>
      <c r="E246" s="1">
        <v>42220</v>
      </c>
      <c r="F246" s="1">
        <v>42221</v>
      </c>
      <c r="G246" t="s">
        <v>60</v>
      </c>
      <c r="H246" s="2" t="s">
        <v>48</v>
      </c>
      <c r="I246">
        <v>1</v>
      </c>
      <c r="J246">
        <v>0</v>
      </c>
      <c r="K246">
        <v>20</v>
      </c>
      <c r="L246">
        <v>0</v>
      </c>
      <c r="M246" s="1">
        <v>42717</v>
      </c>
    </row>
    <row r="247" spans="1:13" x14ac:dyDescent="0.25">
      <c r="A247">
        <v>2015</v>
      </c>
      <c r="B247" t="s">
        <v>42</v>
      </c>
      <c r="C247" t="s">
        <v>57</v>
      </c>
      <c r="D247">
        <v>7</v>
      </c>
      <c r="E247" s="1">
        <v>42220</v>
      </c>
      <c r="F247" s="1">
        <v>42221</v>
      </c>
      <c r="G247" t="s">
        <v>60</v>
      </c>
      <c r="H247" s="2" t="s">
        <v>48</v>
      </c>
      <c r="I247">
        <v>2</v>
      </c>
      <c r="J247">
        <v>0</v>
      </c>
      <c r="K247">
        <v>20</v>
      </c>
      <c r="L247">
        <v>0</v>
      </c>
      <c r="M247" s="1">
        <v>42717</v>
      </c>
    </row>
    <row r="248" spans="1:13" x14ac:dyDescent="0.25">
      <c r="A248">
        <v>2015</v>
      </c>
      <c r="B248" t="s">
        <v>42</v>
      </c>
      <c r="C248" t="s">
        <v>57</v>
      </c>
      <c r="D248">
        <v>7</v>
      </c>
      <c r="E248" s="1">
        <v>42220</v>
      </c>
      <c r="F248" s="1">
        <v>42221</v>
      </c>
      <c r="G248" t="s">
        <v>60</v>
      </c>
      <c r="H248" s="2" t="s">
        <v>48</v>
      </c>
      <c r="I248">
        <v>3</v>
      </c>
      <c r="J248">
        <v>0</v>
      </c>
      <c r="K248">
        <v>20</v>
      </c>
      <c r="L248">
        <v>0</v>
      </c>
      <c r="M248" s="1">
        <v>42717</v>
      </c>
    </row>
    <row r="249" spans="1:13" x14ac:dyDescent="0.25">
      <c r="A249">
        <v>2015</v>
      </c>
      <c r="B249" t="s">
        <v>42</v>
      </c>
      <c r="C249" t="s">
        <v>57</v>
      </c>
      <c r="D249">
        <v>7</v>
      </c>
      <c r="E249" s="1">
        <v>42220</v>
      </c>
      <c r="F249" s="1">
        <v>42221</v>
      </c>
      <c r="G249" t="s">
        <v>60</v>
      </c>
      <c r="H249" s="2" t="s">
        <v>48</v>
      </c>
      <c r="I249">
        <v>4</v>
      </c>
      <c r="J249">
        <v>0</v>
      </c>
      <c r="K249">
        <v>20</v>
      </c>
      <c r="L249">
        <v>0</v>
      </c>
      <c r="M249" s="1">
        <v>42717</v>
      </c>
    </row>
    <row r="250" spans="1:13" x14ac:dyDescent="0.25">
      <c r="A250">
        <v>2015</v>
      </c>
      <c r="B250" t="s">
        <v>42</v>
      </c>
      <c r="C250" t="s">
        <v>69</v>
      </c>
      <c r="D250">
        <v>1</v>
      </c>
      <c r="E250" s="1">
        <v>42186</v>
      </c>
      <c r="F250" s="1">
        <v>42186</v>
      </c>
      <c r="G250" t="s">
        <v>70</v>
      </c>
      <c r="H250" s="2" t="s">
        <v>48</v>
      </c>
      <c r="I250">
        <v>1</v>
      </c>
      <c r="J250">
        <v>0</v>
      </c>
      <c r="K250">
        <v>20</v>
      </c>
      <c r="L250">
        <v>0</v>
      </c>
      <c r="M250" s="1">
        <v>42717</v>
      </c>
    </row>
    <row r="251" spans="1:13" x14ac:dyDescent="0.25">
      <c r="A251">
        <v>2015</v>
      </c>
      <c r="B251" t="s">
        <v>42</v>
      </c>
      <c r="C251" t="s">
        <v>69</v>
      </c>
      <c r="D251">
        <v>1</v>
      </c>
      <c r="E251" s="1">
        <v>42186</v>
      </c>
      <c r="F251" s="1">
        <v>42186</v>
      </c>
      <c r="G251" t="s">
        <v>70</v>
      </c>
      <c r="H251" s="2" t="s">
        <v>48</v>
      </c>
      <c r="I251">
        <v>2</v>
      </c>
      <c r="J251">
        <v>0</v>
      </c>
      <c r="K251">
        <v>20</v>
      </c>
      <c r="L251">
        <v>0</v>
      </c>
      <c r="M251" s="1">
        <v>42717</v>
      </c>
    </row>
    <row r="252" spans="1:13" x14ac:dyDescent="0.25">
      <c r="A252">
        <v>2015</v>
      </c>
      <c r="B252" t="s">
        <v>42</v>
      </c>
      <c r="C252" t="s">
        <v>69</v>
      </c>
      <c r="D252">
        <v>1</v>
      </c>
      <c r="E252" s="1">
        <v>42186</v>
      </c>
      <c r="F252" s="1">
        <v>42186</v>
      </c>
      <c r="G252" t="s">
        <v>70</v>
      </c>
      <c r="H252" s="2" t="s">
        <v>48</v>
      </c>
      <c r="I252">
        <v>3</v>
      </c>
      <c r="J252">
        <v>0</v>
      </c>
      <c r="K252">
        <v>20</v>
      </c>
      <c r="L252">
        <v>0</v>
      </c>
      <c r="M252" s="1">
        <v>42717</v>
      </c>
    </row>
    <row r="253" spans="1:13" x14ac:dyDescent="0.25">
      <c r="A253">
        <v>2015</v>
      </c>
      <c r="B253" t="s">
        <v>42</v>
      </c>
      <c r="C253" t="s">
        <v>69</v>
      </c>
      <c r="D253">
        <v>1</v>
      </c>
      <c r="E253" s="1">
        <v>42186</v>
      </c>
      <c r="F253" s="1">
        <v>42186</v>
      </c>
      <c r="G253" t="s">
        <v>70</v>
      </c>
      <c r="H253" s="2" t="s">
        <v>48</v>
      </c>
      <c r="I253">
        <v>4</v>
      </c>
      <c r="J253">
        <v>0</v>
      </c>
      <c r="K253">
        <v>18</v>
      </c>
      <c r="L253">
        <v>0</v>
      </c>
      <c r="M253" s="1">
        <v>42717</v>
      </c>
    </row>
    <row r="254" spans="1:13" x14ac:dyDescent="0.25">
      <c r="A254">
        <v>2015</v>
      </c>
      <c r="B254" t="s">
        <v>42</v>
      </c>
      <c r="C254" t="s">
        <v>51</v>
      </c>
      <c r="D254">
        <v>1</v>
      </c>
      <c r="E254" s="1">
        <v>42186</v>
      </c>
      <c r="F254" s="1">
        <v>42186</v>
      </c>
      <c r="G254" t="s">
        <v>34</v>
      </c>
      <c r="H254" s="2" t="s">
        <v>48</v>
      </c>
      <c r="I254">
        <v>1</v>
      </c>
      <c r="J254">
        <v>0</v>
      </c>
      <c r="K254">
        <v>20</v>
      </c>
      <c r="L254">
        <v>0</v>
      </c>
      <c r="M254" s="1">
        <v>42710</v>
      </c>
    </row>
    <row r="255" spans="1:13" x14ac:dyDescent="0.25">
      <c r="A255">
        <v>2015</v>
      </c>
      <c r="B255" t="s">
        <v>42</v>
      </c>
      <c r="C255" t="s">
        <v>51</v>
      </c>
      <c r="D255">
        <v>1</v>
      </c>
      <c r="E255" s="1">
        <v>42186</v>
      </c>
      <c r="F255" s="1">
        <v>42186</v>
      </c>
      <c r="G255" t="s">
        <v>34</v>
      </c>
      <c r="H255" s="2" t="s">
        <v>48</v>
      </c>
      <c r="I255">
        <v>2</v>
      </c>
      <c r="J255">
        <v>0</v>
      </c>
      <c r="K255">
        <v>20</v>
      </c>
      <c r="L255">
        <v>0</v>
      </c>
      <c r="M255" s="1">
        <v>42710</v>
      </c>
    </row>
    <row r="256" spans="1:13" x14ac:dyDescent="0.25">
      <c r="A256">
        <v>2015</v>
      </c>
      <c r="B256" t="s">
        <v>42</v>
      </c>
      <c r="C256" t="s">
        <v>51</v>
      </c>
      <c r="D256">
        <v>1</v>
      </c>
      <c r="E256" s="1">
        <v>42186</v>
      </c>
      <c r="F256" s="1">
        <v>42186</v>
      </c>
      <c r="G256" t="s">
        <v>34</v>
      </c>
      <c r="H256" s="2" t="s">
        <v>48</v>
      </c>
      <c r="I256">
        <v>3</v>
      </c>
      <c r="J256">
        <v>0</v>
      </c>
      <c r="K256">
        <v>20</v>
      </c>
      <c r="L256">
        <v>0</v>
      </c>
      <c r="M256" s="1">
        <v>42710</v>
      </c>
    </row>
    <row r="257" spans="1:13" x14ac:dyDescent="0.25">
      <c r="A257">
        <v>2015</v>
      </c>
      <c r="B257" t="s">
        <v>42</v>
      </c>
      <c r="C257" t="s">
        <v>51</v>
      </c>
      <c r="D257">
        <v>1</v>
      </c>
      <c r="E257" s="1">
        <v>42186</v>
      </c>
      <c r="F257" s="1">
        <v>42186</v>
      </c>
      <c r="G257" t="s">
        <v>34</v>
      </c>
      <c r="H257" s="2" t="s">
        <v>48</v>
      </c>
      <c r="I257">
        <v>4</v>
      </c>
      <c r="J257">
        <v>0</v>
      </c>
      <c r="K257">
        <v>20</v>
      </c>
      <c r="L257">
        <v>0</v>
      </c>
      <c r="M257" s="1">
        <v>42710</v>
      </c>
    </row>
    <row r="258" spans="1:13" x14ac:dyDescent="0.25">
      <c r="A258">
        <v>2015</v>
      </c>
      <c r="B258" t="s">
        <v>42</v>
      </c>
      <c r="C258" t="s">
        <v>51</v>
      </c>
      <c r="D258">
        <v>6</v>
      </c>
      <c r="E258" s="1">
        <v>42199</v>
      </c>
      <c r="F258" s="1">
        <v>42201</v>
      </c>
      <c r="G258" t="s">
        <v>34</v>
      </c>
      <c r="H258" s="2" t="s">
        <v>48</v>
      </c>
      <c r="I258">
        <v>1</v>
      </c>
      <c r="J258">
        <v>0</v>
      </c>
      <c r="K258">
        <v>17</v>
      </c>
      <c r="L258">
        <v>0</v>
      </c>
      <c r="M258" s="1">
        <v>42710</v>
      </c>
    </row>
    <row r="259" spans="1:13" x14ac:dyDescent="0.25">
      <c r="A259">
        <v>2015</v>
      </c>
      <c r="B259" t="s">
        <v>42</v>
      </c>
      <c r="C259" t="s">
        <v>51</v>
      </c>
      <c r="D259">
        <v>6</v>
      </c>
      <c r="E259" s="1">
        <v>42199</v>
      </c>
      <c r="F259" s="1">
        <v>42201</v>
      </c>
      <c r="G259" t="s">
        <v>34</v>
      </c>
      <c r="H259" s="2" t="s">
        <v>48</v>
      </c>
      <c r="I259">
        <v>2</v>
      </c>
      <c r="J259">
        <v>0</v>
      </c>
      <c r="K259">
        <v>20</v>
      </c>
      <c r="L259">
        <v>0</v>
      </c>
      <c r="M259" s="1">
        <v>42710</v>
      </c>
    </row>
    <row r="260" spans="1:13" x14ac:dyDescent="0.25">
      <c r="A260">
        <v>2015</v>
      </c>
      <c r="B260" t="s">
        <v>42</v>
      </c>
      <c r="C260" t="s">
        <v>51</v>
      </c>
      <c r="D260">
        <v>6</v>
      </c>
      <c r="E260" s="1">
        <v>42199</v>
      </c>
      <c r="F260" s="1">
        <v>42201</v>
      </c>
      <c r="G260" t="s">
        <v>34</v>
      </c>
      <c r="H260" s="2" t="s">
        <v>48</v>
      </c>
      <c r="I260">
        <v>3</v>
      </c>
      <c r="J260">
        <v>0</v>
      </c>
      <c r="K260">
        <v>20</v>
      </c>
      <c r="L260">
        <v>0</v>
      </c>
      <c r="M260" s="1">
        <v>42710</v>
      </c>
    </row>
    <row r="261" spans="1:13" x14ac:dyDescent="0.25">
      <c r="A261">
        <v>2015</v>
      </c>
      <c r="B261" t="s">
        <v>42</v>
      </c>
      <c r="C261" t="s">
        <v>51</v>
      </c>
      <c r="D261">
        <v>6</v>
      </c>
      <c r="E261" s="1">
        <v>42199</v>
      </c>
      <c r="F261" s="1">
        <v>42201</v>
      </c>
      <c r="G261" t="s">
        <v>34</v>
      </c>
      <c r="H261" s="2" t="s">
        <v>48</v>
      </c>
      <c r="I261">
        <v>4</v>
      </c>
      <c r="J261">
        <v>0</v>
      </c>
      <c r="K261">
        <v>20</v>
      </c>
      <c r="L261">
        <v>0</v>
      </c>
      <c r="M261" s="1">
        <v>42710</v>
      </c>
    </row>
    <row r="262" spans="1:13" x14ac:dyDescent="0.25">
      <c r="A262">
        <v>2015</v>
      </c>
      <c r="B262" t="s">
        <v>42</v>
      </c>
      <c r="C262" t="s">
        <v>53</v>
      </c>
      <c r="D262">
        <v>1</v>
      </c>
      <c r="E262" s="1">
        <v>42178</v>
      </c>
      <c r="F262" s="1">
        <v>42178</v>
      </c>
      <c r="G262" t="s">
        <v>34</v>
      </c>
      <c r="H262" s="2" t="s">
        <v>48</v>
      </c>
      <c r="I262">
        <v>1</v>
      </c>
      <c r="J262">
        <v>0</v>
      </c>
      <c r="K262">
        <v>10</v>
      </c>
      <c r="L262">
        <v>0</v>
      </c>
      <c r="M262" s="1">
        <v>42717</v>
      </c>
    </row>
    <row r="263" spans="1:13" x14ac:dyDescent="0.25">
      <c r="A263">
        <v>2015</v>
      </c>
      <c r="B263" t="s">
        <v>42</v>
      </c>
      <c r="C263" t="s">
        <v>53</v>
      </c>
      <c r="D263">
        <v>1</v>
      </c>
      <c r="E263" s="1">
        <v>42178</v>
      </c>
      <c r="F263" s="1">
        <v>42178</v>
      </c>
      <c r="G263" t="s">
        <v>34</v>
      </c>
      <c r="H263" s="2" t="s">
        <v>48</v>
      </c>
      <c r="I263">
        <v>2</v>
      </c>
      <c r="J263">
        <v>1</v>
      </c>
      <c r="K263">
        <v>19</v>
      </c>
      <c r="L263">
        <v>0</v>
      </c>
      <c r="M263" s="1">
        <v>42717</v>
      </c>
    </row>
    <row r="264" spans="1:13" x14ac:dyDescent="0.25">
      <c r="A264">
        <v>2015</v>
      </c>
      <c r="B264" t="s">
        <v>42</v>
      </c>
      <c r="C264" t="s">
        <v>53</v>
      </c>
      <c r="D264">
        <v>1</v>
      </c>
      <c r="E264" s="1">
        <v>42178</v>
      </c>
      <c r="F264" s="1">
        <v>42178</v>
      </c>
      <c r="G264" t="s">
        <v>34</v>
      </c>
      <c r="H264" s="2" t="s">
        <v>48</v>
      </c>
      <c r="I264">
        <v>3</v>
      </c>
      <c r="J264">
        <v>2</v>
      </c>
      <c r="K264">
        <v>18</v>
      </c>
      <c r="L264">
        <v>0</v>
      </c>
      <c r="M264" s="1">
        <v>42717</v>
      </c>
    </row>
    <row r="265" spans="1:13" x14ac:dyDescent="0.25">
      <c r="A265">
        <v>2015</v>
      </c>
      <c r="B265" t="s">
        <v>42</v>
      </c>
      <c r="C265" t="s">
        <v>53</v>
      </c>
      <c r="D265">
        <v>1</v>
      </c>
      <c r="E265" s="1">
        <v>42178</v>
      </c>
      <c r="F265" s="1">
        <v>42178</v>
      </c>
      <c r="G265" t="s">
        <v>34</v>
      </c>
      <c r="H265" s="2" t="s">
        <v>48</v>
      </c>
      <c r="I265">
        <v>4</v>
      </c>
      <c r="J265">
        <v>4</v>
      </c>
      <c r="K265">
        <v>16</v>
      </c>
      <c r="L265">
        <v>0</v>
      </c>
      <c r="M265" s="1">
        <v>42717</v>
      </c>
    </row>
    <row r="266" spans="1:13" x14ac:dyDescent="0.25">
      <c r="A266">
        <v>2015</v>
      </c>
      <c r="B266" t="s">
        <v>42</v>
      </c>
      <c r="C266" t="s">
        <v>53</v>
      </c>
      <c r="D266">
        <v>5</v>
      </c>
      <c r="E266" s="1">
        <v>42184</v>
      </c>
      <c r="F266" s="1">
        <v>42184</v>
      </c>
      <c r="G266" t="s">
        <v>34</v>
      </c>
      <c r="H266" s="2" t="s">
        <v>48</v>
      </c>
      <c r="I266">
        <v>1</v>
      </c>
      <c r="J266">
        <v>0</v>
      </c>
      <c r="K266">
        <v>20</v>
      </c>
      <c r="L266">
        <v>1</v>
      </c>
      <c r="M266" s="1">
        <v>42717</v>
      </c>
    </row>
    <row r="267" spans="1:13" x14ac:dyDescent="0.25">
      <c r="A267">
        <v>2015</v>
      </c>
      <c r="B267" t="s">
        <v>42</v>
      </c>
      <c r="C267" t="s">
        <v>53</v>
      </c>
      <c r="D267">
        <v>5</v>
      </c>
      <c r="E267" s="1">
        <v>42184</v>
      </c>
      <c r="F267" s="1">
        <v>42184</v>
      </c>
      <c r="G267" t="s">
        <v>34</v>
      </c>
      <c r="H267" s="2" t="s">
        <v>48</v>
      </c>
      <c r="I267">
        <v>2</v>
      </c>
      <c r="J267">
        <v>1</v>
      </c>
      <c r="K267">
        <v>19</v>
      </c>
      <c r="L267">
        <v>0</v>
      </c>
      <c r="M267" s="1">
        <v>42717</v>
      </c>
    </row>
    <row r="268" spans="1:13" x14ac:dyDescent="0.25">
      <c r="A268">
        <v>2015</v>
      </c>
      <c r="B268" t="s">
        <v>42</v>
      </c>
      <c r="C268" t="s">
        <v>53</v>
      </c>
      <c r="D268">
        <v>5</v>
      </c>
      <c r="E268" s="1">
        <v>42184</v>
      </c>
      <c r="F268" s="1">
        <v>42184</v>
      </c>
      <c r="G268" t="s">
        <v>34</v>
      </c>
      <c r="H268" s="2" t="s">
        <v>48</v>
      </c>
      <c r="I268">
        <v>3</v>
      </c>
      <c r="J268">
        <v>1</v>
      </c>
      <c r="K268">
        <v>19</v>
      </c>
      <c r="L268">
        <v>0</v>
      </c>
      <c r="M268" s="1">
        <v>42717</v>
      </c>
    </row>
    <row r="269" spans="1:13" x14ac:dyDescent="0.25">
      <c r="A269">
        <v>2015</v>
      </c>
      <c r="B269" t="s">
        <v>42</v>
      </c>
      <c r="C269" t="s">
        <v>53</v>
      </c>
      <c r="D269">
        <v>5</v>
      </c>
      <c r="E269" s="1">
        <v>42184</v>
      </c>
      <c r="F269" s="1">
        <v>42184</v>
      </c>
      <c r="G269" t="s">
        <v>34</v>
      </c>
      <c r="H269" s="2" t="s">
        <v>48</v>
      </c>
      <c r="I269">
        <v>4</v>
      </c>
      <c r="J269">
        <v>0</v>
      </c>
      <c r="K269">
        <v>20</v>
      </c>
      <c r="L269">
        <v>0</v>
      </c>
      <c r="M269" s="1">
        <v>42717</v>
      </c>
    </row>
    <row r="270" spans="1:13" x14ac:dyDescent="0.25">
      <c r="A270">
        <v>2015</v>
      </c>
      <c r="B270" t="s">
        <v>42</v>
      </c>
      <c r="C270" t="s">
        <v>64</v>
      </c>
      <c r="D270">
        <v>1</v>
      </c>
      <c r="E270" s="1">
        <v>42198</v>
      </c>
      <c r="F270" s="1">
        <v>42199</v>
      </c>
      <c r="G270" t="s">
        <v>18</v>
      </c>
      <c r="H270" s="2" t="s">
        <v>48</v>
      </c>
      <c r="I270">
        <v>1</v>
      </c>
      <c r="J270">
        <v>0</v>
      </c>
      <c r="K270">
        <v>20</v>
      </c>
      <c r="L270">
        <v>0</v>
      </c>
      <c r="M270" s="1">
        <v>42717</v>
      </c>
    </row>
    <row r="271" spans="1:13" x14ac:dyDescent="0.25">
      <c r="A271">
        <v>2015</v>
      </c>
      <c r="B271" t="s">
        <v>42</v>
      </c>
      <c r="C271" t="s">
        <v>64</v>
      </c>
      <c r="D271">
        <v>1</v>
      </c>
      <c r="E271" s="1">
        <v>42198</v>
      </c>
      <c r="F271" s="1">
        <v>42199</v>
      </c>
      <c r="G271" t="s">
        <v>18</v>
      </c>
      <c r="H271" s="2" t="s">
        <v>48</v>
      </c>
      <c r="I271">
        <v>2</v>
      </c>
      <c r="J271">
        <v>0</v>
      </c>
      <c r="K271">
        <v>20</v>
      </c>
      <c r="L271">
        <v>0</v>
      </c>
      <c r="M271" s="1">
        <v>42717</v>
      </c>
    </row>
    <row r="272" spans="1:13" x14ac:dyDescent="0.25">
      <c r="A272">
        <v>2015</v>
      </c>
      <c r="B272" t="s">
        <v>42</v>
      </c>
      <c r="C272" t="s">
        <v>64</v>
      </c>
      <c r="D272">
        <v>1</v>
      </c>
      <c r="E272" s="1">
        <v>42198</v>
      </c>
      <c r="F272" s="1">
        <v>42199</v>
      </c>
      <c r="G272" t="s">
        <v>18</v>
      </c>
      <c r="H272" s="2" t="s">
        <v>48</v>
      </c>
      <c r="I272">
        <v>3</v>
      </c>
      <c r="J272">
        <v>0</v>
      </c>
      <c r="K272">
        <v>20</v>
      </c>
      <c r="L272">
        <v>0</v>
      </c>
      <c r="M272" s="1">
        <v>42717</v>
      </c>
    </row>
    <row r="273" spans="1:13" x14ac:dyDescent="0.25">
      <c r="A273">
        <v>2015</v>
      </c>
      <c r="B273" t="s">
        <v>42</v>
      </c>
      <c r="C273" t="s">
        <v>64</v>
      </c>
      <c r="D273">
        <v>1</v>
      </c>
      <c r="E273" s="1">
        <v>42198</v>
      </c>
      <c r="F273" s="1">
        <v>42199</v>
      </c>
      <c r="G273" t="s">
        <v>18</v>
      </c>
      <c r="H273" s="2" t="s">
        <v>48</v>
      </c>
      <c r="I273">
        <v>4</v>
      </c>
      <c r="J273">
        <v>0</v>
      </c>
      <c r="K273">
        <v>20</v>
      </c>
      <c r="L273">
        <v>0</v>
      </c>
      <c r="M273" s="1">
        <v>42717</v>
      </c>
    </row>
    <row r="274" spans="1:13" x14ac:dyDescent="0.25">
      <c r="A274">
        <v>2015</v>
      </c>
      <c r="B274" t="s">
        <v>42</v>
      </c>
      <c r="C274" t="s">
        <v>64</v>
      </c>
      <c r="D274">
        <v>6</v>
      </c>
      <c r="E274" s="1">
        <v>42209</v>
      </c>
      <c r="F274" s="1">
        <v>42211</v>
      </c>
      <c r="G274" t="s">
        <v>18</v>
      </c>
      <c r="H274" s="2" t="s">
        <v>48</v>
      </c>
      <c r="I274">
        <v>1</v>
      </c>
      <c r="J274">
        <v>0</v>
      </c>
      <c r="K274">
        <v>20</v>
      </c>
      <c r="L274">
        <v>0</v>
      </c>
      <c r="M274" s="1">
        <v>42717</v>
      </c>
    </row>
    <row r="275" spans="1:13" x14ac:dyDescent="0.25">
      <c r="A275">
        <v>2015</v>
      </c>
      <c r="B275" t="s">
        <v>42</v>
      </c>
      <c r="C275" t="s">
        <v>64</v>
      </c>
      <c r="D275">
        <v>6</v>
      </c>
      <c r="E275" s="1">
        <v>42209</v>
      </c>
      <c r="F275" s="1">
        <v>42211</v>
      </c>
      <c r="G275" t="s">
        <v>18</v>
      </c>
      <c r="H275" s="2" t="s">
        <v>48</v>
      </c>
      <c r="I275">
        <v>2</v>
      </c>
      <c r="J275">
        <v>0</v>
      </c>
      <c r="K275">
        <v>10</v>
      </c>
      <c r="L275">
        <v>0</v>
      </c>
      <c r="M275" s="1">
        <v>42717</v>
      </c>
    </row>
    <row r="276" spans="1:13" x14ac:dyDescent="0.25">
      <c r="A276">
        <v>2015</v>
      </c>
      <c r="B276" t="s">
        <v>42</v>
      </c>
      <c r="C276" t="s">
        <v>64</v>
      </c>
      <c r="D276">
        <v>6</v>
      </c>
      <c r="E276" s="1">
        <v>42209</v>
      </c>
      <c r="F276" s="1">
        <v>42211</v>
      </c>
      <c r="G276" t="s">
        <v>18</v>
      </c>
      <c r="H276" s="2" t="s">
        <v>48</v>
      </c>
      <c r="I276">
        <v>3</v>
      </c>
      <c r="J276">
        <v>0</v>
      </c>
      <c r="K276">
        <v>20</v>
      </c>
      <c r="L276">
        <v>0</v>
      </c>
      <c r="M276" s="1">
        <v>42717</v>
      </c>
    </row>
    <row r="277" spans="1:13" x14ac:dyDescent="0.25">
      <c r="A277">
        <v>2015</v>
      </c>
      <c r="B277" t="s">
        <v>42</v>
      </c>
      <c r="C277" t="s">
        <v>64</v>
      </c>
      <c r="D277">
        <v>6</v>
      </c>
      <c r="E277" s="1">
        <v>42209</v>
      </c>
      <c r="F277" s="1">
        <v>42211</v>
      </c>
      <c r="G277" t="s">
        <v>18</v>
      </c>
      <c r="H277" s="2" t="s">
        <v>48</v>
      </c>
      <c r="I277">
        <v>4</v>
      </c>
      <c r="J277">
        <v>0</v>
      </c>
      <c r="K277">
        <v>10</v>
      </c>
      <c r="L277">
        <v>0</v>
      </c>
      <c r="M277" s="1">
        <v>42717</v>
      </c>
    </row>
    <row r="278" spans="1:13" x14ac:dyDescent="0.25">
      <c r="A278">
        <v>2015</v>
      </c>
      <c r="B278" t="s">
        <v>42</v>
      </c>
      <c r="C278" t="s">
        <v>35</v>
      </c>
      <c r="D278">
        <v>1</v>
      </c>
      <c r="E278" s="1">
        <v>42204</v>
      </c>
      <c r="F278" s="1">
        <v>42207</v>
      </c>
      <c r="G278" t="s">
        <v>36</v>
      </c>
      <c r="H278" s="2" t="s">
        <v>48</v>
      </c>
      <c r="I278">
        <v>1</v>
      </c>
      <c r="J278">
        <v>0</v>
      </c>
      <c r="K278">
        <v>20</v>
      </c>
      <c r="L278">
        <v>0</v>
      </c>
      <c r="M278" s="1">
        <v>42717</v>
      </c>
    </row>
    <row r="279" spans="1:13" x14ac:dyDescent="0.25">
      <c r="A279">
        <v>2015</v>
      </c>
      <c r="B279" t="s">
        <v>42</v>
      </c>
      <c r="C279" t="s">
        <v>35</v>
      </c>
      <c r="D279">
        <v>1</v>
      </c>
      <c r="E279" s="1">
        <v>42204</v>
      </c>
      <c r="F279" s="1">
        <v>42207</v>
      </c>
      <c r="G279" t="s">
        <v>36</v>
      </c>
      <c r="H279" s="2" t="s">
        <v>48</v>
      </c>
      <c r="I279">
        <v>2</v>
      </c>
      <c r="J279">
        <v>0</v>
      </c>
      <c r="K279">
        <v>20</v>
      </c>
      <c r="L279">
        <v>0</v>
      </c>
      <c r="M279" s="1">
        <v>42717</v>
      </c>
    </row>
    <row r="280" spans="1:13" x14ac:dyDescent="0.25">
      <c r="A280">
        <v>2015</v>
      </c>
      <c r="B280" t="s">
        <v>42</v>
      </c>
      <c r="C280" t="s">
        <v>35</v>
      </c>
      <c r="D280">
        <v>1</v>
      </c>
      <c r="E280" s="1">
        <v>42204</v>
      </c>
      <c r="F280" s="1">
        <v>42207</v>
      </c>
      <c r="G280" t="s">
        <v>36</v>
      </c>
      <c r="H280" s="2" t="s">
        <v>48</v>
      </c>
      <c r="I280">
        <v>3</v>
      </c>
      <c r="J280">
        <v>0</v>
      </c>
      <c r="K280">
        <v>20</v>
      </c>
      <c r="L280">
        <v>0</v>
      </c>
      <c r="M280" s="1">
        <v>42717</v>
      </c>
    </row>
    <row r="281" spans="1:13" x14ac:dyDescent="0.25">
      <c r="A281">
        <v>2015</v>
      </c>
      <c r="B281" t="s">
        <v>42</v>
      </c>
      <c r="C281" t="s">
        <v>35</v>
      </c>
      <c r="D281">
        <v>1</v>
      </c>
      <c r="E281" s="1">
        <v>42204</v>
      </c>
      <c r="F281" s="1">
        <v>42207</v>
      </c>
      <c r="G281" t="s">
        <v>36</v>
      </c>
      <c r="H281" s="2" t="s">
        <v>48</v>
      </c>
      <c r="I281">
        <v>4</v>
      </c>
      <c r="J281">
        <v>0</v>
      </c>
      <c r="K281">
        <v>20</v>
      </c>
      <c r="L281">
        <v>0</v>
      </c>
      <c r="M281" s="1">
        <v>42717</v>
      </c>
    </row>
    <row r="282" spans="1:13" x14ac:dyDescent="0.25">
      <c r="A282">
        <v>2015</v>
      </c>
      <c r="B282" t="s">
        <v>42</v>
      </c>
      <c r="C282" t="s">
        <v>35</v>
      </c>
      <c r="D282">
        <v>7</v>
      </c>
      <c r="E282" s="1">
        <v>42225</v>
      </c>
      <c r="F282" s="1">
        <v>42225</v>
      </c>
      <c r="G282" t="s">
        <v>36</v>
      </c>
      <c r="H282" s="2" t="s">
        <v>48</v>
      </c>
      <c r="I282">
        <v>1</v>
      </c>
      <c r="J282">
        <v>0</v>
      </c>
      <c r="K282">
        <v>20</v>
      </c>
      <c r="L282">
        <v>0</v>
      </c>
      <c r="M282" s="1">
        <v>42717</v>
      </c>
    </row>
    <row r="283" spans="1:13" x14ac:dyDescent="0.25">
      <c r="A283">
        <v>2015</v>
      </c>
      <c r="B283" t="s">
        <v>42</v>
      </c>
      <c r="C283" t="s">
        <v>35</v>
      </c>
      <c r="D283">
        <v>7</v>
      </c>
      <c r="E283" s="1">
        <v>42225</v>
      </c>
      <c r="F283" s="1">
        <v>42225</v>
      </c>
      <c r="G283" t="s">
        <v>36</v>
      </c>
      <c r="H283" s="2" t="s">
        <v>48</v>
      </c>
      <c r="I283">
        <v>2</v>
      </c>
      <c r="J283">
        <v>0</v>
      </c>
      <c r="K283">
        <v>20</v>
      </c>
      <c r="L283">
        <v>0</v>
      </c>
      <c r="M283" s="1">
        <v>42717</v>
      </c>
    </row>
    <row r="284" spans="1:13" x14ac:dyDescent="0.25">
      <c r="A284">
        <v>2015</v>
      </c>
      <c r="B284" t="s">
        <v>42</v>
      </c>
      <c r="C284" t="s">
        <v>35</v>
      </c>
      <c r="D284">
        <v>7</v>
      </c>
      <c r="E284" s="1">
        <v>42225</v>
      </c>
      <c r="F284" s="1">
        <v>42225</v>
      </c>
      <c r="G284" t="s">
        <v>36</v>
      </c>
      <c r="H284" s="2" t="s">
        <v>48</v>
      </c>
      <c r="I284">
        <v>3</v>
      </c>
      <c r="J284">
        <v>0</v>
      </c>
      <c r="K284">
        <v>20</v>
      </c>
      <c r="L284">
        <v>0</v>
      </c>
      <c r="M284" s="1">
        <v>42717</v>
      </c>
    </row>
    <row r="285" spans="1:13" x14ac:dyDescent="0.25">
      <c r="A285">
        <v>2015</v>
      </c>
      <c r="B285" t="s">
        <v>42</v>
      </c>
      <c r="C285" t="s">
        <v>35</v>
      </c>
      <c r="D285">
        <v>7</v>
      </c>
      <c r="E285" s="1">
        <v>42225</v>
      </c>
      <c r="F285" s="1">
        <v>42225</v>
      </c>
      <c r="G285" t="s">
        <v>36</v>
      </c>
      <c r="H285" s="2" t="s">
        <v>48</v>
      </c>
      <c r="I285">
        <v>4</v>
      </c>
      <c r="J285">
        <v>0</v>
      </c>
      <c r="K285">
        <v>20</v>
      </c>
      <c r="L285">
        <v>0</v>
      </c>
      <c r="M285" s="1">
        <v>42717</v>
      </c>
    </row>
    <row r="286" spans="1:13" x14ac:dyDescent="0.25">
      <c r="A286">
        <v>2015</v>
      </c>
      <c r="B286" t="s">
        <v>42</v>
      </c>
      <c r="C286" t="s">
        <v>62</v>
      </c>
      <c r="D286">
        <v>1</v>
      </c>
      <c r="E286" s="1">
        <v>42185</v>
      </c>
      <c r="F286" s="1">
        <v>42185</v>
      </c>
      <c r="G286" t="s">
        <v>63</v>
      </c>
      <c r="H286" s="2" t="s">
        <v>48</v>
      </c>
      <c r="I286">
        <v>1</v>
      </c>
      <c r="J286">
        <v>0</v>
      </c>
      <c r="K286">
        <v>20</v>
      </c>
      <c r="L286">
        <v>0</v>
      </c>
      <c r="M286" s="1">
        <v>42717</v>
      </c>
    </row>
    <row r="287" spans="1:13" x14ac:dyDescent="0.25">
      <c r="A287">
        <v>2015</v>
      </c>
      <c r="B287" t="s">
        <v>42</v>
      </c>
      <c r="C287" t="s">
        <v>62</v>
      </c>
      <c r="D287">
        <v>1</v>
      </c>
      <c r="E287" s="1">
        <v>42185</v>
      </c>
      <c r="F287" s="1">
        <v>42185</v>
      </c>
      <c r="G287" t="s">
        <v>63</v>
      </c>
      <c r="H287" s="2" t="s">
        <v>48</v>
      </c>
      <c r="I287">
        <v>2</v>
      </c>
      <c r="J287">
        <v>0</v>
      </c>
      <c r="K287">
        <v>9</v>
      </c>
      <c r="L287">
        <v>0</v>
      </c>
      <c r="M287" s="1">
        <v>42717</v>
      </c>
    </row>
    <row r="288" spans="1:13" x14ac:dyDescent="0.25">
      <c r="A288">
        <v>2015</v>
      </c>
      <c r="B288" t="s">
        <v>42</v>
      </c>
      <c r="C288" t="s">
        <v>62</v>
      </c>
      <c r="D288">
        <v>1</v>
      </c>
      <c r="E288" s="1">
        <v>42185</v>
      </c>
      <c r="F288" s="1">
        <v>42185</v>
      </c>
      <c r="G288" t="s">
        <v>63</v>
      </c>
      <c r="H288" s="2" t="s">
        <v>48</v>
      </c>
      <c r="I288">
        <v>3</v>
      </c>
      <c r="J288">
        <v>0</v>
      </c>
      <c r="K288">
        <v>20</v>
      </c>
      <c r="L288">
        <v>0</v>
      </c>
      <c r="M288" s="1">
        <v>42717</v>
      </c>
    </row>
    <row r="289" spans="1:14" x14ac:dyDescent="0.25">
      <c r="A289">
        <v>2015</v>
      </c>
      <c r="B289" t="s">
        <v>42</v>
      </c>
      <c r="C289" t="s">
        <v>62</v>
      </c>
      <c r="D289">
        <v>1</v>
      </c>
      <c r="E289" s="1">
        <v>42185</v>
      </c>
      <c r="F289" s="1">
        <v>42185</v>
      </c>
      <c r="G289" t="s">
        <v>63</v>
      </c>
      <c r="H289" s="2" t="s">
        <v>48</v>
      </c>
      <c r="I289">
        <v>4</v>
      </c>
      <c r="J289">
        <v>0</v>
      </c>
      <c r="K289">
        <v>20</v>
      </c>
      <c r="L289">
        <v>0</v>
      </c>
      <c r="M289" s="1">
        <v>42717</v>
      </c>
    </row>
    <row r="290" spans="1:14" x14ac:dyDescent="0.25">
      <c r="A290">
        <v>2015</v>
      </c>
      <c r="B290" t="s">
        <v>42</v>
      </c>
      <c r="C290" t="s">
        <v>62</v>
      </c>
      <c r="D290">
        <v>6</v>
      </c>
      <c r="E290" s="1">
        <v>42199</v>
      </c>
      <c r="F290" s="1">
        <v>42201</v>
      </c>
      <c r="G290" t="s">
        <v>63</v>
      </c>
      <c r="H290" s="2" t="s">
        <v>48</v>
      </c>
      <c r="I290">
        <v>1</v>
      </c>
      <c r="J290">
        <v>0</v>
      </c>
      <c r="K290">
        <v>20</v>
      </c>
      <c r="L290">
        <v>0</v>
      </c>
      <c r="M290" s="1">
        <v>42717</v>
      </c>
    </row>
    <row r="291" spans="1:14" x14ac:dyDescent="0.25">
      <c r="A291">
        <v>2015</v>
      </c>
      <c r="B291" t="s">
        <v>42</v>
      </c>
      <c r="C291" t="s">
        <v>62</v>
      </c>
      <c r="D291">
        <v>6</v>
      </c>
      <c r="E291" s="1">
        <v>42199</v>
      </c>
      <c r="F291" s="1">
        <v>42201</v>
      </c>
      <c r="G291" t="s">
        <v>63</v>
      </c>
      <c r="H291" s="2" t="s">
        <v>48</v>
      </c>
      <c r="I291">
        <v>2</v>
      </c>
      <c r="J291">
        <v>0</v>
      </c>
      <c r="K291">
        <v>20</v>
      </c>
      <c r="L291">
        <v>0</v>
      </c>
      <c r="M291" s="1">
        <v>42717</v>
      </c>
    </row>
    <row r="292" spans="1:14" x14ac:dyDescent="0.25">
      <c r="A292">
        <v>2015</v>
      </c>
      <c r="B292" t="s">
        <v>42</v>
      </c>
      <c r="C292" t="s">
        <v>62</v>
      </c>
      <c r="D292">
        <v>6</v>
      </c>
      <c r="E292" s="1">
        <v>42199</v>
      </c>
      <c r="F292" s="1">
        <v>42201</v>
      </c>
      <c r="G292" t="s">
        <v>63</v>
      </c>
      <c r="H292" s="2" t="s">
        <v>48</v>
      </c>
      <c r="I292">
        <v>3</v>
      </c>
      <c r="J292">
        <v>0</v>
      </c>
      <c r="K292">
        <v>20</v>
      </c>
      <c r="L292">
        <v>0</v>
      </c>
      <c r="M292" s="1">
        <v>42717</v>
      </c>
    </row>
    <row r="293" spans="1:14" x14ac:dyDescent="0.25">
      <c r="A293">
        <v>2015</v>
      </c>
      <c r="B293" t="s">
        <v>42</v>
      </c>
      <c r="C293" t="s">
        <v>62</v>
      </c>
      <c r="D293">
        <v>6</v>
      </c>
      <c r="E293" s="1">
        <v>42199</v>
      </c>
      <c r="F293" s="1">
        <v>42201</v>
      </c>
      <c r="G293" t="s">
        <v>63</v>
      </c>
      <c r="H293" s="2" t="s">
        <v>48</v>
      </c>
      <c r="I293">
        <v>4</v>
      </c>
      <c r="J293">
        <v>0</v>
      </c>
      <c r="K293">
        <v>20</v>
      </c>
      <c r="L293">
        <v>0</v>
      </c>
      <c r="M293" s="1">
        <v>42717</v>
      </c>
      <c r="N293" s="1"/>
    </row>
    <row r="294" spans="1:14" x14ac:dyDescent="0.25">
      <c r="A294">
        <v>2015</v>
      </c>
      <c r="B294" t="s">
        <v>42</v>
      </c>
      <c r="C294" t="s">
        <v>50</v>
      </c>
      <c r="D294">
        <v>1</v>
      </c>
      <c r="E294" s="1">
        <v>42204</v>
      </c>
      <c r="F294" s="1">
        <v>42205</v>
      </c>
      <c r="G294" t="s">
        <v>49</v>
      </c>
      <c r="H294" s="2" t="s">
        <v>48</v>
      </c>
      <c r="I294">
        <v>1</v>
      </c>
      <c r="J294">
        <v>0</v>
      </c>
      <c r="K294">
        <v>20</v>
      </c>
      <c r="L294">
        <v>0</v>
      </c>
      <c r="M294" s="1">
        <v>42710</v>
      </c>
    </row>
    <row r="295" spans="1:14" x14ac:dyDescent="0.25">
      <c r="A295">
        <v>2015</v>
      </c>
      <c r="B295" t="s">
        <v>42</v>
      </c>
      <c r="C295" t="s">
        <v>50</v>
      </c>
      <c r="D295">
        <v>1</v>
      </c>
      <c r="E295" s="1">
        <v>42204</v>
      </c>
      <c r="F295" s="1">
        <v>42205</v>
      </c>
      <c r="G295" t="s">
        <v>49</v>
      </c>
      <c r="H295" s="2" t="s">
        <v>48</v>
      </c>
      <c r="I295">
        <v>2</v>
      </c>
      <c r="J295">
        <v>0</v>
      </c>
      <c r="K295">
        <v>20</v>
      </c>
      <c r="L295">
        <v>0</v>
      </c>
      <c r="M295" s="1">
        <v>42710</v>
      </c>
    </row>
    <row r="296" spans="1:14" x14ac:dyDescent="0.25">
      <c r="A296">
        <v>2015</v>
      </c>
      <c r="B296" t="s">
        <v>42</v>
      </c>
      <c r="C296" t="s">
        <v>50</v>
      </c>
      <c r="D296">
        <v>1</v>
      </c>
      <c r="E296" s="1">
        <v>42204</v>
      </c>
      <c r="F296" s="1">
        <v>42205</v>
      </c>
      <c r="G296" t="s">
        <v>49</v>
      </c>
      <c r="H296" s="2" t="s">
        <v>48</v>
      </c>
      <c r="I296">
        <v>3</v>
      </c>
      <c r="J296">
        <v>0</v>
      </c>
      <c r="K296">
        <v>20</v>
      </c>
      <c r="L296">
        <v>0</v>
      </c>
      <c r="M296" s="1">
        <v>42710</v>
      </c>
    </row>
    <row r="297" spans="1:14" x14ac:dyDescent="0.25">
      <c r="A297">
        <v>2015</v>
      </c>
      <c r="B297" t="s">
        <v>42</v>
      </c>
      <c r="C297" t="s">
        <v>50</v>
      </c>
      <c r="D297">
        <v>1</v>
      </c>
      <c r="E297" s="1">
        <v>42204</v>
      </c>
      <c r="F297" s="1">
        <v>42205</v>
      </c>
      <c r="G297" t="s">
        <v>49</v>
      </c>
      <c r="H297" s="2" t="s">
        <v>48</v>
      </c>
      <c r="I297">
        <v>4</v>
      </c>
      <c r="J297">
        <v>0</v>
      </c>
      <c r="K297">
        <v>20</v>
      </c>
      <c r="L297">
        <v>0</v>
      </c>
      <c r="M297" s="1">
        <v>42710</v>
      </c>
    </row>
    <row r="298" spans="1:14" x14ac:dyDescent="0.25">
      <c r="A298">
        <v>2015</v>
      </c>
      <c r="B298" t="s">
        <v>42</v>
      </c>
      <c r="C298" t="s">
        <v>50</v>
      </c>
      <c r="D298">
        <v>7</v>
      </c>
      <c r="E298" s="1">
        <v>42220</v>
      </c>
      <c r="F298" s="1">
        <v>42222</v>
      </c>
      <c r="G298" t="s">
        <v>49</v>
      </c>
      <c r="H298" s="2" t="s">
        <v>48</v>
      </c>
      <c r="I298">
        <v>1</v>
      </c>
      <c r="J298">
        <v>0</v>
      </c>
      <c r="K298">
        <v>20</v>
      </c>
      <c r="L298">
        <v>0</v>
      </c>
      <c r="M298" s="1">
        <v>42710</v>
      </c>
    </row>
    <row r="299" spans="1:14" x14ac:dyDescent="0.25">
      <c r="A299">
        <v>2015</v>
      </c>
      <c r="B299" t="s">
        <v>42</v>
      </c>
      <c r="C299" t="s">
        <v>50</v>
      </c>
      <c r="D299">
        <v>7</v>
      </c>
      <c r="E299" s="1">
        <v>42220</v>
      </c>
      <c r="F299" s="1">
        <v>42222</v>
      </c>
      <c r="G299" t="s">
        <v>49</v>
      </c>
      <c r="H299" s="2" t="s">
        <v>48</v>
      </c>
      <c r="I299">
        <v>2</v>
      </c>
      <c r="J299">
        <v>0</v>
      </c>
      <c r="K299">
        <v>20</v>
      </c>
      <c r="L299">
        <v>0</v>
      </c>
      <c r="M299" s="1">
        <v>42710</v>
      </c>
    </row>
    <row r="300" spans="1:14" x14ac:dyDescent="0.25">
      <c r="A300">
        <v>2015</v>
      </c>
      <c r="B300" t="s">
        <v>42</v>
      </c>
      <c r="C300" t="s">
        <v>50</v>
      </c>
      <c r="D300">
        <v>7</v>
      </c>
      <c r="E300" s="1">
        <v>42220</v>
      </c>
      <c r="F300" s="1">
        <v>42222</v>
      </c>
      <c r="G300" t="s">
        <v>49</v>
      </c>
      <c r="H300" s="2" t="s">
        <v>48</v>
      </c>
      <c r="I300">
        <v>3</v>
      </c>
      <c r="J300">
        <v>0</v>
      </c>
      <c r="K300">
        <v>20</v>
      </c>
      <c r="L300">
        <v>0</v>
      </c>
      <c r="M300" s="1">
        <v>42710</v>
      </c>
    </row>
    <row r="301" spans="1:14" x14ac:dyDescent="0.25">
      <c r="A301">
        <v>2015</v>
      </c>
      <c r="B301" t="s">
        <v>42</v>
      </c>
      <c r="C301" t="s">
        <v>50</v>
      </c>
      <c r="D301">
        <v>7</v>
      </c>
      <c r="E301" s="1">
        <v>42220</v>
      </c>
      <c r="F301" s="1">
        <v>42222</v>
      </c>
      <c r="G301" t="s">
        <v>49</v>
      </c>
      <c r="H301" s="2" t="s">
        <v>48</v>
      </c>
      <c r="I301">
        <v>4</v>
      </c>
      <c r="J301">
        <v>0</v>
      </c>
      <c r="K301">
        <v>20</v>
      </c>
      <c r="L301">
        <v>0</v>
      </c>
      <c r="M301" s="1">
        <v>42710</v>
      </c>
    </row>
    <row r="302" spans="1:14" x14ac:dyDescent="0.25">
      <c r="A302">
        <v>2015</v>
      </c>
      <c r="B302" t="s">
        <v>42</v>
      </c>
      <c r="C302" t="s">
        <v>52</v>
      </c>
      <c r="D302">
        <v>1</v>
      </c>
      <c r="E302" s="1">
        <v>42183</v>
      </c>
      <c r="F302" s="1">
        <v>42183</v>
      </c>
      <c r="G302" t="s">
        <v>49</v>
      </c>
      <c r="H302" s="2" t="s">
        <v>48</v>
      </c>
      <c r="I302">
        <v>1</v>
      </c>
      <c r="J302">
        <v>1</v>
      </c>
      <c r="K302">
        <v>19</v>
      </c>
      <c r="L302">
        <v>0</v>
      </c>
      <c r="M302" s="1">
        <v>42717</v>
      </c>
    </row>
    <row r="303" spans="1:14" x14ac:dyDescent="0.25">
      <c r="A303">
        <v>2015</v>
      </c>
      <c r="B303" t="s">
        <v>42</v>
      </c>
      <c r="C303" t="s">
        <v>52</v>
      </c>
      <c r="D303">
        <v>1</v>
      </c>
      <c r="E303" s="1">
        <v>42183</v>
      </c>
      <c r="F303" s="1">
        <v>42183</v>
      </c>
      <c r="G303" t="s">
        <v>49</v>
      </c>
      <c r="H303" s="2" t="s">
        <v>48</v>
      </c>
      <c r="I303">
        <v>2</v>
      </c>
      <c r="J303">
        <v>2</v>
      </c>
      <c r="K303">
        <v>12</v>
      </c>
      <c r="L303">
        <v>0</v>
      </c>
      <c r="M303" s="1">
        <v>42717</v>
      </c>
    </row>
    <row r="304" spans="1:14" x14ac:dyDescent="0.25">
      <c r="A304">
        <v>2015</v>
      </c>
      <c r="B304" t="s">
        <v>42</v>
      </c>
      <c r="C304" t="s">
        <v>52</v>
      </c>
      <c r="D304">
        <v>1</v>
      </c>
      <c r="E304" s="1">
        <v>42183</v>
      </c>
      <c r="F304" s="1">
        <v>42183</v>
      </c>
      <c r="G304" t="s">
        <v>49</v>
      </c>
      <c r="H304" s="2" t="s">
        <v>48</v>
      </c>
      <c r="I304">
        <v>3</v>
      </c>
      <c r="J304">
        <v>2</v>
      </c>
      <c r="K304">
        <v>18</v>
      </c>
      <c r="L304">
        <v>0</v>
      </c>
      <c r="M304" s="1">
        <v>42717</v>
      </c>
    </row>
    <row r="305" spans="1:13" x14ac:dyDescent="0.25">
      <c r="A305">
        <v>2015</v>
      </c>
      <c r="B305" t="s">
        <v>42</v>
      </c>
      <c r="C305" t="s">
        <v>52</v>
      </c>
      <c r="D305">
        <v>1</v>
      </c>
      <c r="E305" s="1">
        <v>42183</v>
      </c>
      <c r="F305" s="1">
        <v>42183</v>
      </c>
      <c r="G305" t="s">
        <v>49</v>
      </c>
      <c r="H305" s="2" t="s">
        <v>48</v>
      </c>
      <c r="I305">
        <v>4</v>
      </c>
      <c r="J305">
        <v>2</v>
      </c>
      <c r="K305">
        <v>18</v>
      </c>
      <c r="L305">
        <v>0</v>
      </c>
      <c r="M305" s="1">
        <v>42717</v>
      </c>
    </row>
    <row r="306" spans="1:13" x14ac:dyDescent="0.25">
      <c r="A306">
        <v>2015</v>
      </c>
      <c r="B306" t="s">
        <v>42</v>
      </c>
      <c r="C306" t="s">
        <v>52</v>
      </c>
      <c r="D306">
        <v>7</v>
      </c>
      <c r="E306" s="1">
        <v>42194</v>
      </c>
      <c r="F306" s="1">
        <v>42197</v>
      </c>
      <c r="G306" t="s">
        <v>49</v>
      </c>
      <c r="H306" s="2" t="s">
        <v>48</v>
      </c>
      <c r="I306">
        <v>1</v>
      </c>
      <c r="J306">
        <v>0</v>
      </c>
      <c r="K306">
        <v>20</v>
      </c>
      <c r="L306">
        <v>0</v>
      </c>
      <c r="M306" s="1">
        <v>42717</v>
      </c>
    </row>
    <row r="307" spans="1:13" x14ac:dyDescent="0.25">
      <c r="A307">
        <v>2015</v>
      </c>
      <c r="B307" t="s">
        <v>42</v>
      </c>
      <c r="C307" t="s">
        <v>52</v>
      </c>
      <c r="D307">
        <v>7</v>
      </c>
      <c r="E307" s="1">
        <v>42194</v>
      </c>
      <c r="F307" s="1">
        <v>42197</v>
      </c>
      <c r="G307" t="s">
        <v>49</v>
      </c>
      <c r="H307" s="2" t="s">
        <v>48</v>
      </c>
      <c r="I307">
        <v>2</v>
      </c>
      <c r="J307">
        <v>0</v>
      </c>
      <c r="K307">
        <v>15</v>
      </c>
      <c r="L307">
        <v>0</v>
      </c>
      <c r="M307" s="1">
        <v>42717</v>
      </c>
    </row>
    <row r="308" spans="1:13" x14ac:dyDescent="0.25">
      <c r="A308">
        <v>2015</v>
      </c>
      <c r="B308" t="s">
        <v>42</v>
      </c>
      <c r="C308" t="s">
        <v>52</v>
      </c>
      <c r="D308">
        <v>7</v>
      </c>
      <c r="E308" s="1">
        <v>42194</v>
      </c>
      <c r="F308" s="1">
        <v>42197</v>
      </c>
      <c r="G308" t="s">
        <v>49</v>
      </c>
      <c r="H308" s="2" t="s">
        <v>48</v>
      </c>
      <c r="I308">
        <v>3</v>
      </c>
      <c r="J308">
        <v>0</v>
      </c>
      <c r="K308">
        <v>19</v>
      </c>
      <c r="L308">
        <v>0</v>
      </c>
      <c r="M308" s="1">
        <v>42717</v>
      </c>
    </row>
    <row r="309" spans="1:13" x14ac:dyDescent="0.25">
      <c r="A309">
        <v>2015</v>
      </c>
      <c r="B309" t="s">
        <v>42</v>
      </c>
      <c r="C309" t="s">
        <v>52</v>
      </c>
      <c r="D309">
        <v>7</v>
      </c>
      <c r="E309" s="1">
        <v>42194</v>
      </c>
      <c r="F309" s="1">
        <v>42197</v>
      </c>
      <c r="G309" t="s">
        <v>49</v>
      </c>
      <c r="H309" s="2" t="s">
        <v>48</v>
      </c>
      <c r="I309">
        <v>4</v>
      </c>
      <c r="J309">
        <v>0</v>
      </c>
      <c r="K309">
        <v>20</v>
      </c>
      <c r="L309">
        <v>0</v>
      </c>
      <c r="M309" s="1">
        <v>42717</v>
      </c>
    </row>
    <row r="310" spans="1:13" x14ac:dyDescent="0.25">
      <c r="A310">
        <v>2015</v>
      </c>
      <c r="B310" t="s">
        <v>42</v>
      </c>
      <c r="C310" t="s">
        <v>56</v>
      </c>
      <c r="D310">
        <v>1</v>
      </c>
      <c r="E310" s="1">
        <v>42212</v>
      </c>
      <c r="F310" s="1">
        <v>42213</v>
      </c>
      <c r="G310" t="s">
        <v>58</v>
      </c>
      <c r="H310" s="2" t="s">
        <v>48</v>
      </c>
      <c r="I310">
        <v>1</v>
      </c>
      <c r="J310">
        <v>0</v>
      </c>
      <c r="K310">
        <v>20</v>
      </c>
      <c r="L310">
        <v>0</v>
      </c>
      <c r="M310" s="1">
        <v>42717</v>
      </c>
    </row>
    <row r="311" spans="1:13" x14ac:dyDescent="0.25">
      <c r="A311">
        <v>2015</v>
      </c>
      <c r="B311" t="s">
        <v>42</v>
      </c>
      <c r="C311" t="s">
        <v>56</v>
      </c>
      <c r="D311">
        <v>1</v>
      </c>
      <c r="E311" s="1">
        <v>42212</v>
      </c>
      <c r="F311" s="1">
        <v>42213</v>
      </c>
      <c r="G311" t="s">
        <v>58</v>
      </c>
      <c r="H311" s="2" t="s">
        <v>48</v>
      </c>
      <c r="I311">
        <v>2</v>
      </c>
      <c r="J311">
        <v>0</v>
      </c>
      <c r="K311">
        <v>20</v>
      </c>
      <c r="L311">
        <v>0</v>
      </c>
      <c r="M311" s="1">
        <v>42717</v>
      </c>
    </row>
    <row r="312" spans="1:13" x14ac:dyDescent="0.25">
      <c r="A312">
        <v>2015</v>
      </c>
      <c r="B312" t="s">
        <v>42</v>
      </c>
      <c r="C312" t="s">
        <v>56</v>
      </c>
      <c r="D312">
        <v>1</v>
      </c>
      <c r="E312" s="1">
        <v>42212</v>
      </c>
      <c r="F312" s="1">
        <v>42213</v>
      </c>
      <c r="G312" t="s">
        <v>58</v>
      </c>
      <c r="H312" s="2" t="s">
        <v>48</v>
      </c>
      <c r="I312">
        <v>3</v>
      </c>
      <c r="J312">
        <v>0</v>
      </c>
      <c r="K312">
        <v>20</v>
      </c>
      <c r="L312">
        <v>0</v>
      </c>
      <c r="M312" s="1">
        <v>42717</v>
      </c>
    </row>
    <row r="313" spans="1:13" x14ac:dyDescent="0.25">
      <c r="A313">
        <v>2015</v>
      </c>
      <c r="B313" t="s">
        <v>42</v>
      </c>
      <c r="C313" t="s">
        <v>56</v>
      </c>
      <c r="D313">
        <v>1</v>
      </c>
      <c r="E313" s="1">
        <v>42212</v>
      </c>
      <c r="F313" s="1">
        <v>42213</v>
      </c>
      <c r="G313" t="s">
        <v>58</v>
      </c>
      <c r="H313" s="2" t="s">
        <v>48</v>
      </c>
      <c r="I313">
        <v>4</v>
      </c>
      <c r="J313">
        <v>0</v>
      </c>
      <c r="K313">
        <v>20</v>
      </c>
      <c r="L313">
        <v>0</v>
      </c>
      <c r="M313" s="1">
        <v>42717</v>
      </c>
    </row>
    <row r="314" spans="1:13" x14ac:dyDescent="0.25">
      <c r="A314">
        <v>2015</v>
      </c>
      <c r="B314" t="s">
        <v>42</v>
      </c>
      <c r="C314" t="s">
        <v>56</v>
      </c>
      <c r="D314">
        <v>4</v>
      </c>
      <c r="E314" s="1">
        <v>42220</v>
      </c>
      <c r="F314" s="1">
        <v>42222</v>
      </c>
      <c r="G314" t="s">
        <v>58</v>
      </c>
      <c r="H314" s="2" t="s">
        <v>48</v>
      </c>
      <c r="I314">
        <v>1</v>
      </c>
      <c r="J314">
        <v>0</v>
      </c>
      <c r="K314">
        <v>20</v>
      </c>
      <c r="L314">
        <v>0</v>
      </c>
      <c r="M314" s="1">
        <v>42717</v>
      </c>
    </row>
    <row r="315" spans="1:13" x14ac:dyDescent="0.25">
      <c r="A315">
        <v>2015</v>
      </c>
      <c r="B315" t="s">
        <v>42</v>
      </c>
      <c r="C315" t="s">
        <v>56</v>
      </c>
      <c r="D315">
        <v>4</v>
      </c>
      <c r="E315" s="1">
        <v>42220</v>
      </c>
      <c r="F315" s="1">
        <v>42222</v>
      </c>
      <c r="G315" t="s">
        <v>58</v>
      </c>
      <c r="H315" s="2" t="s">
        <v>48</v>
      </c>
      <c r="I315">
        <v>2</v>
      </c>
      <c r="J315">
        <v>0</v>
      </c>
      <c r="K315">
        <v>20</v>
      </c>
      <c r="L315">
        <v>0</v>
      </c>
      <c r="M315" s="1">
        <v>42717</v>
      </c>
    </row>
    <row r="316" spans="1:13" x14ac:dyDescent="0.25">
      <c r="A316">
        <v>2015</v>
      </c>
      <c r="B316" t="s">
        <v>42</v>
      </c>
      <c r="C316" t="s">
        <v>56</v>
      </c>
      <c r="D316">
        <v>4</v>
      </c>
      <c r="E316" s="1">
        <v>42220</v>
      </c>
      <c r="F316" s="1">
        <v>42222</v>
      </c>
      <c r="G316" t="s">
        <v>58</v>
      </c>
      <c r="H316" s="2" t="s">
        <v>48</v>
      </c>
      <c r="I316">
        <v>3</v>
      </c>
      <c r="J316">
        <v>0</v>
      </c>
      <c r="K316">
        <v>20</v>
      </c>
      <c r="L316">
        <v>0</v>
      </c>
      <c r="M316" s="1">
        <v>42717</v>
      </c>
    </row>
    <row r="317" spans="1:13" x14ac:dyDescent="0.25">
      <c r="A317">
        <v>2015</v>
      </c>
      <c r="B317" t="s">
        <v>42</v>
      </c>
      <c r="C317" t="s">
        <v>56</v>
      </c>
      <c r="D317">
        <v>4</v>
      </c>
      <c r="E317" s="1">
        <v>42220</v>
      </c>
      <c r="F317" s="1">
        <v>42222</v>
      </c>
      <c r="G317" t="s">
        <v>58</v>
      </c>
      <c r="H317" s="2" t="s">
        <v>48</v>
      </c>
      <c r="I317">
        <v>4</v>
      </c>
      <c r="J317">
        <v>0</v>
      </c>
      <c r="K317">
        <v>20</v>
      </c>
      <c r="L317">
        <v>0</v>
      </c>
      <c r="M317" s="1">
        <v>42717</v>
      </c>
    </row>
    <row r="318" spans="1:13" x14ac:dyDescent="0.25">
      <c r="A318">
        <v>2015</v>
      </c>
      <c r="B318" t="s">
        <v>42</v>
      </c>
      <c r="C318" t="s">
        <v>54</v>
      </c>
      <c r="D318">
        <v>1</v>
      </c>
      <c r="E318" s="1">
        <v>42186</v>
      </c>
      <c r="F318" s="1">
        <v>42186</v>
      </c>
      <c r="G318" t="s">
        <v>55</v>
      </c>
      <c r="H318" s="2" t="s">
        <v>17</v>
      </c>
      <c r="I318">
        <v>1</v>
      </c>
      <c r="J318">
        <v>0</v>
      </c>
      <c r="K318">
        <v>20</v>
      </c>
      <c r="L318">
        <v>0</v>
      </c>
      <c r="M318" s="1">
        <v>42717</v>
      </c>
    </row>
    <row r="319" spans="1:13" x14ac:dyDescent="0.25">
      <c r="A319">
        <v>2015</v>
      </c>
      <c r="B319" t="s">
        <v>42</v>
      </c>
      <c r="C319" t="s">
        <v>54</v>
      </c>
      <c r="D319">
        <v>1</v>
      </c>
      <c r="E319" s="1">
        <v>42186</v>
      </c>
      <c r="F319" s="1">
        <v>42186</v>
      </c>
      <c r="G319" t="s">
        <v>55</v>
      </c>
      <c r="H319" s="2" t="s">
        <v>17</v>
      </c>
      <c r="I319">
        <v>2</v>
      </c>
      <c r="J319">
        <v>0</v>
      </c>
      <c r="K319">
        <v>3</v>
      </c>
      <c r="L319">
        <v>0</v>
      </c>
      <c r="M319" s="1">
        <v>42717</v>
      </c>
    </row>
    <row r="320" spans="1:13" x14ac:dyDescent="0.25">
      <c r="A320">
        <v>2015</v>
      </c>
      <c r="B320" t="s">
        <v>42</v>
      </c>
      <c r="C320" t="s">
        <v>54</v>
      </c>
      <c r="D320">
        <v>1</v>
      </c>
      <c r="E320" s="1">
        <v>42186</v>
      </c>
      <c r="F320" s="1">
        <v>42186</v>
      </c>
      <c r="G320" t="s">
        <v>55</v>
      </c>
      <c r="H320" s="2" t="s">
        <v>17</v>
      </c>
      <c r="I320">
        <v>3</v>
      </c>
      <c r="J320">
        <v>0</v>
      </c>
      <c r="K320">
        <v>17</v>
      </c>
      <c r="L320">
        <v>0</v>
      </c>
      <c r="M320" s="1">
        <v>42717</v>
      </c>
    </row>
    <row r="321" spans="1:13" x14ac:dyDescent="0.25">
      <c r="A321">
        <v>2015</v>
      </c>
      <c r="B321" t="s">
        <v>42</v>
      </c>
      <c r="C321" t="s">
        <v>54</v>
      </c>
      <c r="D321">
        <v>1</v>
      </c>
      <c r="E321" s="1">
        <v>42186</v>
      </c>
      <c r="F321" s="1">
        <v>42186</v>
      </c>
      <c r="G321" t="s">
        <v>55</v>
      </c>
      <c r="H321" s="2" t="s">
        <v>17</v>
      </c>
      <c r="I321">
        <v>4</v>
      </c>
      <c r="J321">
        <v>0</v>
      </c>
      <c r="K321">
        <v>20</v>
      </c>
      <c r="L321">
        <v>0</v>
      </c>
      <c r="M321" s="1">
        <v>42717</v>
      </c>
    </row>
    <row r="322" spans="1:13" x14ac:dyDescent="0.25">
      <c r="A322">
        <v>2015</v>
      </c>
      <c r="B322" t="s">
        <v>42</v>
      </c>
      <c r="C322" t="s">
        <v>54</v>
      </c>
      <c r="D322">
        <v>4</v>
      </c>
      <c r="E322" s="1">
        <v>42193</v>
      </c>
      <c r="F322" s="1">
        <v>42194</v>
      </c>
      <c r="G322" t="s">
        <v>55</v>
      </c>
      <c r="H322" s="2" t="s">
        <v>17</v>
      </c>
      <c r="I322">
        <v>1</v>
      </c>
      <c r="J322">
        <v>0</v>
      </c>
      <c r="K322">
        <v>20</v>
      </c>
      <c r="L322">
        <v>0</v>
      </c>
      <c r="M322" s="1">
        <v>42717</v>
      </c>
    </row>
    <row r="323" spans="1:13" x14ac:dyDescent="0.25">
      <c r="A323">
        <v>2015</v>
      </c>
      <c r="B323" t="s">
        <v>42</v>
      </c>
      <c r="C323" t="s">
        <v>54</v>
      </c>
      <c r="D323">
        <v>4</v>
      </c>
      <c r="E323" s="1">
        <v>42193</v>
      </c>
      <c r="F323" s="1">
        <v>42194</v>
      </c>
      <c r="G323" t="s">
        <v>55</v>
      </c>
      <c r="H323" s="2" t="s">
        <v>17</v>
      </c>
      <c r="I323">
        <v>2</v>
      </c>
      <c r="J323">
        <v>0</v>
      </c>
      <c r="K323">
        <v>20</v>
      </c>
      <c r="L323">
        <v>0</v>
      </c>
      <c r="M323" s="1">
        <v>42717</v>
      </c>
    </row>
    <row r="324" spans="1:13" x14ac:dyDescent="0.25">
      <c r="A324">
        <v>2015</v>
      </c>
      <c r="B324" t="s">
        <v>42</v>
      </c>
      <c r="C324" t="s">
        <v>54</v>
      </c>
      <c r="D324">
        <v>4</v>
      </c>
      <c r="E324" s="1">
        <v>42193</v>
      </c>
      <c r="F324" s="1">
        <v>42194</v>
      </c>
      <c r="G324" t="s">
        <v>55</v>
      </c>
      <c r="H324" s="2" t="s">
        <v>17</v>
      </c>
      <c r="I324">
        <v>3</v>
      </c>
      <c r="J324">
        <v>0</v>
      </c>
      <c r="K324">
        <v>20</v>
      </c>
      <c r="L324">
        <v>0</v>
      </c>
      <c r="M324" s="1">
        <v>42717</v>
      </c>
    </row>
    <row r="325" spans="1:13" x14ac:dyDescent="0.25">
      <c r="A325">
        <v>2015</v>
      </c>
      <c r="B325" t="s">
        <v>42</v>
      </c>
      <c r="C325" t="s">
        <v>54</v>
      </c>
      <c r="D325">
        <v>4</v>
      </c>
      <c r="E325" s="1">
        <v>42193</v>
      </c>
      <c r="F325" s="1">
        <v>42194</v>
      </c>
      <c r="G325" t="s">
        <v>55</v>
      </c>
      <c r="H325" s="2" t="s">
        <v>17</v>
      </c>
      <c r="I325">
        <v>4</v>
      </c>
      <c r="J325">
        <v>0</v>
      </c>
      <c r="K325">
        <v>20</v>
      </c>
      <c r="L325">
        <v>0</v>
      </c>
      <c r="M325" s="1">
        <v>42717</v>
      </c>
    </row>
    <row r="326" spans="1:13" x14ac:dyDescent="0.25">
      <c r="A326">
        <v>2015</v>
      </c>
      <c r="B326" t="s">
        <v>42</v>
      </c>
      <c r="C326" t="s">
        <v>44</v>
      </c>
      <c r="D326">
        <v>1</v>
      </c>
      <c r="E326" s="1">
        <v>42186</v>
      </c>
      <c r="F326" s="1">
        <v>42186</v>
      </c>
      <c r="G326" t="s">
        <v>45</v>
      </c>
      <c r="H326" s="2" t="s">
        <v>17</v>
      </c>
      <c r="I326">
        <v>1</v>
      </c>
      <c r="J326">
        <v>0</v>
      </c>
      <c r="K326">
        <v>11</v>
      </c>
      <c r="L326">
        <v>0</v>
      </c>
      <c r="M326" s="1">
        <v>42710</v>
      </c>
    </row>
    <row r="327" spans="1:13" x14ac:dyDescent="0.25">
      <c r="A327">
        <v>2015</v>
      </c>
      <c r="B327" t="s">
        <v>42</v>
      </c>
      <c r="C327" t="s">
        <v>44</v>
      </c>
      <c r="D327">
        <v>1</v>
      </c>
      <c r="E327" s="1">
        <v>42186</v>
      </c>
      <c r="F327" s="1">
        <v>42186</v>
      </c>
      <c r="G327" t="s">
        <v>45</v>
      </c>
      <c r="H327" s="2" t="s">
        <v>17</v>
      </c>
      <c r="I327">
        <v>2</v>
      </c>
      <c r="J327">
        <v>0</v>
      </c>
      <c r="K327">
        <v>18</v>
      </c>
      <c r="L327">
        <v>0</v>
      </c>
      <c r="M327" s="1">
        <v>42710</v>
      </c>
    </row>
    <row r="328" spans="1:13" x14ac:dyDescent="0.25">
      <c r="A328">
        <v>2015</v>
      </c>
      <c r="B328" t="s">
        <v>42</v>
      </c>
      <c r="C328" t="s">
        <v>44</v>
      </c>
      <c r="D328">
        <v>1</v>
      </c>
      <c r="E328" s="1">
        <v>42186</v>
      </c>
      <c r="F328" s="1">
        <v>42186</v>
      </c>
      <c r="G328" t="s">
        <v>45</v>
      </c>
      <c r="H328" s="2" t="s">
        <v>17</v>
      </c>
      <c r="I328">
        <v>3</v>
      </c>
      <c r="J328">
        <v>0</v>
      </c>
      <c r="K328">
        <v>20</v>
      </c>
      <c r="L328">
        <v>0</v>
      </c>
      <c r="M328" s="1">
        <v>42710</v>
      </c>
    </row>
    <row r="329" spans="1:13" x14ac:dyDescent="0.25">
      <c r="A329">
        <v>2015</v>
      </c>
      <c r="B329" t="s">
        <v>42</v>
      </c>
      <c r="C329" t="s">
        <v>44</v>
      </c>
      <c r="D329">
        <v>1</v>
      </c>
      <c r="E329" s="1">
        <v>42186</v>
      </c>
      <c r="F329" s="1">
        <v>42186</v>
      </c>
      <c r="G329" t="s">
        <v>45</v>
      </c>
      <c r="H329" s="2" t="s">
        <v>17</v>
      </c>
      <c r="I329">
        <v>4</v>
      </c>
      <c r="J329">
        <v>0</v>
      </c>
      <c r="K329">
        <v>20</v>
      </c>
      <c r="L329">
        <v>0</v>
      </c>
      <c r="M329" s="1">
        <v>42710</v>
      </c>
    </row>
    <row r="330" spans="1:13" x14ac:dyDescent="0.25">
      <c r="A330">
        <v>2015</v>
      </c>
      <c r="B330" t="s">
        <v>42</v>
      </c>
      <c r="C330" t="s">
        <v>44</v>
      </c>
      <c r="D330">
        <v>5</v>
      </c>
      <c r="E330" s="1">
        <v>42193</v>
      </c>
      <c r="F330" s="1">
        <v>42193</v>
      </c>
      <c r="G330" t="s">
        <v>45</v>
      </c>
      <c r="H330" s="2" t="s">
        <v>17</v>
      </c>
      <c r="I330">
        <v>1</v>
      </c>
      <c r="J330">
        <v>0</v>
      </c>
      <c r="K330">
        <v>20</v>
      </c>
      <c r="L330">
        <v>0</v>
      </c>
      <c r="M330" s="1">
        <v>42710</v>
      </c>
    </row>
    <row r="331" spans="1:13" x14ac:dyDescent="0.25">
      <c r="A331">
        <v>2015</v>
      </c>
      <c r="B331" t="s">
        <v>42</v>
      </c>
      <c r="C331" t="s">
        <v>44</v>
      </c>
      <c r="D331">
        <v>5</v>
      </c>
      <c r="E331" s="1">
        <v>42193</v>
      </c>
      <c r="F331" s="1">
        <v>42193</v>
      </c>
      <c r="G331" t="s">
        <v>45</v>
      </c>
      <c r="H331" s="2" t="s">
        <v>17</v>
      </c>
      <c r="I331">
        <v>2</v>
      </c>
      <c r="J331">
        <v>0</v>
      </c>
      <c r="K331">
        <v>20</v>
      </c>
      <c r="L331">
        <v>0</v>
      </c>
      <c r="M331" s="1">
        <v>42710</v>
      </c>
    </row>
    <row r="332" spans="1:13" x14ac:dyDescent="0.25">
      <c r="A332">
        <v>2015</v>
      </c>
      <c r="B332" t="s">
        <v>42</v>
      </c>
      <c r="C332" t="s">
        <v>44</v>
      </c>
      <c r="D332">
        <v>5</v>
      </c>
      <c r="E332" s="1">
        <v>42193</v>
      </c>
      <c r="F332" s="1">
        <v>42193</v>
      </c>
      <c r="G332" t="s">
        <v>45</v>
      </c>
      <c r="H332" s="2" t="s">
        <v>17</v>
      </c>
      <c r="I332">
        <v>3</v>
      </c>
      <c r="J332">
        <v>0</v>
      </c>
      <c r="K332">
        <v>20</v>
      </c>
      <c r="L332">
        <v>0</v>
      </c>
      <c r="M332" s="1">
        <v>42710</v>
      </c>
    </row>
    <row r="333" spans="1:13" x14ac:dyDescent="0.25">
      <c r="A333">
        <v>2015</v>
      </c>
      <c r="B333" t="s">
        <v>42</v>
      </c>
      <c r="C333" t="s">
        <v>44</v>
      </c>
      <c r="D333">
        <v>5</v>
      </c>
      <c r="E333" s="1">
        <v>42193</v>
      </c>
      <c r="F333" s="1">
        <v>42193</v>
      </c>
      <c r="G333" t="s">
        <v>45</v>
      </c>
      <c r="H333" s="2" t="s">
        <v>17</v>
      </c>
      <c r="I333">
        <v>4</v>
      </c>
      <c r="J333">
        <v>0</v>
      </c>
      <c r="K333">
        <v>20</v>
      </c>
      <c r="L333">
        <v>0</v>
      </c>
      <c r="M333" s="1">
        <v>42710</v>
      </c>
    </row>
    <row r="334" spans="1:13" x14ac:dyDescent="0.25">
      <c r="A334">
        <v>2015</v>
      </c>
      <c r="B334" t="s">
        <v>42</v>
      </c>
      <c r="C334" t="s">
        <v>67</v>
      </c>
      <c r="D334">
        <v>1</v>
      </c>
      <c r="E334" s="1">
        <v>42217</v>
      </c>
      <c r="F334" s="1">
        <v>42219</v>
      </c>
      <c r="G334" t="s">
        <v>66</v>
      </c>
      <c r="H334" s="2" t="s">
        <v>17</v>
      </c>
      <c r="I334">
        <v>1</v>
      </c>
      <c r="J334">
        <v>0</v>
      </c>
      <c r="K334">
        <v>20</v>
      </c>
      <c r="L334">
        <v>0</v>
      </c>
      <c r="M334" s="1">
        <v>42717</v>
      </c>
    </row>
    <row r="335" spans="1:13" x14ac:dyDescent="0.25">
      <c r="A335">
        <v>2015</v>
      </c>
      <c r="B335" t="s">
        <v>42</v>
      </c>
      <c r="C335" t="s">
        <v>67</v>
      </c>
      <c r="D335">
        <v>1</v>
      </c>
      <c r="E335" s="1">
        <v>42217</v>
      </c>
      <c r="F335" s="1">
        <v>42219</v>
      </c>
      <c r="G335" t="s">
        <v>66</v>
      </c>
      <c r="H335" s="2" t="s">
        <v>17</v>
      </c>
      <c r="I335">
        <v>2</v>
      </c>
      <c r="J335">
        <v>0</v>
      </c>
      <c r="K335">
        <v>20</v>
      </c>
      <c r="L335">
        <v>0</v>
      </c>
      <c r="M335" s="1">
        <v>42717</v>
      </c>
    </row>
    <row r="336" spans="1:13" x14ac:dyDescent="0.25">
      <c r="A336">
        <v>2015</v>
      </c>
      <c r="B336" t="s">
        <v>42</v>
      </c>
      <c r="C336" t="s">
        <v>67</v>
      </c>
      <c r="D336">
        <v>1</v>
      </c>
      <c r="E336" s="1">
        <v>42217</v>
      </c>
      <c r="F336" s="1">
        <v>42219</v>
      </c>
      <c r="G336" t="s">
        <v>66</v>
      </c>
      <c r="H336" s="2" t="s">
        <v>17</v>
      </c>
      <c r="I336">
        <v>3</v>
      </c>
      <c r="J336">
        <v>0</v>
      </c>
      <c r="K336">
        <v>20</v>
      </c>
      <c r="L336">
        <v>0</v>
      </c>
      <c r="M336" s="1">
        <v>42717</v>
      </c>
    </row>
    <row r="337" spans="1:13" x14ac:dyDescent="0.25">
      <c r="A337">
        <v>2015</v>
      </c>
      <c r="B337" t="s">
        <v>42</v>
      </c>
      <c r="C337" t="s">
        <v>67</v>
      </c>
      <c r="D337">
        <v>1</v>
      </c>
      <c r="E337" s="1">
        <v>42217</v>
      </c>
      <c r="F337" s="1">
        <v>42219</v>
      </c>
      <c r="G337" t="s">
        <v>66</v>
      </c>
      <c r="H337" s="2" t="s">
        <v>17</v>
      </c>
      <c r="I337">
        <v>4</v>
      </c>
      <c r="J337">
        <v>0</v>
      </c>
      <c r="K337">
        <v>20</v>
      </c>
      <c r="L337">
        <v>0</v>
      </c>
      <c r="M337" s="1">
        <v>42717</v>
      </c>
    </row>
    <row r="338" spans="1:13" x14ac:dyDescent="0.25">
      <c r="A338">
        <v>2015</v>
      </c>
      <c r="B338" t="s">
        <v>42</v>
      </c>
      <c r="C338" t="s">
        <v>43</v>
      </c>
      <c r="D338">
        <v>1</v>
      </c>
      <c r="E338" s="1">
        <v>42199</v>
      </c>
      <c r="F338" s="1">
        <v>42201</v>
      </c>
      <c r="G338" t="s">
        <v>41</v>
      </c>
      <c r="H338" s="2" t="s">
        <v>17</v>
      </c>
      <c r="I338">
        <v>1</v>
      </c>
      <c r="J338">
        <v>0</v>
      </c>
      <c r="K338">
        <v>20</v>
      </c>
      <c r="L338">
        <v>0</v>
      </c>
      <c r="M338" s="1">
        <v>42710</v>
      </c>
    </row>
    <row r="339" spans="1:13" x14ac:dyDescent="0.25">
      <c r="A339">
        <v>2015</v>
      </c>
      <c r="B339" t="s">
        <v>42</v>
      </c>
      <c r="C339" t="s">
        <v>43</v>
      </c>
      <c r="D339">
        <v>1</v>
      </c>
      <c r="E339" s="1">
        <v>42199</v>
      </c>
      <c r="F339" s="1">
        <v>42201</v>
      </c>
      <c r="G339" t="s">
        <v>41</v>
      </c>
      <c r="H339" s="2" t="s">
        <v>17</v>
      </c>
      <c r="I339">
        <v>2</v>
      </c>
      <c r="J339">
        <v>0</v>
      </c>
      <c r="K339">
        <v>20</v>
      </c>
      <c r="L339">
        <v>0</v>
      </c>
      <c r="M339" s="1">
        <v>42710</v>
      </c>
    </row>
    <row r="340" spans="1:13" x14ac:dyDescent="0.25">
      <c r="A340">
        <v>2015</v>
      </c>
      <c r="B340" t="s">
        <v>42</v>
      </c>
      <c r="C340" t="s">
        <v>43</v>
      </c>
      <c r="D340">
        <v>1</v>
      </c>
      <c r="E340" s="1">
        <v>42199</v>
      </c>
      <c r="F340" s="1">
        <v>42201</v>
      </c>
      <c r="G340" t="s">
        <v>41</v>
      </c>
      <c r="H340" s="2" t="s">
        <v>17</v>
      </c>
      <c r="I340">
        <v>3</v>
      </c>
      <c r="J340">
        <v>0</v>
      </c>
      <c r="K340">
        <v>11</v>
      </c>
      <c r="L340">
        <v>0</v>
      </c>
      <c r="M340" s="1">
        <v>42710</v>
      </c>
    </row>
    <row r="341" spans="1:13" x14ac:dyDescent="0.25">
      <c r="A341">
        <v>2015</v>
      </c>
      <c r="B341" t="s">
        <v>42</v>
      </c>
      <c r="C341" t="s">
        <v>43</v>
      </c>
      <c r="D341">
        <v>1</v>
      </c>
      <c r="E341" s="1">
        <v>42199</v>
      </c>
      <c r="F341" s="1">
        <v>42201</v>
      </c>
      <c r="G341" t="s">
        <v>41</v>
      </c>
      <c r="H341" s="2" t="s">
        <v>17</v>
      </c>
      <c r="I341">
        <v>4</v>
      </c>
      <c r="J341">
        <v>0</v>
      </c>
      <c r="K341">
        <v>20</v>
      </c>
      <c r="L341">
        <v>0</v>
      </c>
      <c r="M341" s="1">
        <v>42710</v>
      </c>
    </row>
    <row r="342" spans="1:13" x14ac:dyDescent="0.25">
      <c r="A342">
        <v>2015</v>
      </c>
      <c r="B342" t="s">
        <v>42</v>
      </c>
      <c r="C342" t="s">
        <v>43</v>
      </c>
      <c r="D342">
        <v>4</v>
      </c>
      <c r="E342" s="1">
        <v>42209</v>
      </c>
      <c r="F342" s="1">
        <v>42211</v>
      </c>
      <c r="G342" t="s">
        <v>41</v>
      </c>
      <c r="H342" s="2" t="s">
        <v>17</v>
      </c>
      <c r="I342">
        <v>1</v>
      </c>
      <c r="J342">
        <v>0</v>
      </c>
      <c r="K342">
        <v>20</v>
      </c>
      <c r="L342">
        <v>0</v>
      </c>
      <c r="M342" s="1">
        <v>42710</v>
      </c>
    </row>
    <row r="343" spans="1:13" x14ac:dyDescent="0.25">
      <c r="A343">
        <v>2015</v>
      </c>
      <c r="B343" t="s">
        <v>42</v>
      </c>
      <c r="C343" t="s">
        <v>43</v>
      </c>
      <c r="D343">
        <v>4</v>
      </c>
      <c r="E343" s="1">
        <v>42209</v>
      </c>
      <c r="F343" s="1">
        <v>42211</v>
      </c>
      <c r="G343" t="s">
        <v>41</v>
      </c>
      <c r="H343" s="2" t="s">
        <v>17</v>
      </c>
      <c r="I343">
        <v>2</v>
      </c>
      <c r="J343">
        <v>0</v>
      </c>
      <c r="K343">
        <v>20</v>
      </c>
      <c r="L343">
        <v>0</v>
      </c>
      <c r="M343" s="1">
        <v>42710</v>
      </c>
    </row>
    <row r="344" spans="1:13" x14ac:dyDescent="0.25">
      <c r="A344">
        <v>2015</v>
      </c>
      <c r="B344" t="s">
        <v>42</v>
      </c>
      <c r="C344" t="s">
        <v>43</v>
      </c>
      <c r="D344">
        <v>4</v>
      </c>
      <c r="E344" s="1">
        <v>42209</v>
      </c>
      <c r="F344" s="1">
        <v>42211</v>
      </c>
      <c r="G344" t="s">
        <v>41</v>
      </c>
      <c r="H344" s="2" t="s">
        <v>17</v>
      </c>
      <c r="I344">
        <v>3</v>
      </c>
      <c r="J344">
        <v>0</v>
      </c>
      <c r="K344">
        <v>17</v>
      </c>
      <c r="L344">
        <v>0</v>
      </c>
      <c r="M344" s="1">
        <v>42710</v>
      </c>
    </row>
    <row r="345" spans="1:13" x14ac:dyDescent="0.25">
      <c r="A345">
        <v>2015</v>
      </c>
      <c r="B345" t="s">
        <v>42</v>
      </c>
      <c r="C345" t="s">
        <v>43</v>
      </c>
      <c r="D345">
        <v>4</v>
      </c>
      <c r="E345" s="1">
        <v>42209</v>
      </c>
      <c r="F345" s="1">
        <v>42211</v>
      </c>
      <c r="G345" t="s">
        <v>41</v>
      </c>
      <c r="H345" s="2" t="s">
        <v>17</v>
      </c>
      <c r="I345">
        <v>4</v>
      </c>
      <c r="J345">
        <v>0</v>
      </c>
      <c r="K345">
        <v>20</v>
      </c>
      <c r="L345">
        <v>0</v>
      </c>
      <c r="M345" s="1">
        <v>42710</v>
      </c>
    </row>
    <row r="346" spans="1:13" x14ac:dyDescent="0.25">
      <c r="A346">
        <v>2015</v>
      </c>
      <c r="B346" t="s">
        <v>71</v>
      </c>
      <c r="C346" t="s">
        <v>80</v>
      </c>
      <c r="D346">
        <v>1</v>
      </c>
      <c r="E346" s="1">
        <v>42214</v>
      </c>
      <c r="F346" s="1">
        <v>42215</v>
      </c>
      <c r="G346" s="3" t="s">
        <v>81</v>
      </c>
      <c r="H346" s="2" t="s">
        <v>46</v>
      </c>
      <c r="I346">
        <v>1</v>
      </c>
      <c r="J346">
        <v>0</v>
      </c>
      <c r="K346">
        <v>20</v>
      </c>
      <c r="L346">
        <v>0</v>
      </c>
      <c r="M346" s="1">
        <v>42719</v>
      </c>
    </row>
    <row r="347" spans="1:13" x14ac:dyDescent="0.25">
      <c r="A347">
        <v>2015</v>
      </c>
      <c r="B347" t="s">
        <v>71</v>
      </c>
      <c r="C347" t="s">
        <v>80</v>
      </c>
      <c r="D347">
        <v>1</v>
      </c>
      <c r="E347" s="1">
        <v>42214</v>
      </c>
      <c r="F347" s="1">
        <v>42215</v>
      </c>
      <c r="G347" s="3" t="s">
        <v>81</v>
      </c>
      <c r="H347" s="2" t="s">
        <v>46</v>
      </c>
      <c r="I347">
        <v>2</v>
      </c>
      <c r="J347">
        <v>0</v>
      </c>
      <c r="K347">
        <v>20</v>
      </c>
      <c r="L347">
        <v>0</v>
      </c>
      <c r="M347" s="1">
        <v>42719</v>
      </c>
    </row>
    <row r="348" spans="1:13" x14ac:dyDescent="0.25">
      <c r="A348">
        <v>2015</v>
      </c>
      <c r="B348" t="s">
        <v>71</v>
      </c>
      <c r="C348" t="s">
        <v>80</v>
      </c>
      <c r="D348">
        <v>1</v>
      </c>
      <c r="E348" s="1">
        <v>42214</v>
      </c>
      <c r="F348" s="1">
        <v>42215</v>
      </c>
      <c r="G348" s="3" t="s">
        <v>81</v>
      </c>
      <c r="H348" s="2" t="s">
        <v>46</v>
      </c>
      <c r="I348">
        <v>3</v>
      </c>
      <c r="J348">
        <v>0</v>
      </c>
      <c r="K348">
        <v>20</v>
      </c>
      <c r="L348">
        <v>0</v>
      </c>
      <c r="M348" s="1">
        <v>42719</v>
      </c>
    </row>
    <row r="349" spans="1:13" x14ac:dyDescent="0.25">
      <c r="A349">
        <v>2015</v>
      </c>
      <c r="B349" t="s">
        <v>71</v>
      </c>
      <c r="C349" t="s">
        <v>80</v>
      </c>
      <c r="D349">
        <v>1</v>
      </c>
      <c r="E349" s="1">
        <v>42214</v>
      </c>
      <c r="F349" s="1">
        <v>42215</v>
      </c>
      <c r="G349" s="3" t="s">
        <v>81</v>
      </c>
      <c r="H349" s="2" t="s">
        <v>46</v>
      </c>
      <c r="I349">
        <v>4</v>
      </c>
      <c r="J349">
        <v>0</v>
      </c>
      <c r="K349">
        <v>20</v>
      </c>
      <c r="L349">
        <v>0</v>
      </c>
      <c r="M349" s="1">
        <v>42719</v>
      </c>
    </row>
    <row r="350" spans="1:13" x14ac:dyDescent="0.25">
      <c r="A350">
        <v>2015</v>
      </c>
      <c r="B350" t="s">
        <v>71</v>
      </c>
      <c r="C350" t="s">
        <v>80</v>
      </c>
      <c r="D350">
        <v>9</v>
      </c>
      <c r="E350" s="1">
        <v>42226</v>
      </c>
      <c r="F350" s="1">
        <v>42226</v>
      </c>
      <c r="G350" s="3" t="s">
        <v>81</v>
      </c>
      <c r="H350" s="2" t="s">
        <v>46</v>
      </c>
      <c r="I350">
        <v>1</v>
      </c>
      <c r="J350">
        <v>0</v>
      </c>
      <c r="K350">
        <v>20</v>
      </c>
      <c r="L350">
        <v>0</v>
      </c>
      <c r="M350" s="1">
        <v>42719</v>
      </c>
    </row>
    <row r="351" spans="1:13" x14ac:dyDescent="0.25">
      <c r="A351">
        <v>2015</v>
      </c>
      <c r="B351" t="s">
        <v>71</v>
      </c>
      <c r="C351" t="s">
        <v>80</v>
      </c>
      <c r="D351">
        <v>9</v>
      </c>
      <c r="E351" s="1">
        <v>42226</v>
      </c>
      <c r="F351" s="1">
        <v>42226</v>
      </c>
      <c r="G351" s="3" t="s">
        <v>81</v>
      </c>
      <c r="H351" s="2" t="s">
        <v>46</v>
      </c>
      <c r="I351">
        <v>2</v>
      </c>
      <c r="J351">
        <v>0</v>
      </c>
      <c r="K351">
        <v>20</v>
      </c>
      <c r="L351">
        <v>0</v>
      </c>
      <c r="M351" s="1">
        <v>42719</v>
      </c>
    </row>
    <row r="352" spans="1:13" x14ac:dyDescent="0.25">
      <c r="A352">
        <v>2015</v>
      </c>
      <c r="B352" t="s">
        <v>71</v>
      </c>
      <c r="C352" t="s">
        <v>80</v>
      </c>
      <c r="D352">
        <v>9</v>
      </c>
      <c r="E352" s="1">
        <v>42226</v>
      </c>
      <c r="F352" s="1">
        <v>42226</v>
      </c>
      <c r="G352" s="3" t="s">
        <v>81</v>
      </c>
      <c r="H352" s="2" t="s">
        <v>46</v>
      </c>
      <c r="I352">
        <v>3</v>
      </c>
      <c r="J352">
        <v>0</v>
      </c>
      <c r="K352">
        <v>20</v>
      </c>
      <c r="L352">
        <v>0</v>
      </c>
      <c r="M352" s="1">
        <v>42719</v>
      </c>
    </row>
    <row r="353" spans="1:13" x14ac:dyDescent="0.25">
      <c r="A353">
        <v>2015</v>
      </c>
      <c r="B353" t="s">
        <v>71</v>
      </c>
      <c r="C353" t="s">
        <v>80</v>
      </c>
      <c r="D353">
        <v>9</v>
      </c>
      <c r="E353" s="1">
        <v>42226</v>
      </c>
      <c r="F353" s="1">
        <v>42226</v>
      </c>
      <c r="G353" s="3" t="s">
        <v>81</v>
      </c>
      <c r="H353" s="2" t="s">
        <v>46</v>
      </c>
      <c r="I353">
        <v>4</v>
      </c>
      <c r="J353">
        <v>0</v>
      </c>
      <c r="K353">
        <v>20</v>
      </c>
      <c r="L353">
        <v>0</v>
      </c>
      <c r="M353" s="1">
        <v>42719</v>
      </c>
    </row>
    <row r="354" spans="1:13" x14ac:dyDescent="0.25">
      <c r="A354">
        <v>2015</v>
      </c>
      <c r="B354" t="s">
        <v>71</v>
      </c>
      <c r="C354" t="s">
        <v>79</v>
      </c>
      <c r="D354">
        <v>1</v>
      </c>
      <c r="E354" s="1">
        <v>42214</v>
      </c>
      <c r="F354" s="1">
        <v>42216</v>
      </c>
      <c r="G354" s="3" t="s">
        <v>18</v>
      </c>
      <c r="H354" s="2" t="s">
        <v>46</v>
      </c>
      <c r="I354">
        <v>1</v>
      </c>
      <c r="J354">
        <v>0</v>
      </c>
      <c r="K354">
        <v>20</v>
      </c>
      <c r="L354">
        <v>0</v>
      </c>
      <c r="M354" s="1">
        <v>42719</v>
      </c>
    </row>
    <row r="355" spans="1:13" x14ac:dyDescent="0.25">
      <c r="A355">
        <v>2015</v>
      </c>
      <c r="B355" t="s">
        <v>71</v>
      </c>
      <c r="C355" t="s">
        <v>79</v>
      </c>
      <c r="D355">
        <v>1</v>
      </c>
      <c r="E355" s="1">
        <v>42214</v>
      </c>
      <c r="F355" s="1">
        <v>42216</v>
      </c>
      <c r="G355" s="3" t="s">
        <v>18</v>
      </c>
      <c r="H355" s="2" t="s">
        <v>46</v>
      </c>
      <c r="I355">
        <v>2</v>
      </c>
      <c r="J355">
        <v>0</v>
      </c>
      <c r="K355">
        <v>19</v>
      </c>
      <c r="L355">
        <v>0</v>
      </c>
      <c r="M355" s="1">
        <v>42719</v>
      </c>
    </row>
    <row r="356" spans="1:13" x14ac:dyDescent="0.25">
      <c r="A356">
        <v>2015</v>
      </c>
      <c r="B356" t="s">
        <v>71</v>
      </c>
      <c r="C356" t="s">
        <v>79</v>
      </c>
      <c r="D356">
        <v>1</v>
      </c>
      <c r="E356" s="1">
        <v>42214</v>
      </c>
      <c r="F356" s="1">
        <v>42216</v>
      </c>
      <c r="G356" s="3" t="s">
        <v>18</v>
      </c>
      <c r="H356" s="2" t="s">
        <v>46</v>
      </c>
      <c r="I356">
        <v>3</v>
      </c>
      <c r="J356">
        <v>0</v>
      </c>
      <c r="K356">
        <v>20</v>
      </c>
      <c r="L356">
        <v>0</v>
      </c>
      <c r="M356" s="1">
        <v>42719</v>
      </c>
    </row>
    <row r="357" spans="1:13" x14ac:dyDescent="0.25">
      <c r="A357">
        <v>2015</v>
      </c>
      <c r="B357" t="s">
        <v>71</v>
      </c>
      <c r="C357" t="s">
        <v>79</v>
      </c>
      <c r="D357">
        <v>1</v>
      </c>
      <c r="E357" s="1">
        <v>42214</v>
      </c>
      <c r="F357" s="1">
        <v>42216</v>
      </c>
      <c r="G357" s="3" t="s">
        <v>18</v>
      </c>
      <c r="H357" s="2" t="s">
        <v>46</v>
      </c>
      <c r="I357">
        <v>4</v>
      </c>
      <c r="J357">
        <v>0</v>
      </c>
      <c r="K357">
        <v>20</v>
      </c>
      <c r="L357">
        <v>0</v>
      </c>
      <c r="M357" s="1">
        <v>42719</v>
      </c>
    </row>
    <row r="358" spans="1:13" x14ac:dyDescent="0.25">
      <c r="A358">
        <v>2015</v>
      </c>
      <c r="B358" t="s">
        <v>71</v>
      </c>
      <c r="C358" t="s">
        <v>79</v>
      </c>
      <c r="D358">
        <v>7</v>
      </c>
      <c r="E358" s="1">
        <v>42225</v>
      </c>
      <c r="F358" s="1">
        <v>42225</v>
      </c>
      <c r="G358" s="3" t="s">
        <v>18</v>
      </c>
      <c r="H358" s="2" t="s">
        <v>46</v>
      </c>
      <c r="I358">
        <v>1</v>
      </c>
      <c r="J358">
        <v>0</v>
      </c>
      <c r="K358">
        <v>20</v>
      </c>
      <c r="L358">
        <v>0</v>
      </c>
      <c r="M358" s="1">
        <v>42719</v>
      </c>
    </row>
    <row r="359" spans="1:13" x14ac:dyDescent="0.25">
      <c r="A359">
        <v>2015</v>
      </c>
      <c r="B359" t="s">
        <v>71</v>
      </c>
      <c r="C359" t="s">
        <v>79</v>
      </c>
      <c r="D359">
        <v>7</v>
      </c>
      <c r="E359" s="1">
        <v>42225</v>
      </c>
      <c r="F359" s="1">
        <v>42225</v>
      </c>
      <c r="G359" s="3" t="s">
        <v>18</v>
      </c>
      <c r="H359" s="2" t="s">
        <v>46</v>
      </c>
      <c r="I359">
        <v>2</v>
      </c>
      <c r="J359">
        <v>0</v>
      </c>
      <c r="K359">
        <v>20</v>
      </c>
      <c r="L359">
        <v>0</v>
      </c>
      <c r="M359" s="1">
        <v>42719</v>
      </c>
    </row>
    <row r="360" spans="1:13" x14ac:dyDescent="0.25">
      <c r="A360">
        <v>2015</v>
      </c>
      <c r="B360" t="s">
        <v>71</v>
      </c>
      <c r="C360" t="s">
        <v>79</v>
      </c>
      <c r="D360">
        <v>7</v>
      </c>
      <c r="E360" s="1">
        <v>42225</v>
      </c>
      <c r="F360" s="1">
        <v>42225</v>
      </c>
      <c r="G360" s="3" t="s">
        <v>18</v>
      </c>
      <c r="H360" s="2" t="s">
        <v>46</v>
      </c>
      <c r="I360">
        <v>3</v>
      </c>
      <c r="J360">
        <v>0</v>
      </c>
      <c r="K360">
        <v>20</v>
      </c>
      <c r="L360">
        <v>0</v>
      </c>
      <c r="M360" s="1">
        <v>42719</v>
      </c>
    </row>
    <row r="361" spans="1:13" x14ac:dyDescent="0.25">
      <c r="A361">
        <v>2015</v>
      </c>
      <c r="B361" t="s">
        <v>71</v>
      </c>
      <c r="C361" t="s">
        <v>79</v>
      </c>
      <c r="D361">
        <v>7</v>
      </c>
      <c r="E361" s="1">
        <v>42225</v>
      </c>
      <c r="F361" s="1">
        <v>42225</v>
      </c>
      <c r="G361" s="3" t="s">
        <v>18</v>
      </c>
      <c r="H361" s="2" t="s">
        <v>46</v>
      </c>
      <c r="I361">
        <v>4</v>
      </c>
      <c r="J361">
        <v>0</v>
      </c>
      <c r="K361">
        <v>20</v>
      </c>
      <c r="L361">
        <v>0</v>
      </c>
      <c r="M361" s="1">
        <v>42719</v>
      </c>
    </row>
    <row r="362" spans="1:13" x14ac:dyDescent="0.25">
      <c r="A362">
        <v>2015</v>
      </c>
      <c r="B362" t="s">
        <v>71</v>
      </c>
      <c r="C362" t="s">
        <v>73</v>
      </c>
      <c r="D362">
        <v>1</v>
      </c>
      <c r="E362" s="1">
        <v>42198</v>
      </c>
      <c r="F362" s="1">
        <v>42201</v>
      </c>
      <c r="G362" s="3" t="s">
        <v>74</v>
      </c>
      <c r="H362" s="2" t="s">
        <v>17</v>
      </c>
      <c r="I362">
        <v>1</v>
      </c>
      <c r="J362">
        <v>0</v>
      </c>
      <c r="K362">
        <v>20</v>
      </c>
      <c r="L362">
        <v>0</v>
      </c>
      <c r="M362" s="1">
        <v>42717</v>
      </c>
    </row>
    <row r="363" spans="1:13" x14ac:dyDescent="0.25">
      <c r="A363">
        <v>2015</v>
      </c>
      <c r="B363" t="s">
        <v>71</v>
      </c>
      <c r="C363" t="s">
        <v>73</v>
      </c>
      <c r="D363">
        <v>1</v>
      </c>
      <c r="E363" s="1">
        <v>42198</v>
      </c>
      <c r="F363" s="1">
        <v>42201</v>
      </c>
      <c r="G363" s="3" t="s">
        <v>74</v>
      </c>
      <c r="H363" s="2" t="s">
        <v>17</v>
      </c>
      <c r="I363">
        <v>2</v>
      </c>
      <c r="J363">
        <v>0</v>
      </c>
      <c r="K363">
        <v>17</v>
      </c>
      <c r="L363">
        <v>0</v>
      </c>
      <c r="M363" s="1">
        <v>42717</v>
      </c>
    </row>
    <row r="364" spans="1:13" x14ac:dyDescent="0.25">
      <c r="A364">
        <v>2015</v>
      </c>
      <c r="B364" t="s">
        <v>71</v>
      </c>
      <c r="C364" t="s">
        <v>73</v>
      </c>
      <c r="D364">
        <v>1</v>
      </c>
      <c r="E364" s="1">
        <v>42198</v>
      </c>
      <c r="F364" s="1">
        <v>42201</v>
      </c>
      <c r="G364" s="3" t="s">
        <v>74</v>
      </c>
      <c r="H364" s="2" t="s">
        <v>17</v>
      </c>
      <c r="I364">
        <v>3</v>
      </c>
      <c r="J364">
        <v>0</v>
      </c>
      <c r="K364">
        <v>17</v>
      </c>
      <c r="L364">
        <v>0</v>
      </c>
      <c r="M364" s="1">
        <v>42717</v>
      </c>
    </row>
    <row r="365" spans="1:13" x14ac:dyDescent="0.25">
      <c r="A365">
        <v>2015</v>
      </c>
      <c r="B365" t="s">
        <v>71</v>
      </c>
      <c r="C365" t="s">
        <v>73</v>
      </c>
      <c r="D365">
        <v>1</v>
      </c>
      <c r="E365" s="1">
        <v>42198</v>
      </c>
      <c r="F365" s="1">
        <v>42201</v>
      </c>
      <c r="G365" s="3" t="s">
        <v>74</v>
      </c>
      <c r="H365" s="2" t="s">
        <v>17</v>
      </c>
      <c r="I365">
        <v>4</v>
      </c>
      <c r="J365">
        <v>0</v>
      </c>
      <c r="K365">
        <v>20</v>
      </c>
      <c r="L365">
        <v>0</v>
      </c>
      <c r="M365" s="1">
        <v>42717</v>
      </c>
    </row>
    <row r="366" spans="1:13" x14ac:dyDescent="0.25">
      <c r="A366">
        <v>2015</v>
      </c>
      <c r="B366" t="s">
        <v>71</v>
      </c>
      <c r="C366" t="s">
        <v>73</v>
      </c>
      <c r="D366">
        <v>4</v>
      </c>
      <c r="E366" s="1">
        <v>42210</v>
      </c>
      <c r="F366" s="1">
        <v>42212</v>
      </c>
      <c r="G366" s="3" t="s">
        <v>74</v>
      </c>
      <c r="H366" s="2" t="s">
        <v>17</v>
      </c>
      <c r="I366">
        <v>1</v>
      </c>
      <c r="J366">
        <v>0</v>
      </c>
      <c r="K366">
        <v>20</v>
      </c>
      <c r="L366">
        <v>0</v>
      </c>
      <c r="M366" s="1">
        <v>42717</v>
      </c>
    </row>
    <row r="367" spans="1:13" x14ac:dyDescent="0.25">
      <c r="A367">
        <v>2015</v>
      </c>
      <c r="B367" t="s">
        <v>71</v>
      </c>
      <c r="C367" t="s">
        <v>73</v>
      </c>
      <c r="D367">
        <v>4</v>
      </c>
      <c r="E367" s="1">
        <v>42210</v>
      </c>
      <c r="F367" s="1">
        <v>42212</v>
      </c>
      <c r="G367" s="3" t="s">
        <v>74</v>
      </c>
      <c r="H367" s="2" t="s">
        <v>17</v>
      </c>
      <c r="I367">
        <v>2</v>
      </c>
      <c r="J367">
        <v>0</v>
      </c>
      <c r="K367">
        <v>20</v>
      </c>
      <c r="L367">
        <v>0</v>
      </c>
      <c r="M367" s="1">
        <v>42717</v>
      </c>
    </row>
    <row r="368" spans="1:13" x14ac:dyDescent="0.25">
      <c r="A368">
        <v>2015</v>
      </c>
      <c r="B368" t="s">
        <v>71</v>
      </c>
      <c r="C368" t="s">
        <v>73</v>
      </c>
      <c r="D368">
        <v>4</v>
      </c>
      <c r="E368" s="1">
        <v>42210</v>
      </c>
      <c r="F368" s="1">
        <v>42212</v>
      </c>
      <c r="G368" s="3" t="s">
        <v>74</v>
      </c>
      <c r="H368" s="2" t="s">
        <v>17</v>
      </c>
      <c r="I368">
        <v>3</v>
      </c>
      <c r="J368">
        <v>0</v>
      </c>
      <c r="K368">
        <v>20</v>
      </c>
      <c r="L368">
        <v>0</v>
      </c>
      <c r="M368" s="1">
        <v>42717</v>
      </c>
    </row>
    <row r="369" spans="1:14" x14ac:dyDescent="0.25">
      <c r="A369">
        <v>2015</v>
      </c>
      <c r="B369" t="s">
        <v>71</v>
      </c>
      <c r="C369" t="s">
        <v>73</v>
      </c>
      <c r="D369">
        <v>4</v>
      </c>
      <c r="E369" s="1">
        <v>42210</v>
      </c>
      <c r="F369" s="1">
        <v>42212</v>
      </c>
      <c r="G369" s="3" t="s">
        <v>74</v>
      </c>
      <c r="H369" s="2" t="s">
        <v>17</v>
      </c>
      <c r="I369">
        <v>4</v>
      </c>
      <c r="J369">
        <v>0</v>
      </c>
      <c r="K369">
        <v>20</v>
      </c>
      <c r="L369">
        <v>0</v>
      </c>
      <c r="M369" s="1">
        <v>42717</v>
      </c>
    </row>
    <row r="370" spans="1:14" s="8" customFormat="1" x14ac:dyDescent="0.25">
      <c r="A370">
        <v>2015</v>
      </c>
      <c r="B370" t="s">
        <v>71</v>
      </c>
      <c r="C370" t="s">
        <v>75</v>
      </c>
      <c r="D370">
        <v>1</v>
      </c>
      <c r="E370" s="1">
        <v>42215</v>
      </c>
      <c r="F370" s="1">
        <v>42219</v>
      </c>
      <c r="G370" s="3" t="s">
        <v>74</v>
      </c>
      <c r="H370" s="2" t="s">
        <v>17</v>
      </c>
      <c r="I370">
        <v>1</v>
      </c>
      <c r="J370">
        <v>0</v>
      </c>
      <c r="K370">
        <v>20</v>
      </c>
      <c r="L370">
        <v>0</v>
      </c>
      <c r="M370" s="1">
        <v>42719</v>
      </c>
      <c r="N370"/>
    </row>
    <row r="371" spans="1:14" s="8" customFormat="1" x14ac:dyDescent="0.25">
      <c r="A371">
        <v>2015</v>
      </c>
      <c r="B371" t="s">
        <v>71</v>
      </c>
      <c r="C371" t="s">
        <v>75</v>
      </c>
      <c r="D371">
        <v>1</v>
      </c>
      <c r="E371" s="1">
        <v>42215</v>
      </c>
      <c r="F371" s="1">
        <v>42219</v>
      </c>
      <c r="G371" s="3" t="s">
        <v>74</v>
      </c>
      <c r="H371" s="2" t="s">
        <v>17</v>
      </c>
      <c r="I371">
        <v>2</v>
      </c>
      <c r="J371">
        <v>0</v>
      </c>
      <c r="K371">
        <v>19</v>
      </c>
      <c r="L371">
        <v>1</v>
      </c>
      <c r="M371" s="1">
        <v>42719</v>
      </c>
      <c r="N371"/>
    </row>
    <row r="372" spans="1:14" s="8" customFormat="1" x14ac:dyDescent="0.25">
      <c r="A372">
        <v>2015</v>
      </c>
      <c r="B372" t="s">
        <v>71</v>
      </c>
      <c r="C372" t="s">
        <v>75</v>
      </c>
      <c r="D372">
        <v>1</v>
      </c>
      <c r="E372" s="1">
        <v>42215</v>
      </c>
      <c r="F372" s="1">
        <v>42219</v>
      </c>
      <c r="G372" s="3" t="s">
        <v>74</v>
      </c>
      <c r="H372" s="2" t="s">
        <v>17</v>
      </c>
      <c r="I372">
        <v>3</v>
      </c>
      <c r="J372">
        <v>0</v>
      </c>
      <c r="K372">
        <v>14</v>
      </c>
      <c r="L372">
        <v>0</v>
      </c>
      <c r="M372" s="1">
        <v>42719</v>
      </c>
      <c r="N372"/>
    </row>
    <row r="373" spans="1:14" s="8" customFormat="1" x14ac:dyDescent="0.25">
      <c r="A373">
        <v>2015</v>
      </c>
      <c r="B373" t="s">
        <v>71</v>
      </c>
      <c r="C373" t="s">
        <v>75</v>
      </c>
      <c r="D373">
        <v>1</v>
      </c>
      <c r="E373" s="1">
        <v>42215</v>
      </c>
      <c r="F373" s="1">
        <v>42219</v>
      </c>
      <c r="G373" s="3" t="s">
        <v>74</v>
      </c>
      <c r="H373" s="2" t="s">
        <v>17</v>
      </c>
      <c r="I373">
        <v>4</v>
      </c>
      <c r="J373">
        <v>0</v>
      </c>
      <c r="K373">
        <v>20</v>
      </c>
      <c r="L373">
        <v>0</v>
      </c>
      <c r="M373" s="1">
        <v>42719</v>
      </c>
      <c r="N373"/>
    </row>
    <row r="374" spans="1:14" x14ac:dyDescent="0.25">
      <c r="A374">
        <v>2015</v>
      </c>
      <c r="B374" t="s">
        <v>71</v>
      </c>
      <c r="C374" t="s">
        <v>75</v>
      </c>
      <c r="D374">
        <v>4</v>
      </c>
      <c r="E374" s="1">
        <v>42225</v>
      </c>
      <c r="F374" s="1">
        <v>42226</v>
      </c>
      <c r="G374" s="3" t="s">
        <v>74</v>
      </c>
      <c r="H374" s="2" t="s">
        <v>17</v>
      </c>
      <c r="I374">
        <v>1</v>
      </c>
      <c r="J374">
        <v>0</v>
      </c>
      <c r="K374">
        <v>20</v>
      </c>
      <c r="L374">
        <v>0</v>
      </c>
      <c r="M374" s="1">
        <v>42719</v>
      </c>
    </row>
    <row r="375" spans="1:14" x14ac:dyDescent="0.25">
      <c r="A375">
        <v>2015</v>
      </c>
      <c r="B375" t="s">
        <v>71</v>
      </c>
      <c r="C375" t="s">
        <v>75</v>
      </c>
      <c r="D375">
        <v>4</v>
      </c>
      <c r="E375" s="1">
        <v>42225</v>
      </c>
      <c r="F375" s="1">
        <v>42226</v>
      </c>
      <c r="G375" s="3" t="s">
        <v>74</v>
      </c>
      <c r="H375" s="2" t="s">
        <v>17</v>
      </c>
      <c r="I375">
        <v>2</v>
      </c>
      <c r="J375">
        <v>0</v>
      </c>
      <c r="K375">
        <v>20</v>
      </c>
      <c r="L375">
        <v>0</v>
      </c>
      <c r="M375" s="1">
        <v>42719</v>
      </c>
    </row>
    <row r="376" spans="1:14" x14ac:dyDescent="0.25">
      <c r="A376">
        <v>2015</v>
      </c>
      <c r="B376" t="s">
        <v>71</v>
      </c>
      <c r="C376" t="s">
        <v>75</v>
      </c>
      <c r="D376">
        <v>4</v>
      </c>
      <c r="E376" s="1">
        <v>42225</v>
      </c>
      <c r="F376" s="1">
        <v>42226</v>
      </c>
      <c r="G376" s="3" t="s">
        <v>74</v>
      </c>
      <c r="H376" s="2" t="s">
        <v>17</v>
      </c>
      <c r="I376">
        <v>3</v>
      </c>
      <c r="J376">
        <v>0</v>
      </c>
      <c r="K376">
        <v>20</v>
      </c>
      <c r="L376">
        <v>0</v>
      </c>
      <c r="M376" s="1">
        <v>42719</v>
      </c>
    </row>
    <row r="377" spans="1:14" x14ac:dyDescent="0.25">
      <c r="A377">
        <v>2015</v>
      </c>
      <c r="B377" t="s">
        <v>71</v>
      </c>
      <c r="C377" t="s">
        <v>75</v>
      </c>
      <c r="D377">
        <v>4</v>
      </c>
      <c r="E377" s="1">
        <v>42225</v>
      </c>
      <c r="F377" s="1">
        <v>42226</v>
      </c>
      <c r="G377" s="3" t="s">
        <v>74</v>
      </c>
      <c r="H377" s="2" t="s">
        <v>17</v>
      </c>
      <c r="I377">
        <v>4</v>
      </c>
      <c r="J377">
        <v>0</v>
      </c>
      <c r="K377">
        <v>20</v>
      </c>
      <c r="L377">
        <v>0</v>
      </c>
      <c r="M377" s="1">
        <v>42719</v>
      </c>
    </row>
    <row r="378" spans="1:14" x14ac:dyDescent="0.25">
      <c r="A378">
        <v>2015</v>
      </c>
      <c r="B378" t="s">
        <v>71</v>
      </c>
      <c r="C378" t="s">
        <v>72</v>
      </c>
      <c r="D378">
        <v>1</v>
      </c>
      <c r="E378" s="1">
        <v>42184</v>
      </c>
      <c r="F378" s="1">
        <v>42184</v>
      </c>
      <c r="G378" s="3" t="s">
        <v>60</v>
      </c>
      <c r="H378" s="2" t="s">
        <v>17</v>
      </c>
      <c r="I378">
        <v>1</v>
      </c>
      <c r="J378">
        <v>0</v>
      </c>
      <c r="K378">
        <v>20</v>
      </c>
      <c r="L378">
        <v>0</v>
      </c>
      <c r="M378" s="1">
        <v>42717</v>
      </c>
    </row>
    <row r="379" spans="1:14" x14ac:dyDescent="0.25">
      <c r="A379">
        <v>2015</v>
      </c>
      <c r="B379" t="s">
        <v>71</v>
      </c>
      <c r="C379" t="s">
        <v>72</v>
      </c>
      <c r="D379">
        <v>1</v>
      </c>
      <c r="E379" s="1">
        <v>42184</v>
      </c>
      <c r="F379" s="1">
        <v>42184</v>
      </c>
      <c r="G379" s="3" t="s">
        <v>60</v>
      </c>
      <c r="H379" s="2" t="s">
        <v>17</v>
      </c>
      <c r="I379">
        <v>2</v>
      </c>
      <c r="J379">
        <v>0</v>
      </c>
      <c r="K379">
        <v>20</v>
      </c>
      <c r="L379">
        <v>0</v>
      </c>
      <c r="M379" s="1">
        <v>42717</v>
      </c>
    </row>
    <row r="380" spans="1:14" x14ac:dyDescent="0.25">
      <c r="A380">
        <v>2015</v>
      </c>
      <c r="B380" t="s">
        <v>71</v>
      </c>
      <c r="C380" t="s">
        <v>72</v>
      </c>
      <c r="D380">
        <v>1</v>
      </c>
      <c r="E380" s="1">
        <v>42184</v>
      </c>
      <c r="F380" s="1">
        <v>42184</v>
      </c>
      <c r="G380" s="3" t="s">
        <v>60</v>
      </c>
      <c r="H380" s="2" t="s">
        <v>17</v>
      </c>
      <c r="I380">
        <v>3</v>
      </c>
      <c r="J380">
        <v>0</v>
      </c>
      <c r="K380">
        <v>4</v>
      </c>
      <c r="L380">
        <v>0</v>
      </c>
      <c r="M380" s="1">
        <v>42717</v>
      </c>
    </row>
    <row r="381" spans="1:14" x14ac:dyDescent="0.25">
      <c r="A381">
        <v>2015</v>
      </c>
      <c r="B381" t="s">
        <v>71</v>
      </c>
      <c r="C381" t="s">
        <v>72</v>
      </c>
      <c r="D381">
        <v>1</v>
      </c>
      <c r="E381" s="1">
        <v>42184</v>
      </c>
      <c r="F381" s="1">
        <v>42184</v>
      </c>
      <c r="G381" s="3" t="s">
        <v>60</v>
      </c>
      <c r="H381" s="2" t="s">
        <v>17</v>
      </c>
      <c r="I381">
        <v>4</v>
      </c>
      <c r="J381">
        <v>0</v>
      </c>
      <c r="K381">
        <v>20</v>
      </c>
      <c r="L381">
        <v>0</v>
      </c>
      <c r="M381" s="1">
        <v>42717</v>
      </c>
    </row>
    <row r="382" spans="1:14" x14ac:dyDescent="0.25">
      <c r="A382">
        <v>2015</v>
      </c>
      <c r="B382" t="s">
        <v>71</v>
      </c>
      <c r="C382" t="s">
        <v>72</v>
      </c>
      <c r="D382">
        <v>7</v>
      </c>
      <c r="E382" s="1">
        <v>42191</v>
      </c>
      <c r="F382" s="1">
        <v>42191</v>
      </c>
      <c r="G382" s="3" t="s">
        <v>60</v>
      </c>
      <c r="H382" s="2" t="s">
        <v>17</v>
      </c>
      <c r="I382">
        <v>1</v>
      </c>
      <c r="J382">
        <v>0</v>
      </c>
      <c r="K382">
        <v>18</v>
      </c>
      <c r="L382">
        <v>0</v>
      </c>
      <c r="M382" s="1">
        <v>42717</v>
      </c>
    </row>
    <row r="383" spans="1:14" x14ac:dyDescent="0.25">
      <c r="A383">
        <v>2015</v>
      </c>
      <c r="B383" t="s">
        <v>71</v>
      </c>
      <c r="C383" t="s">
        <v>72</v>
      </c>
      <c r="D383">
        <v>7</v>
      </c>
      <c r="E383" s="1">
        <v>42191</v>
      </c>
      <c r="F383" s="1">
        <v>42191</v>
      </c>
      <c r="G383" s="3" t="s">
        <v>60</v>
      </c>
      <c r="H383" s="2" t="s">
        <v>17</v>
      </c>
      <c r="I383">
        <v>2</v>
      </c>
      <c r="J383">
        <v>0</v>
      </c>
      <c r="K383">
        <v>18</v>
      </c>
      <c r="L383">
        <v>0</v>
      </c>
      <c r="M383" s="1">
        <v>42717</v>
      </c>
    </row>
    <row r="384" spans="1:14" x14ac:dyDescent="0.25">
      <c r="A384">
        <v>2015</v>
      </c>
      <c r="B384" t="s">
        <v>71</v>
      </c>
      <c r="C384" t="s">
        <v>72</v>
      </c>
      <c r="D384">
        <v>7</v>
      </c>
      <c r="E384" s="1">
        <v>42191</v>
      </c>
      <c r="F384" s="1">
        <v>42191</v>
      </c>
      <c r="G384" s="3" t="s">
        <v>60</v>
      </c>
      <c r="H384" s="2" t="s">
        <v>17</v>
      </c>
      <c r="I384">
        <v>3</v>
      </c>
      <c r="J384">
        <v>0</v>
      </c>
      <c r="K384">
        <v>18</v>
      </c>
      <c r="L384">
        <v>0</v>
      </c>
      <c r="M384" s="1">
        <v>42717</v>
      </c>
    </row>
    <row r="385" spans="1:13" x14ac:dyDescent="0.25">
      <c r="A385">
        <v>2015</v>
      </c>
      <c r="B385" t="s">
        <v>71</v>
      </c>
      <c r="C385" t="s">
        <v>72</v>
      </c>
      <c r="D385">
        <v>7</v>
      </c>
      <c r="E385" s="1">
        <v>42191</v>
      </c>
      <c r="F385" s="1">
        <v>42191</v>
      </c>
      <c r="G385" s="3" t="s">
        <v>60</v>
      </c>
      <c r="H385" s="2" t="s">
        <v>17</v>
      </c>
      <c r="I385">
        <v>4</v>
      </c>
      <c r="J385">
        <v>0</v>
      </c>
      <c r="K385">
        <v>12</v>
      </c>
      <c r="L385">
        <v>0</v>
      </c>
      <c r="M385" s="1">
        <v>42717</v>
      </c>
    </row>
    <row r="386" spans="1:13" x14ac:dyDescent="0.25">
      <c r="A386">
        <v>2015</v>
      </c>
      <c r="B386" t="s">
        <v>71</v>
      </c>
      <c r="C386" t="s">
        <v>76</v>
      </c>
      <c r="D386">
        <v>1</v>
      </c>
      <c r="E386" s="1">
        <v>42198</v>
      </c>
      <c r="F386" s="1">
        <v>42201</v>
      </c>
      <c r="G386" s="3" t="s">
        <v>77</v>
      </c>
      <c r="H386" s="2" t="s">
        <v>17</v>
      </c>
      <c r="I386">
        <v>1</v>
      </c>
      <c r="J386">
        <v>0</v>
      </c>
      <c r="K386">
        <v>20</v>
      </c>
      <c r="L386">
        <v>0</v>
      </c>
      <c r="M386" s="1">
        <v>42719</v>
      </c>
    </row>
    <row r="387" spans="1:13" x14ac:dyDescent="0.25">
      <c r="A387">
        <v>2015</v>
      </c>
      <c r="B387" t="s">
        <v>71</v>
      </c>
      <c r="C387" t="s">
        <v>76</v>
      </c>
      <c r="D387">
        <v>1</v>
      </c>
      <c r="E387" s="1">
        <v>42198</v>
      </c>
      <c r="F387" s="1">
        <v>42201</v>
      </c>
      <c r="G387" s="3" t="s">
        <v>77</v>
      </c>
      <c r="H387" s="2" t="s">
        <v>17</v>
      </c>
      <c r="I387">
        <v>2</v>
      </c>
      <c r="J387">
        <v>0</v>
      </c>
      <c r="K387">
        <v>12</v>
      </c>
      <c r="L387">
        <v>0</v>
      </c>
      <c r="M387" s="1">
        <v>42719</v>
      </c>
    </row>
    <row r="388" spans="1:13" x14ac:dyDescent="0.25">
      <c r="A388">
        <v>2015</v>
      </c>
      <c r="B388" t="s">
        <v>71</v>
      </c>
      <c r="C388" t="s">
        <v>76</v>
      </c>
      <c r="D388">
        <v>1</v>
      </c>
      <c r="E388" s="1">
        <v>42198</v>
      </c>
      <c r="F388" s="1">
        <v>42201</v>
      </c>
      <c r="G388" s="3" t="s">
        <v>77</v>
      </c>
      <c r="H388" s="2" t="s">
        <v>17</v>
      </c>
      <c r="I388">
        <v>3</v>
      </c>
      <c r="J388">
        <v>0</v>
      </c>
      <c r="K388">
        <v>20</v>
      </c>
      <c r="L388">
        <v>0</v>
      </c>
      <c r="M388" s="1">
        <v>42719</v>
      </c>
    </row>
    <row r="389" spans="1:13" x14ac:dyDescent="0.25">
      <c r="A389">
        <v>2015</v>
      </c>
      <c r="B389" t="s">
        <v>71</v>
      </c>
      <c r="C389" t="s">
        <v>76</v>
      </c>
      <c r="D389">
        <v>1</v>
      </c>
      <c r="E389" s="1">
        <v>42198</v>
      </c>
      <c r="F389" s="1">
        <v>42201</v>
      </c>
      <c r="G389" s="3" t="s">
        <v>77</v>
      </c>
      <c r="H389" s="2" t="s">
        <v>17</v>
      </c>
      <c r="I389">
        <v>4</v>
      </c>
      <c r="J389">
        <v>0</v>
      </c>
      <c r="K389">
        <v>20</v>
      </c>
      <c r="L389">
        <v>0</v>
      </c>
      <c r="M389" s="1">
        <v>42719</v>
      </c>
    </row>
    <row r="390" spans="1:13" x14ac:dyDescent="0.25">
      <c r="A390">
        <v>2015</v>
      </c>
      <c r="B390" t="s">
        <v>71</v>
      </c>
      <c r="C390" t="s">
        <v>76</v>
      </c>
      <c r="D390">
        <v>4</v>
      </c>
      <c r="E390" s="1">
        <v>42211</v>
      </c>
      <c r="F390" s="1">
        <v>42212</v>
      </c>
      <c r="G390" s="3" t="s">
        <v>77</v>
      </c>
      <c r="H390" s="2" t="s">
        <v>17</v>
      </c>
      <c r="I390">
        <v>1</v>
      </c>
      <c r="J390">
        <v>0</v>
      </c>
      <c r="K390">
        <v>20</v>
      </c>
      <c r="L390">
        <v>0</v>
      </c>
      <c r="M390" s="1">
        <v>42719</v>
      </c>
    </row>
    <row r="391" spans="1:13" x14ac:dyDescent="0.25">
      <c r="A391">
        <v>2015</v>
      </c>
      <c r="B391" t="s">
        <v>71</v>
      </c>
      <c r="C391" t="s">
        <v>76</v>
      </c>
      <c r="D391">
        <v>4</v>
      </c>
      <c r="E391" s="1">
        <v>42211</v>
      </c>
      <c r="F391" s="1">
        <v>42212</v>
      </c>
      <c r="G391" s="3" t="s">
        <v>77</v>
      </c>
      <c r="H391" s="2" t="s">
        <v>17</v>
      </c>
      <c r="I391">
        <v>2</v>
      </c>
      <c r="J391">
        <v>0</v>
      </c>
      <c r="K391">
        <v>20</v>
      </c>
      <c r="L391">
        <v>0</v>
      </c>
      <c r="M391" s="1">
        <v>42719</v>
      </c>
    </row>
    <row r="392" spans="1:13" x14ac:dyDescent="0.25">
      <c r="A392">
        <v>2015</v>
      </c>
      <c r="B392" t="s">
        <v>71</v>
      </c>
      <c r="C392" t="s">
        <v>76</v>
      </c>
      <c r="D392">
        <v>4</v>
      </c>
      <c r="E392" s="1">
        <v>42211</v>
      </c>
      <c r="F392" s="1">
        <v>42212</v>
      </c>
      <c r="G392" s="3" t="s">
        <v>77</v>
      </c>
      <c r="H392" s="2" t="s">
        <v>17</v>
      </c>
      <c r="I392">
        <v>3</v>
      </c>
      <c r="J392">
        <v>0</v>
      </c>
      <c r="K392">
        <v>20</v>
      </c>
      <c r="L392">
        <v>0</v>
      </c>
      <c r="M392" s="1">
        <v>42719</v>
      </c>
    </row>
    <row r="393" spans="1:13" x14ac:dyDescent="0.25">
      <c r="A393">
        <v>2015</v>
      </c>
      <c r="B393" t="s">
        <v>71</v>
      </c>
      <c r="C393" t="s">
        <v>76</v>
      </c>
      <c r="D393">
        <v>4</v>
      </c>
      <c r="E393" s="1">
        <v>42211</v>
      </c>
      <c r="F393" s="1">
        <v>42212</v>
      </c>
      <c r="G393" s="3" t="s">
        <v>77</v>
      </c>
      <c r="H393" s="2" t="s">
        <v>17</v>
      </c>
      <c r="I393">
        <v>4</v>
      </c>
      <c r="J393">
        <v>0</v>
      </c>
      <c r="K393">
        <v>20</v>
      </c>
      <c r="L393">
        <v>0</v>
      </c>
      <c r="M393" s="1">
        <v>42719</v>
      </c>
    </row>
    <row r="394" spans="1:13" x14ac:dyDescent="0.25">
      <c r="A394">
        <v>2015</v>
      </c>
      <c r="B394" t="s">
        <v>71</v>
      </c>
      <c r="C394" t="s">
        <v>78</v>
      </c>
      <c r="D394">
        <v>1</v>
      </c>
      <c r="E394" s="1">
        <v>42180</v>
      </c>
      <c r="F394" s="1">
        <v>42180</v>
      </c>
      <c r="G394" s="3" t="s">
        <v>77</v>
      </c>
      <c r="H394" s="2" t="s">
        <v>17</v>
      </c>
      <c r="I394">
        <v>1</v>
      </c>
      <c r="J394">
        <v>0</v>
      </c>
      <c r="K394">
        <v>20</v>
      </c>
      <c r="L394">
        <v>0</v>
      </c>
      <c r="M394" s="1">
        <v>42719</v>
      </c>
    </row>
    <row r="395" spans="1:13" x14ac:dyDescent="0.25">
      <c r="A395">
        <v>2015</v>
      </c>
      <c r="B395" t="s">
        <v>71</v>
      </c>
      <c r="C395" t="s">
        <v>78</v>
      </c>
      <c r="D395">
        <v>1</v>
      </c>
      <c r="E395" s="1">
        <v>42180</v>
      </c>
      <c r="F395" s="1">
        <v>42180</v>
      </c>
      <c r="G395" s="3" t="s">
        <v>77</v>
      </c>
      <c r="H395" s="2" t="s">
        <v>17</v>
      </c>
      <c r="I395">
        <v>2</v>
      </c>
      <c r="J395">
        <v>0</v>
      </c>
      <c r="K395">
        <v>20</v>
      </c>
      <c r="L395">
        <v>0</v>
      </c>
      <c r="M395" s="1">
        <v>42719</v>
      </c>
    </row>
    <row r="396" spans="1:13" x14ac:dyDescent="0.25">
      <c r="A396">
        <v>2015</v>
      </c>
      <c r="B396" t="s">
        <v>71</v>
      </c>
      <c r="C396" t="s">
        <v>78</v>
      </c>
      <c r="D396">
        <v>1</v>
      </c>
      <c r="E396" s="1">
        <v>42180</v>
      </c>
      <c r="F396" s="1">
        <v>42180</v>
      </c>
      <c r="G396" s="3" t="s">
        <v>77</v>
      </c>
      <c r="H396" s="2" t="s">
        <v>17</v>
      </c>
      <c r="I396">
        <v>3</v>
      </c>
      <c r="J396">
        <v>0</v>
      </c>
      <c r="K396">
        <v>8</v>
      </c>
      <c r="L396">
        <v>0</v>
      </c>
      <c r="M396" s="1">
        <v>42719</v>
      </c>
    </row>
    <row r="397" spans="1:13" x14ac:dyDescent="0.25">
      <c r="A397">
        <v>2015</v>
      </c>
      <c r="B397" t="s">
        <v>71</v>
      </c>
      <c r="C397" t="s">
        <v>78</v>
      </c>
      <c r="D397">
        <v>1</v>
      </c>
      <c r="E397" s="1">
        <v>42180</v>
      </c>
      <c r="F397" s="1">
        <v>42180</v>
      </c>
      <c r="G397" s="3" t="s">
        <v>77</v>
      </c>
      <c r="H397" s="2" t="s">
        <v>17</v>
      </c>
      <c r="I397">
        <v>4</v>
      </c>
      <c r="J397">
        <v>0</v>
      </c>
      <c r="K397">
        <v>20</v>
      </c>
      <c r="L397">
        <v>0</v>
      </c>
      <c r="M397" s="1">
        <v>42719</v>
      </c>
    </row>
    <row r="398" spans="1:13" x14ac:dyDescent="0.25">
      <c r="A398">
        <v>2015</v>
      </c>
      <c r="B398" t="s">
        <v>71</v>
      </c>
      <c r="C398" t="s">
        <v>78</v>
      </c>
      <c r="D398">
        <v>9</v>
      </c>
      <c r="E398" s="1">
        <v>42189</v>
      </c>
      <c r="F398" s="1">
        <v>42189</v>
      </c>
      <c r="G398" s="3" t="s">
        <v>77</v>
      </c>
      <c r="H398" s="2" t="s">
        <v>17</v>
      </c>
      <c r="I398">
        <v>1</v>
      </c>
      <c r="J398">
        <v>0</v>
      </c>
      <c r="K398">
        <v>13</v>
      </c>
      <c r="L398">
        <v>0</v>
      </c>
      <c r="M398" s="1">
        <v>42719</v>
      </c>
    </row>
    <row r="399" spans="1:13" x14ac:dyDescent="0.25">
      <c r="A399">
        <v>2015</v>
      </c>
      <c r="B399" t="s">
        <v>71</v>
      </c>
      <c r="C399" t="s">
        <v>78</v>
      </c>
      <c r="D399">
        <v>9</v>
      </c>
      <c r="E399" s="1">
        <v>42189</v>
      </c>
      <c r="F399" s="1">
        <v>42189</v>
      </c>
      <c r="G399" s="3" t="s">
        <v>77</v>
      </c>
      <c r="H399" s="2" t="s">
        <v>17</v>
      </c>
      <c r="I399">
        <v>2</v>
      </c>
      <c r="J399">
        <v>0</v>
      </c>
      <c r="K399">
        <v>7</v>
      </c>
      <c r="L399">
        <v>0</v>
      </c>
      <c r="M399" s="1">
        <v>42719</v>
      </c>
    </row>
    <row r="400" spans="1:13" x14ac:dyDescent="0.25">
      <c r="A400">
        <v>2015</v>
      </c>
      <c r="B400" t="s">
        <v>71</v>
      </c>
      <c r="C400" t="s">
        <v>78</v>
      </c>
      <c r="D400">
        <v>9</v>
      </c>
      <c r="E400" s="1">
        <v>42189</v>
      </c>
      <c r="F400" s="1">
        <v>42189</v>
      </c>
      <c r="G400" s="3" t="s">
        <v>77</v>
      </c>
      <c r="H400" s="2" t="s">
        <v>17</v>
      </c>
      <c r="I400">
        <v>3</v>
      </c>
      <c r="J400">
        <v>0</v>
      </c>
      <c r="K400">
        <v>20</v>
      </c>
      <c r="L400">
        <v>0</v>
      </c>
      <c r="M400" s="1">
        <v>42719</v>
      </c>
    </row>
    <row r="401" spans="1:13" x14ac:dyDescent="0.25">
      <c r="A401">
        <v>2015</v>
      </c>
      <c r="B401" t="s">
        <v>71</v>
      </c>
      <c r="C401" t="s">
        <v>78</v>
      </c>
      <c r="D401">
        <v>9</v>
      </c>
      <c r="E401" s="1">
        <v>42189</v>
      </c>
      <c r="F401" s="1">
        <v>42189</v>
      </c>
      <c r="G401" s="3" t="s">
        <v>77</v>
      </c>
      <c r="H401" s="2" t="s">
        <v>17</v>
      </c>
      <c r="I401">
        <v>4</v>
      </c>
      <c r="J401">
        <v>0</v>
      </c>
      <c r="K401">
        <v>20</v>
      </c>
      <c r="L401">
        <v>0</v>
      </c>
      <c r="M401" s="1">
        <v>42719</v>
      </c>
    </row>
    <row r="402" spans="1:13" x14ac:dyDescent="0.25">
      <c r="A402">
        <v>2015</v>
      </c>
      <c r="B402" t="s">
        <v>82</v>
      </c>
      <c r="C402" t="s">
        <v>89</v>
      </c>
      <c r="D402">
        <v>1</v>
      </c>
      <c r="E402" s="1">
        <v>42197</v>
      </c>
      <c r="F402" s="1">
        <v>42200</v>
      </c>
      <c r="G402" s="3" t="s">
        <v>90</v>
      </c>
      <c r="H402" s="2" t="s">
        <v>46</v>
      </c>
      <c r="I402">
        <v>1</v>
      </c>
      <c r="J402">
        <v>0</v>
      </c>
      <c r="K402">
        <v>9</v>
      </c>
      <c r="L402">
        <v>0</v>
      </c>
      <c r="M402" s="1">
        <v>42719</v>
      </c>
    </row>
    <row r="403" spans="1:13" x14ac:dyDescent="0.25">
      <c r="A403">
        <v>2015</v>
      </c>
      <c r="B403" t="s">
        <v>82</v>
      </c>
      <c r="C403" t="s">
        <v>89</v>
      </c>
      <c r="D403">
        <v>1</v>
      </c>
      <c r="E403" s="1">
        <v>42197</v>
      </c>
      <c r="F403" s="1">
        <v>42200</v>
      </c>
      <c r="G403" s="3" t="s">
        <v>90</v>
      </c>
      <c r="H403" s="2" t="s">
        <v>46</v>
      </c>
      <c r="I403">
        <v>2</v>
      </c>
      <c r="J403">
        <v>0</v>
      </c>
      <c r="K403">
        <v>17</v>
      </c>
      <c r="L403">
        <v>0</v>
      </c>
      <c r="M403" s="1">
        <v>42719</v>
      </c>
    </row>
    <row r="404" spans="1:13" x14ac:dyDescent="0.25">
      <c r="A404">
        <v>2015</v>
      </c>
      <c r="B404" t="s">
        <v>82</v>
      </c>
      <c r="C404" t="s">
        <v>89</v>
      </c>
      <c r="D404">
        <v>1</v>
      </c>
      <c r="E404" s="1">
        <v>42197</v>
      </c>
      <c r="F404" s="1">
        <v>42200</v>
      </c>
      <c r="G404" s="3" t="s">
        <v>90</v>
      </c>
      <c r="H404" s="2" t="s">
        <v>46</v>
      </c>
      <c r="I404">
        <v>3</v>
      </c>
      <c r="J404">
        <v>0</v>
      </c>
      <c r="K404">
        <v>14</v>
      </c>
      <c r="L404">
        <v>0</v>
      </c>
      <c r="M404" s="1">
        <v>42719</v>
      </c>
    </row>
    <row r="405" spans="1:13" x14ac:dyDescent="0.25">
      <c r="A405">
        <v>2015</v>
      </c>
      <c r="B405" t="s">
        <v>82</v>
      </c>
      <c r="C405" t="s">
        <v>89</v>
      </c>
      <c r="D405">
        <v>1</v>
      </c>
      <c r="E405" s="1">
        <v>42197</v>
      </c>
      <c r="F405" s="1">
        <v>42200</v>
      </c>
      <c r="G405" s="3" t="s">
        <v>90</v>
      </c>
      <c r="H405" s="2" t="s">
        <v>46</v>
      </c>
      <c r="I405">
        <v>4</v>
      </c>
      <c r="J405">
        <v>0</v>
      </c>
      <c r="K405">
        <v>20</v>
      </c>
      <c r="L405">
        <v>0</v>
      </c>
      <c r="M405" s="1">
        <v>42719</v>
      </c>
    </row>
    <row r="406" spans="1:13" x14ac:dyDescent="0.25">
      <c r="A406">
        <v>2015</v>
      </c>
      <c r="B406" t="s">
        <v>82</v>
      </c>
      <c r="C406" t="s">
        <v>91</v>
      </c>
      <c r="D406">
        <v>1</v>
      </c>
      <c r="E406" s="1">
        <v>42209</v>
      </c>
      <c r="F406" s="1">
        <v>42211</v>
      </c>
      <c r="G406" s="3" t="s">
        <v>90</v>
      </c>
      <c r="H406" s="2" t="s">
        <v>46</v>
      </c>
      <c r="I406">
        <v>1</v>
      </c>
      <c r="J406">
        <v>0</v>
      </c>
      <c r="K406">
        <v>20</v>
      </c>
      <c r="L406">
        <v>0</v>
      </c>
      <c r="M406" s="1">
        <v>42719</v>
      </c>
    </row>
    <row r="407" spans="1:13" x14ac:dyDescent="0.25">
      <c r="A407">
        <v>2015</v>
      </c>
      <c r="B407" t="s">
        <v>82</v>
      </c>
      <c r="C407" t="s">
        <v>91</v>
      </c>
      <c r="D407">
        <v>1</v>
      </c>
      <c r="E407" s="1">
        <v>42209</v>
      </c>
      <c r="F407" s="1">
        <v>42211</v>
      </c>
      <c r="G407" s="3" t="s">
        <v>90</v>
      </c>
      <c r="H407" s="2" t="s">
        <v>46</v>
      </c>
      <c r="I407">
        <v>2</v>
      </c>
      <c r="J407">
        <v>0</v>
      </c>
      <c r="K407">
        <v>20</v>
      </c>
      <c r="L407">
        <v>0</v>
      </c>
      <c r="M407" s="1">
        <v>42719</v>
      </c>
    </row>
    <row r="408" spans="1:13" x14ac:dyDescent="0.25">
      <c r="A408">
        <v>2015</v>
      </c>
      <c r="B408" t="s">
        <v>82</v>
      </c>
      <c r="C408" t="s">
        <v>91</v>
      </c>
      <c r="D408">
        <v>1</v>
      </c>
      <c r="E408" s="1">
        <v>42209</v>
      </c>
      <c r="F408" s="1">
        <v>42211</v>
      </c>
      <c r="G408" s="3" t="s">
        <v>90</v>
      </c>
      <c r="H408" s="2" t="s">
        <v>46</v>
      </c>
      <c r="I408">
        <v>3</v>
      </c>
      <c r="J408">
        <v>0</v>
      </c>
      <c r="K408">
        <v>20</v>
      </c>
      <c r="L408">
        <v>0</v>
      </c>
      <c r="M408" s="1">
        <v>42719</v>
      </c>
    </row>
    <row r="409" spans="1:13" x14ac:dyDescent="0.25">
      <c r="A409">
        <v>2015</v>
      </c>
      <c r="B409" t="s">
        <v>82</v>
      </c>
      <c r="C409" t="s">
        <v>91</v>
      </c>
      <c r="D409">
        <v>1</v>
      </c>
      <c r="E409" s="1">
        <v>42209</v>
      </c>
      <c r="F409" s="1">
        <v>42211</v>
      </c>
      <c r="G409" s="3" t="s">
        <v>90</v>
      </c>
      <c r="H409" s="2" t="s">
        <v>46</v>
      </c>
      <c r="I409">
        <v>4</v>
      </c>
      <c r="J409">
        <v>0</v>
      </c>
      <c r="K409">
        <v>20</v>
      </c>
      <c r="L409">
        <v>0</v>
      </c>
      <c r="M409" s="1">
        <v>42719</v>
      </c>
    </row>
    <row r="410" spans="1:13" x14ac:dyDescent="0.25">
      <c r="A410">
        <v>2015</v>
      </c>
      <c r="B410" t="s">
        <v>82</v>
      </c>
      <c r="C410" t="s">
        <v>93</v>
      </c>
      <c r="D410">
        <v>1</v>
      </c>
      <c r="E410" s="1">
        <v>42188</v>
      </c>
      <c r="F410" s="1">
        <v>42188</v>
      </c>
      <c r="G410" s="3" t="s">
        <v>27</v>
      </c>
      <c r="H410" s="2" t="s">
        <v>46</v>
      </c>
      <c r="I410">
        <v>1</v>
      </c>
      <c r="J410">
        <v>0</v>
      </c>
      <c r="K410">
        <v>20</v>
      </c>
      <c r="L410">
        <v>0</v>
      </c>
      <c r="M410" s="1">
        <v>42719</v>
      </c>
    </row>
    <row r="411" spans="1:13" x14ac:dyDescent="0.25">
      <c r="A411">
        <v>2015</v>
      </c>
      <c r="B411" t="s">
        <v>82</v>
      </c>
      <c r="C411" t="s">
        <v>93</v>
      </c>
      <c r="D411">
        <v>1</v>
      </c>
      <c r="E411" s="1">
        <v>42188</v>
      </c>
      <c r="F411" s="1">
        <v>42188</v>
      </c>
      <c r="G411" s="3" t="s">
        <v>27</v>
      </c>
      <c r="H411" s="2" t="s">
        <v>46</v>
      </c>
      <c r="I411">
        <v>2</v>
      </c>
      <c r="J411">
        <v>0</v>
      </c>
      <c r="K411">
        <v>20</v>
      </c>
      <c r="L411">
        <v>0</v>
      </c>
      <c r="M411" s="1">
        <v>42719</v>
      </c>
    </row>
    <row r="412" spans="1:13" x14ac:dyDescent="0.25">
      <c r="A412">
        <v>2015</v>
      </c>
      <c r="B412" t="s">
        <v>82</v>
      </c>
      <c r="C412" t="s">
        <v>93</v>
      </c>
      <c r="D412">
        <v>1</v>
      </c>
      <c r="E412" s="1">
        <v>42188</v>
      </c>
      <c r="F412" s="1">
        <v>42188</v>
      </c>
      <c r="G412" s="3" t="s">
        <v>27</v>
      </c>
      <c r="H412" s="2" t="s">
        <v>46</v>
      </c>
      <c r="I412">
        <v>3</v>
      </c>
      <c r="J412">
        <v>0</v>
      </c>
      <c r="K412">
        <v>4</v>
      </c>
      <c r="L412">
        <v>0</v>
      </c>
      <c r="M412" s="1">
        <v>42719</v>
      </c>
    </row>
    <row r="413" spans="1:13" x14ac:dyDescent="0.25">
      <c r="A413">
        <v>2015</v>
      </c>
      <c r="B413" t="s">
        <v>82</v>
      </c>
      <c r="C413" t="s">
        <v>93</v>
      </c>
      <c r="D413">
        <v>1</v>
      </c>
      <c r="E413" s="1">
        <v>42188</v>
      </c>
      <c r="F413" s="1">
        <v>42188</v>
      </c>
      <c r="G413" s="3" t="s">
        <v>27</v>
      </c>
      <c r="H413" s="2" t="s">
        <v>46</v>
      </c>
      <c r="I413">
        <v>4</v>
      </c>
      <c r="J413">
        <v>0</v>
      </c>
      <c r="K413">
        <v>17</v>
      </c>
      <c r="L413">
        <v>0</v>
      </c>
      <c r="M413" s="1">
        <v>42719</v>
      </c>
    </row>
    <row r="414" spans="1:13" x14ac:dyDescent="0.25">
      <c r="A414">
        <v>2015</v>
      </c>
      <c r="B414" t="s">
        <v>82</v>
      </c>
      <c r="C414" t="s">
        <v>89</v>
      </c>
      <c r="D414">
        <v>7</v>
      </c>
      <c r="E414" s="55">
        <v>42217</v>
      </c>
      <c r="F414" s="56">
        <v>42220</v>
      </c>
      <c r="G414" s="3" t="s">
        <v>34</v>
      </c>
      <c r="H414" s="2" t="s">
        <v>46</v>
      </c>
      <c r="I414">
        <v>1</v>
      </c>
      <c r="J414">
        <v>0</v>
      </c>
      <c r="K414">
        <v>20</v>
      </c>
      <c r="L414">
        <v>0</v>
      </c>
      <c r="M414" s="1">
        <v>42719</v>
      </c>
    </row>
    <row r="415" spans="1:13" x14ac:dyDescent="0.25">
      <c r="A415">
        <v>2015</v>
      </c>
      <c r="B415" t="s">
        <v>82</v>
      </c>
      <c r="C415" t="s">
        <v>89</v>
      </c>
      <c r="D415">
        <v>7</v>
      </c>
      <c r="E415" s="55">
        <v>42217</v>
      </c>
      <c r="F415" s="56">
        <v>42220</v>
      </c>
      <c r="G415" s="3" t="s">
        <v>34</v>
      </c>
      <c r="H415" s="2" t="s">
        <v>46</v>
      </c>
      <c r="I415">
        <v>2</v>
      </c>
      <c r="J415">
        <v>0</v>
      </c>
      <c r="K415">
        <v>20</v>
      </c>
      <c r="L415">
        <v>0</v>
      </c>
      <c r="M415" s="1">
        <v>42719</v>
      </c>
    </row>
    <row r="416" spans="1:13" x14ac:dyDescent="0.25">
      <c r="A416">
        <v>2015</v>
      </c>
      <c r="B416" t="s">
        <v>82</v>
      </c>
      <c r="C416" t="s">
        <v>89</v>
      </c>
      <c r="D416">
        <v>7</v>
      </c>
      <c r="E416" s="55">
        <v>42217</v>
      </c>
      <c r="F416" s="56">
        <v>42220</v>
      </c>
      <c r="G416" s="3" t="s">
        <v>34</v>
      </c>
      <c r="H416" s="2" t="s">
        <v>46</v>
      </c>
      <c r="I416">
        <v>3</v>
      </c>
      <c r="J416">
        <v>0</v>
      </c>
      <c r="K416">
        <v>20</v>
      </c>
      <c r="L416">
        <v>0</v>
      </c>
      <c r="M416" s="1">
        <v>42719</v>
      </c>
    </row>
    <row r="417" spans="1:13" x14ac:dyDescent="0.25">
      <c r="A417">
        <v>2015</v>
      </c>
      <c r="B417" t="s">
        <v>82</v>
      </c>
      <c r="C417" t="s">
        <v>89</v>
      </c>
      <c r="D417">
        <v>7</v>
      </c>
      <c r="E417" s="55">
        <v>42217</v>
      </c>
      <c r="F417" s="56">
        <v>42220</v>
      </c>
      <c r="G417" s="3" t="s">
        <v>34</v>
      </c>
      <c r="H417" s="2" t="s">
        <v>46</v>
      </c>
      <c r="I417">
        <v>4</v>
      </c>
      <c r="J417">
        <v>0</v>
      </c>
      <c r="K417">
        <v>20</v>
      </c>
      <c r="L417">
        <v>0</v>
      </c>
      <c r="M417" s="1">
        <v>42719</v>
      </c>
    </row>
    <row r="418" spans="1:13" x14ac:dyDescent="0.25">
      <c r="A418">
        <v>2015</v>
      </c>
      <c r="B418" t="s">
        <v>82</v>
      </c>
      <c r="C418" t="s">
        <v>92</v>
      </c>
      <c r="D418">
        <v>1</v>
      </c>
      <c r="E418" s="1">
        <v>42190</v>
      </c>
      <c r="F418" s="1">
        <v>42190</v>
      </c>
      <c r="G418" s="3" t="s">
        <v>18</v>
      </c>
      <c r="H418" s="2" t="s">
        <v>46</v>
      </c>
      <c r="I418">
        <v>1</v>
      </c>
      <c r="J418">
        <v>5</v>
      </c>
      <c r="K418">
        <v>15</v>
      </c>
      <c r="L418">
        <v>0</v>
      </c>
      <c r="M418" s="1">
        <v>42719</v>
      </c>
    </row>
    <row r="419" spans="1:13" x14ac:dyDescent="0.25">
      <c r="A419">
        <v>2015</v>
      </c>
      <c r="B419" t="s">
        <v>82</v>
      </c>
      <c r="C419" t="s">
        <v>92</v>
      </c>
      <c r="D419">
        <v>1</v>
      </c>
      <c r="E419" s="1">
        <v>42190</v>
      </c>
      <c r="F419" s="1">
        <v>42190</v>
      </c>
      <c r="G419" s="3" t="s">
        <v>18</v>
      </c>
      <c r="H419" s="2" t="s">
        <v>46</v>
      </c>
      <c r="I419">
        <v>2</v>
      </c>
      <c r="J419">
        <v>1</v>
      </c>
      <c r="K419">
        <v>19</v>
      </c>
      <c r="L419">
        <v>0</v>
      </c>
      <c r="M419" s="1">
        <v>42719</v>
      </c>
    </row>
    <row r="420" spans="1:13" x14ac:dyDescent="0.25">
      <c r="A420">
        <v>2015</v>
      </c>
      <c r="B420" t="s">
        <v>82</v>
      </c>
      <c r="C420" t="s">
        <v>92</v>
      </c>
      <c r="D420">
        <v>1</v>
      </c>
      <c r="E420" s="1">
        <v>42190</v>
      </c>
      <c r="F420" s="1">
        <v>42190</v>
      </c>
      <c r="G420" s="3" t="s">
        <v>18</v>
      </c>
      <c r="H420" s="2" t="s">
        <v>46</v>
      </c>
      <c r="I420">
        <v>3</v>
      </c>
      <c r="J420">
        <v>0</v>
      </c>
      <c r="K420">
        <v>20</v>
      </c>
      <c r="L420">
        <v>0</v>
      </c>
      <c r="M420" s="1">
        <v>42719</v>
      </c>
    </row>
    <row r="421" spans="1:13" x14ac:dyDescent="0.25">
      <c r="A421">
        <v>2015</v>
      </c>
      <c r="B421" t="s">
        <v>82</v>
      </c>
      <c r="C421" t="s">
        <v>92</v>
      </c>
      <c r="D421">
        <v>1</v>
      </c>
      <c r="E421" s="1">
        <v>42190</v>
      </c>
      <c r="F421" s="1">
        <v>42190</v>
      </c>
      <c r="G421" s="3" t="s">
        <v>18</v>
      </c>
      <c r="H421" s="2" t="s">
        <v>46</v>
      </c>
      <c r="I421">
        <v>4</v>
      </c>
      <c r="J421">
        <v>3</v>
      </c>
      <c r="K421">
        <v>17</v>
      </c>
      <c r="L421">
        <v>0</v>
      </c>
      <c r="M421" s="1">
        <v>42719</v>
      </c>
    </row>
    <row r="422" spans="1:13" x14ac:dyDescent="0.25">
      <c r="A422">
        <v>2015</v>
      </c>
      <c r="B422" t="s">
        <v>82</v>
      </c>
      <c r="C422" t="s">
        <v>35</v>
      </c>
      <c r="D422">
        <v>1</v>
      </c>
      <c r="E422" s="1">
        <v>42209</v>
      </c>
      <c r="F422" s="1">
        <v>42210</v>
      </c>
      <c r="G422" s="3" t="s">
        <v>55</v>
      </c>
      <c r="H422" s="2" t="s">
        <v>17</v>
      </c>
      <c r="I422">
        <v>1</v>
      </c>
      <c r="J422">
        <v>0</v>
      </c>
      <c r="K422">
        <v>20</v>
      </c>
      <c r="L422">
        <v>0</v>
      </c>
      <c r="M422" s="1">
        <v>42744</v>
      </c>
    </row>
    <row r="423" spans="1:13" x14ac:dyDescent="0.25">
      <c r="A423">
        <v>2015</v>
      </c>
      <c r="B423" t="s">
        <v>82</v>
      </c>
      <c r="C423" t="s">
        <v>35</v>
      </c>
      <c r="D423">
        <v>1</v>
      </c>
      <c r="E423" s="1">
        <v>42209</v>
      </c>
      <c r="F423" s="1">
        <v>42210</v>
      </c>
      <c r="G423" s="3" t="s">
        <v>55</v>
      </c>
      <c r="H423" s="2" t="s">
        <v>17</v>
      </c>
      <c r="I423">
        <v>2</v>
      </c>
      <c r="J423">
        <v>0</v>
      </c>
      <c r="K423">
        <v>20</v>
      </c>
      <c r="L423">
        <v>0</v>
      </c>
      <c r="M423" s="1">
        <v>42744</v>
      </c>
    </row>
    <row r="424" spans="1:13" x14ac:dyDescent="0.25">
      <c r="A424">
        <v>2015</v>
      </c>
      <c r="B424" t="s">
        <v>82</v>
      </c>
      <c r="C424" t="s">
        <v>35</v>
      </c>
      <c r="D424">
        <v>1</v>
      </c>
      <c r="E424" s="1">
        <v>42209</v>
      </c>
      <c r="F424" s="1">
        <v>42210</v>
      </c>
      <c r="G424" s="3" t="s">
        <v>55</v>
      </c>
      <c r="H424" s="2" t="s">
        <v>17</v>
      </c>
      <c r="I424">
        <v>3</v>
      </c>
      <c r="J424">
        <v>0</v>
      </c>
      <c r="K424">
        <v>20</v>
      </c>
      <c r="L424">
        <v>0</v>
      </c>
      <c r="M424" s="1">
        <v>42744</v>
      </c>
    </row>
    <row r="425" spans="1:13" x14ac:dyDescent="0.25">
      <c r="A425">
        <v>2015</v>
      </c>
      <c r="B425" t="s">
        <v>82</v>
      </c>
      <c r="C425" t="s">
        <v>35</v>
      </c>
      <c r="D425">
        <v>1</v>
      </c>
      <c r="E425" s="1">
        <v>42209</v>
      </c>
      <c r="F425" s="1">
        <v>42210</v>
      </c>
      <c r="G425" s="3" t="s">
        <v>55</v>
      </c>
      <c r="H425" s="2" t="s">
        <v>17</v>
      </c>
      <c r="I425">
        <v>4</v>
      </c>
      <c r="J425">
        <v>0</v>
      </c>
      <c r="K425">
        <v>20</v>
      </c>
      <c r="L425">
        <v>0</v>
      </c>
      <c r="M425" s="1">
        <v>42744</v>
      </c>
    </row>
    <row r="426" spans="1:13" x14ac:dyDescent="0.25">
      <c r="A426">
        <v>2015</v>
      </c>
      <c r="B426" t="s">
        <v>82</v>
      </c>
      <c r="C426" t="s">
        <v>37</v>
      </c>
      <c r="D426">
        <v>1</v>
      </c>
      <c r="E426" s="1">
        <v>42188</v>
      </c>
      <c r="F426" s="1">
        <v>42188</v>
      </c>
      <c r="G426" s="3" t="s">
        <v>101</v>
      </c>
      <c r="H426" s="2" t="s">
        <v>17</v>
      </c>
      <c r="I426">
        <v>1</v>
      </c>
      <c r="J426">
        <v>0</v>
      </c>
      <c r="K426">
        <v>20</v>
      </c>
      <c r="L426">
        <v>0</v>
      </c>
      <c r="M426" s="1">
        <v>42744</v>
      </c>
    </row>
    <row r="427" spans="1:13" x14ac:dyDescent="0.25">
      <c r="A427">
        <v>2015</v>
      </c>
      <c r="B427" t="s">
        <v>82</v>
      </c>
      <c r="C427" t="s">
        <v>37</v>
      </c>
      <c r="D427">
        <v>1</v>
      </c>
      <c r="E427" s="1">
        <v>42188</v>
      </c>
      <c r="F427" s="1">
        <v>42188</v>
      </c>
      <c r="G427" s="3" t="s">
        <v>101</v>
      </c>
      <c r="H427" s="2" t="s">
        <v>17</v>
      </c>
      <c r="I427">
        <v>2</v>
      </c>
      <c r="J427">
        <v>0</v>
      </c>
      <c r="K427">
        <v>20</v>
      </c>
      <c r="L427">
        <v>0</v>
      </c>
      <c r="M427" s="1">
        <v>42744</v>
      </c>
    </row>
    <row r="428" spans="1:13" x14ac:dyDescent="0.25">
      <c r="A428">
        <v>2015</v>
      </c>
      <c r="B428" t="s">
        <v>82</v>
      </c>
      <c r="C428" t="s">
        <v>37</v>
      </c>
      <c r="D428">
        <v>1</v>
      </c>
      <c r="E428" s="1">
        <v>42188</v>
      </c>
      <c r="F428" s="1">
        <v>42188</v>
      </c>
      <c r="G428" s="3" t="s">
        <v>101</v>
      </c>
      <c r="H428" s="2" t="s">
        <v>17</v>
      </c>
      <c r="I428">
        <v>3</v>
      </c>
      <c r="J428">
        <v>0</v>
      </c>
      <c r="K428">
        <v>20</v>
      </c>
      <c r="L428">
        <v>0</v>
      </c>
      <c r="M428" s="1">
        <v>42744</v>
      </c>
    </row>
    <row r="429" spans="1:13" x14ac:dyDescent="0.25">
      <c r="A429">
        <v>2015</v>
      </c>
      <c r="B429" t="s">
        <v>82</v>
      </c>
      <c r="C429" t="s">
        <v>37</v>
      </c>
      <c r="D429">
        <v>1</v>
      </c>
      <c r="E429" s="1">
        <v>42188</v>
      </c>
      <c r="F429" s="1">
        <v>42188</v>
      </c>
      <c r="G429" s="3" t="s">
        <v>101</v>
      </c>
      <c r="H429" s="2" t="s">
        <v>17</v>
      </c>
      <c r="I429">
        <v>4</v>
      </c>
      <c r="J429">
        <v>0</v>
      </c>
      <c r="K429">
        <v>20</v>
      </c>
      <c r="L429">
        <v>0</v>
      </c>
      <c r="M429" s="1">
        <v>42744</v>
      </c>
    </row>
    <row r="430" spans="1:13" x14ac:dyDescent="0.25">
      <c r="A430">
        <v>2015</v>
      </c>
      <c r="B430" t="s">
        <v>82</v>
      </c>
      <c r="C430" t="s">
        <v>37</v>
      </c>
      <c r="D430">
        <v>5</v>
      </c>
      <c r="E430" s="1">
        <v>42194</v>
      </c>
      <c r="F430" s="1">
        <v>42197</v>
      </c>
      <c r="G430" s="3" t="s">
        <v>101</v>
      </c>
      <c r="H430" s="2" t="s">
        <v>17</v>
      </c>
      <c r="I430">
        <v>1</v>
      </c>
      <c r="J430">
        <v>0</v>
      </c>
      <c r="K430">
        <v>20</v>
      </c>
      <c r="L430">
        <v>0</v>
      </c>
      <c r="M430" s="1">
        <v>42744</v>
      </c>
    </row>
    <row r="431" spans="1:13" x14ac:dyDescent="0.25">
      <c r="A431">
        <v>2015</v>
      </c>
      <c r="B431" t="s">
        <v>82</v>
      </c>
      <c r="C431" t="s">
        <v>37</v>
      </c>
      <c r="D431">
        <v>5</v>
      </c>
      <c r="E431" s="1">
        <v>42194</v>
      </c>
      <c r="F431" s="1">
        <v>42197</v>
      </c>
      <c r="G431" s="3" t="s">
        <v>101</v>
      </c>
      <c r="H431" s="2" t="s">
        <v>17</v>
      </c>
      <c r="I431">
        <v>2</v>
      </c>
      <c r="J431">
        <v>0</v>
      </c>
      <c r="K431">
        <v>7</v>
      </c>
      <c r="L431">
        <v>0</v>
      </c>
      <c r="M431" s="1">
        <v>42744</v>
      </c>
    </row>
    <row r="432" spans="1:13" x14ac:dyDescent="0.25">
      <c r="A432">
        <v>2015</v>
      </c>
      <c r="B432" t="s">
        <v>82</v>
      </c>
      <c r="C432" t="s">
        <v>37</v>
      </c>
      <c r="D432">
        <v>5</v>
      </c>
      <c r="E432" s="1">
        <v>42194</v>
      </c>
      <c r="F432" s="1">
        <v>42197</v>
      </c>
      <c r="G432" s="3" t="s">
        <v>101</v>
      </c>
      <c r="H432" s="2" t="s">
        <v>17</v>
      </c>
      <c r="I432">
        <v>3</v>
      </c>
      <c r="J432">
        <v>0</v>
      </c>
      <c r="K432">
        <v>20</v>
      </c>
      <c r="L432">
        <v>0</v>
      </c>
      <c r="M432" s="1">
        <v>42744</v>
      </c>
    </row>
    <row r="433" spans="1:13" x14ac:dyDescent="0.25">
      <c r="A433">
        <v>2015</v>
      </c>
      <c r="B433" t="s">
        <v>82</v>
      </c>
      <c r="C433" t="s">
        <v>37</v>
      </c>
      <c r="D433">
        <v>5</v>
      </c>
      <c r="E433" s="1">
        <v>42194</v>
      </c>
      <c r="F433" s="1">
        <v>42197</v>
      </c>
      <c r="G433" s="3" t="s">
        <v>101</v>
      </c>
      <c r="H433" s="2" t="s">
        <v>17</v>
      </c>
      <c r="I433">
        <v>4</v>
      </c>
      <c r="J433">
        <v>0</v>
      </c>
      <c r="K433">
        <v>20</v>
      </c>
      <c r="L433">
        <v>0</v>
      </c>
      <c r="M433" s="1">
        <v>42744</v>
      </c>
    </row>
    <row r="434" spans="1:13" x14ac:dyDescent="0.25">
      <c r="A434">
        <v>2015</v>
      </c>
      <c r="B434" t="s">
        <v>82</v>
      </c>
      <c r="C434" t="s">
        <v>40</v>
      </c>
      <c r="D434">
        <v>1</v>
      </c>
      <c r="E434" s="1">
        <v>42186</v>
      </c>
      <c r="F434" s="1">
        <v>42186</v>
      </c>
      <c r="G434" s="3" t="s">
        <v>38</v>
      </c>
      <c r="H434" s="2" t="s">
        <v>17</v>
      </c>
      <c r="I434">
        <v>1</v>
      </c>
      <c r="J434">
        <v>0</v>
      </c>
      <c r="K434">
        <v>20</v>
      </c>
      <c r="L434">
        <v>0</v>
      </c>
      <c r="M434" s="1">
        <v>42744</v>
      </c>
    </row>
    <row r="435" spans="1:13" x14ac:dyDescent="0.25">
      <c r="A435">
        <v>2015</v>
      </c>
      <c r="B435" t="s">
        <v>82</v>
      </c>
      <c r="C435" t="s">
        <v>40</v>
      </c>
      <c r="D435">
        <v>1</v>
      </c>
      <c r="E435" s="1">
        <v>42186</v>
      </c>
      <c r="F435" s="1">
        <v>42186</v>
      </c>
      <c r="G435" s="3" t="s">
        <v>38</v>
      </c>
      <c r="H435" s="2" t="s">
        <v>17</v>
      </c>
      <c r="I435">
        <v>2</v>
      </c>
      <c r="J435">
        <v>0</v>
      </c>
      <c r="K435">
        <v>6</v>
      </c>
      <c r="L435">
        <v>0</v>
      </c>
      <c r="M435" s="1">
        <v>42744</v>
      </c>
    </row>
    <row r="436" spans="1:13" x14ac:dyDescent="0.25">
      <c r="A436">
        <v>2015</v>
      </c>
      <c r="B436" t="s">
        <v>82</v>
      </c>
      <c r="C436" t="s">
        <v>40</v>
      </c>
      <c r="D436">
        <v>1</v>
      </c>
      <c r="E436" s="1">
        <v>42186</v>
      </c>
      <c r="F436" s="1">
        <v>42186</v>
      </c>
      <c r="G436" s="3" t="s">
        <v>38</v>
      </c>
      <c r="H436" s="2" t="s">
        <v>17</v>
      </c>
      <c r="I436">
        <v>3</v>
      </c>
      <c r="J436">
        <v>0</v>
      </c>
      <c r="K436">
        <v>20</v>
      </c>
      <c r="L436">
        <v>0</v>
      </c>
      <c r="M436" s="1">
        <v>42744</v>
      </c>
    </row>
    <row r="437" spans="1:13" x14ac:dyDescent="0.25">
      <c r="A437">
        <v>2015</v>
      </c>
      <c r="B437" t="s">
        <v>82</v>
      </c>
      <c r="C437" t="s">
        <v>40</v>
      </c>
      <c r="D437">
        <v>1</v>
      </c>
      <c r="E437" s="1">
        <v>42186</v>
      </c>
      <c r="F437" s="1">
        <v>42186</v>
      </c>
      <c r="G437" s="3" t="s">
        <v>38</v>
      </c>
      <c r="H437" s="2" t="s">
        <v>17</v>
      </c>
      <c r="I437">
        <v>4</v>
      </c>
      <c r="J437">
        <v>0</v>
      </c>
      <c r="K437">
        <v>20</v>
      </c>
      <c r="L437">
        <v>0</v>
      </c>
      <c r="M437" s="1">
        <v>42744</v>
      </c>
    </row>
    <row r="438" spans="1:13" x14ac:dyDescent="0.25">
      <c r="A438">
        <v>2015</v>
      </c>
      <c r="B438" t="s">
        <v>82</v>
      </c>
      <c r="C438" t="s">
        <v>40</v>
      </c>
      <c r="D438">
        <v>11</v>
      </c>
      <c r="E438" s="1">
        <v>42211</v>
      </c>
      <c r="F438" s="1">
        <v>42212</v>
      </c>
      <c r="G438" s="3" t="s">
        <v>38</v>
      </c>
      <c r="H438" s="2" t="s">
        <v>17</v>
      </c>
      <c r="I438">
        <v>1</v>
      </c>
      <c r="J438">
        <v>0</v>
      </c>
      <c r="K438">
        <v>20</v>
      </c>
      <c r="L438">
        <v>0</v>
      </c>
      <c r="M438" s="1">
        <v>42744</v>
      </c>
    </row>
    <row r="439" spans="1:13" x14ac:dyDescent="0.25">
      <c r="A439">
        <v>2015</v>
      </c>
      <c r="B439" t="s">
        <v>82</v>
      </c>
      <c r="C439" t="s">
        <v>40</v>
      </c>
      <c r="D439">
        <v>11</v>
      </c>
      <c r="E439" s="1">
        <v>42211</v>
      </c>
      <c r="F439" s="1">
        <v>42212</v>
      </c>
      <c r="G439" s="3" t="s">
        <v>38</v>
      </c>
      <c r="H439" s="2" t="s">
        <v>17</v>
      </c>
      <c r="I439">
        <v>2</v>
      </c>
      <c r="J439">
        <v>0</v>
      </c>
      <c r="K439">
        <v>20</v>
      </c>
      <c r="L439">
        <v>0</v>
      </c>
      <c r="M439" s="1">
        <v>42744</v>
      </c>
    </row>
    <row r="440" spans="1:13" x14ac:dyDescent="0.25">
      <c r="A440">
        <v>2015</v>
      </c>
      <c r="B440" t="s">
        <v>82</v>
      </c>
      <c r="C440" t="s">
        <v>40</v>
      </c>
      <c r="D440">
        <v>11</v>
      </c>
      <c r="E440" s="1">
        <v>42211</v>
      </c>
      <c r="F440" s="1">
        <v>42212</v>
      </c>
      <c r="G440" s="3" t="s">
        <v>38</v>
      </c>
      <c r="H440" s="2" t="s">
        <v>17</v>
      </c>
      <c r="I440">
        <v>3</v>
      </c>
      <c r="J440">
        <v>0</v>
      </c>
      <c r="K440">
        <v>20</v>
      </c>
      <c r="L440">
        <v>0</v>
      </c>
      <c r="M440" s="1">
        <v>42744</v>
      </c>
    </row>
    <row r="441" spans="1:13" x14ac:dyDescent="0.25">
      <c r="A441">
        <v>2015</v>
      </c>
      <c r="B441" t="s">
        <v>82</v>
      </c>
      <c r="C441" t="s">
        <v>40</v>
      </c>
      <c r="D441">
        <v>11</v>
      </c>
      <c r="E441" s="1">
        <v>42211</v>
      </c>
      <c r="F441" s="1">
        <v>42212</v>
      </c>
      <c r="G441" s="3" t="s">
        <v>38</v>
      </c>
      <c r="H441" s="2" t="s">
        <v>17</v>
      </c>
      <c r="I441">
        <v>4</v>
      </c>
      <c r="J441">
        <v>0</v>
      </c>
      <c r="K441">
        <v>20</v>
      </c>
      <c r="L441">
        <v>0</v>
      </c>
      <c r="M441" s="1">
        <v>42744</v>
      </c>
    </row>
    <row r="442" spans="1:13" x14ac:dyDescent="0.25">
      <c r="A442">
        <v>2015</v>
      </c>
      <c r="B442" t="s">
        <v>82</v>
      </c>
      <c r="C442" t="s">
        <v>102</v>
      </c>
      <c r="D442">
        <v>1</v>
      </c>
      <c r="E442" s="1">
        <v>42178</v>
      </c>
      <c r="F442" s="1">
        <v>42178</v>
      </c>
      <c r="G442" s="3" t="s">
        <v>38</v>
      </c>
      <c r="H442" s="2" t="s">
        <v>17</v>
      </c>
      <c r="I442">
        <v>1</v>
      </c>
      <c r="J442">
        <v>1</v>
      </c>
      <c r="K442">
        <v>17</v>
      </c>
      <c r="L442">
        <v>0</v>
      </c>
      <c r="M442" s="1">
        <v>42744</v>
      </c>
    </row>
    <row r="443" spans="1:13" x14ac:dyDescent="0.25">
      <c r="A443">
        <v>2015</v>
      </c>
      <c r="B443" t="s">
        <v>82</v>
      </c>
      <c r="C443" t="s">
        <v>102</v>
      </c>
      <c r="D443">
        <v>1</v>
      </c>
      <c r="E443" s="1">
        <v>42178</v>
      </c>
      <c r="F443" s="1">
        <v>42178</v>
      </c>
      <c r="G443" s="3" t="s">
        <v>38</v>
      </c>
      <c r="H443" s="2" t="s">
        <v>17</v>
      </c>
      <c r="I443">
        <v>2</v>
      </c>
      <c r="J443">
        <v>4</v>
      </c>
      <c r="K443">
        <v>16</v>
      </c>
      <c r="L443">
        <v>0</v>
      </c>
      <c r="M443" s="1">
        <v>42744</v>
      </c>
    </row>
    <row r="444" spans="1:13" x14ac:dyDescent="0.25">
      <c r="A444">
        <v>2015</v>
      </c>
      <c r="B444" t="s">
        <v>82</v>
      </c>
      <c r="C444" t="s">
        <v>102</v>
      </c>
      <c r="D444">
        <v>1</v>
      </c>
      <c r="E444" s="1">
        <v>42178</v>
      </c>
      <c r="F444" s="1">
        <v>42178</v>
      </c>
      <c r="G444" s="3" t="s">
        <v>38</v>
      </c>
      <c r="H444" s="2" t="s">
        <v>17</v>
      </c>
      <c r="I444">
        <v>3</v>
      </c>
      <c r="J444">
        <v>2</v>
      </c>
      <c r="K444">
        <v>18</v>
      </c>
      <c r="L444">
        <v>0</v>
      </c>
      <c r="M444" s="1">
        <v>42744</v>
      </c>
    </row>
    <row r="445" spans="1:13" x14ac:dyDescent="0.25">
      <c r="A445">
        <v>2015</v>
      </c>
      <c r="B445" t="s">
        <v>82</v>
      </c>
      <c r="C445" t="s">
        <v>102</v>
      </c>
      <c r="D445">
        <v>1</v>
      </c>
      <c r="E445" s="1">
        <v>42178</v>
      </c>
      <c r="F445" s="1">
        <v>42178</v>
      </c>
      <c r="G445" s="3" t="s">
        <v>38</v>
      </c>
      <c r="H445" s="2" t="s">
        <v>17</v>
      </c>
      <c r="I445">
        <v>4</v>
      </c>
      <c r="J445">
        <v>4</v>
      </c>
      <c r="K445">
        <v>10</v>
      </c>
      <c r="L445">
        <v>0</v>
      </c>
      <c r="M445" s="1">
        <v>42744</v>
      </c>
    </row>
    <row r="446" spans="1:13" x14ac:dyDescent="0.25">
      <c r="A446">
        <v>2015</v>
      </c>
      <c r="B446" t="s">
        <v>82</v>
      </c>
      <c r="C446" t="s">
        <v>102</v>
      </c>
      <c r="D446">
        <v>5</v>
      </c>
      <c r="E446" s="1">
        <v>42184</v>
      </c>
      <c r="F446" s="1">
        <v>42184</v>
      </c>
      <c r="G446" s="3" t="s">
        <v>38</v>
      </c>
      <c r="H446" s="2" t="s">
        <v>17</v>
      </c>
      <c r="I446">
        <v>1</v>
      </c>
      <c r="J446">
        <v>0</v>
      </c>
      <c r="K446">
        <v>6</v>
      </c>
      <c r="L446">
        <v>3</v>
      </c>
      <c r="M446" s="1">
        <v>42744</v>
      </c>
    </row>
    <row r="447" spans="1:13" x14ac:dyDescent="0.25">
      <c r="A447">
        <v>2015</v>
      </c>
      <c r="B447" t="s">
        <v>82</v>
      </c>
      <c r="C447" t="s">
        <v>102</v>
      </c>
      <c r="D447">
        <v>5</v>
      </c>
      <c r="E447" s="1">
        <v>42184</v>
      </c>
      <c r="F447" s="1">
        <v>42184</v>
      </c>
      <c r="G447" s="3" t="s">
        <v>38</v>
      </c>
      <c r="H447" s="2" t="s">
        <v>17</v>
      </c>
      <c r="I447">
        <v>2</v>
      </c>
      <c r="J447">
        <v>0</v>
      </c>
      <c r="K447">
        <v>13</v>
      </c>
      <c r="L447">
        <v>2</v>
      </c>
      <c r="M447" s="1">
        <v>42744</v>
      </c>
    </row>
    <row r="448" spans="1:13" x14ac:dyDescent="0.25">
      <c r="A448">
        <v>2015</v>
      </c>
      <c r="B448" t="s">
        <v>82</v>
      </c>
      <c r="C448" t="s">
        <v>102</v>
      </c>
      <c r="D448">
        <v>5</v>
      </c>
      <c r="E448" s="1">
        <v>42184</v>
      </c>
      <c r="F448" s="1">
        <v>42184</v>
      </c>
      <c r="G448" s="3" t="s">
        <v>38</v>
      </c>
      <c r="H448" s="2" t="s">
        <v>17</v>
      </c>
      <c r="I448">
        <v>3</v>
      </c>
      <c r="J448">
        <v>0</v>
      </c>
      <c r="K448">
        <v>20</v>
      </c>
      <c r="L448">
        <v>0</v>
      </c>
      <c r="M448" s="1">
        <v>42744</v>
      </c>
    </row>
    <row r="449" spans="1:13" x14ac:dyDescent="0.25">
      <c r="A449">
        <v>2015</v>
      </c>
      <c r="B449" t="s">
        <v>82</v>
      </c>
      <c r="C449" t="s">
        <v>102</v>
      </c>
      <c r="D449">
        <v>5</v>
      </c>
      <c r="E449" s="1">
        <v>42184</v>
      </c>
      <c r="F449" s="1">
        <v>42184</v>
      </c>
      <c r="G449" s="3" t="s">
        <v>38</v>
      </c>
      <c r="H449" s="2" t="s">
        <v>17</v>
      </c>
      <c r="I449">
        <v>4</v>
      </c>
      <c r="J449">
        <v>0</v>
      </c>
      <c r="K449">
        <v>20</v>
      </c>
      <c r="L449">
        <v>0</v>
      </c>
      <c r="M449" s="1">
        <v>42744</v>
      </c>
    </row>
    <row r="450" spans="1:13" x14ac:dyDescent="0.25">
      <c r="A450">
        <v>2015</v>
      </c>
      <c r="B450" t="s">
        <v>82</v>
      </c>
      <c r="C450" t="s">
        <v>43</v>
      </c>
      <c r="D450">
        <v>1</v>
      </c>
      <c r="E450" t="s">
        <v>83</v>
      </c>
      <c r="F450" t="s">
        <v>83</v>
      </c>
      <c r="G450" s="3" t="s">
        <v>84</v>
      </c>
      <c r="H450" s="2" t="s">
        <v>17</v>
      </c>
      <c r="I450">
        <v>1</v>
      </c>
      <c r="J450">
        <v>0</v>
      </c>
      <c r="K450">
        <v>20</v>
      </c>
      <c r="L450">
        <v>0</v>
      </c>
      <c r="M450" s="1">
        <v>42719</v>
      </c>
    </row>
    <row r="451" spans="1:13" x14ac:dyDescent="0.25">
      <c r="A451">
        <v>2015</v>
      </c>
      <c r="B451" t="s">
        <v>82</v>
      </c>
      <c r="C451" t="s">
        <v>43</v>
      </c>
      <c r="D451">
        <v>1</v>
      </c>
      <c r="E451" t="s">
        <v>83</v>
      </c>
      <c r="F451" t="s">
        <v>83</v>
      </c>
      <c r="G451" s="3" t="s">
        <v>84</v>
      </c>
      <c r="H451" s="2" t="s">
        <v>17</v>
      </c>
      <c r="I451">
        <v>2</v>
      </c>
      <c r="J451">
        <v>0</v>
      </c>
      <c r="K451">
        <v>20</v>
      </c>
      <c r="L451">
        <v>0</v>
      </c>
      <c r="M451" s="1">
        <v>42719</v>
      </c>
    </row>
    <row r="452" spans="1:13" x14ac:dyDescent="0.25">
      <c r="A452">
        <v>2015</v>
      </c>
      <c r="B452" t="s">
        <v>82</v>
      </c>
      <c r="C452" t="s">
        <v>43</v>
      </c>
      <c r="D452">
        <v>1</v>
      </c>
      <c r="E452" t="s">
        <v>83</v>
      </c>
      <c r="F452" t="s">
        <v>83</v>
      </c>
      <c r="G452" s="3" t="s">
        <v>84</v>
      </c>
      <c r="H452" s="2" t="s">
        <v>17</v>
      </c>
      <c r="I452">
        <v>3</v>
      </c>
      <c r="J452">
        <v>0</v>
      </c>
      <c r="K452">
        <v>20</v>
      </c>
      <c r="L452">
        <v>0</v>
      </c>
      <c r="M452" s="1">
        <v>42719</v>
      </c>
    </row>
    <row r="453" spans="1:13" x14ac:dyDescent="0.25">
      <c r="A453">
        <v>2015</v>
      </c>
      <c r="B453" t="s">
        <v>82</v>
      </c>
      <c r="C453" t="s">
        <v>43</v>
      </c>
      <c r="D453">
        <v>1</v>
      </c>
      <c r="E453" t="s">
        <v>83</v>
      </c>
      <c r="F453" t="s">
        <v>83</v>
      </c>
      <c r="G453" s="3" t="s">
        <v>84</v>
      </c>
      <c r="H453" s="2" t="s">
        <v>17</v>
      </c>
      <c r="I453">
        <v>4</v>
      </c>
      <c r="J453">
        <v>0</v>
      </c>
      <c r="K453">
        <v>20</v>
      </c>
      <c r="L453">
        <v>0</v>
      </c>
      <c r="M453" s="1">
        <v>42719</v>
      </c>
    </row>
    <row r="454" spans="1:13" x14ac:dyDescent="0.25">
      <c r="A454">
        <v>2015</v>
      </c>
      <c r="B454" t="s">
        <v>82</v>
      </c>
      <c r="C454" t="s">
        <v>43</v>
      </c>
      <c r="D454">
        <v>5</v>
      </c>
      <c r="E454" s="1">
        <v>42214</v>
      </c>
      <c r="F454" s="1">
        <v>42219</v>
      </c>
      <c r="G454" s="3" t="s">
        <v>84</v>
      </c>
      <c r="H454" s="2" t="s">
        <v>17</v>
      </c>
      <c r="I454">
        <v>1</v>
      </c>
      <c r="J454">
        <v>0</v>
      </c>
      <c r="K454">
        <v>20</v>
      </c>
      <c r="L454">
        <v>0</v>
      </c>
      <c r="M454" s="1">
        <v>42719</v>
      </c>
    </row>
    <row r="455" spans="1:13" x14ac:dyDescent="0.25">
      <c r="A455">
        <v>2015</v>
      </c>
      <c r="B455" t="s">
        <v>82</v>
      </c>
      <c r="C455" t="s">
        <v>43</v>
      </c>
      <c r="D455">
        <v>5</v>
      </c>
      <c r="E455" s="1">
        <v>42214</v>
      </c>
      <c r="F455" s="1">
        <v>42219</v>
      </c>
      <c r="G455" s="3" t="s">
        <v>84</v>
      </c>
      <c r="H455" s="2" t="s">
        <v>17</v>
      </c>
      <c r="I455">
        <v>2</v>
      </c>
      <c r="J455">
        <v>0</v>
      </c>
      <c r="K455">
        <v>20</v>
      </c>
      <c r="L455">
        <v>0</v>
      </c>
      <c r="M455" s="1">
        <v>42719</v>
      </c>
    </row>
    <row r="456" spans="1:13" x14ac:dyDescent="0.25">
      <c r="A456">
        <v>2015</v>
      </c>
      <c r="B456" t="s">
        <v>82</v>
      </c>
      <c r="C456" t="s">
        <v>43</v>
      </c>
      <c r="D456">
        <v>5</v>
      </c>
      <c r="E456" s="1">
        <v>42214</v>
      </c>
      <c r="F456" s="1">
        <v>42219</v>
      </c>
      <c r="G456" s="3" t="s">
        <v>84</v>
      </c>
      <c r="H456" s="2" t="s">
        <v>17</v>
      </c>
      <c r="I456">
        <v>3</v>
      </c>
      <c r="J456">
        <v>0</v>
      </c>
      <c r="K456">
        <v>20</v>
      </c>
      <c r="L456">
        <v>0</v>
      </c>
      <c r="M456" s="1">
        <v>42719</v>
      </c>
    </row>
    <row r="457" spans="1:13" x14ac:dyDescent="0.25">
      <c r="A457">
        <v>2015</v>
      </c>
      <c r="B457" t="s">
        <v>82</v>
      </c>
      <c r="C457" t="s">
        <v>43</v>
      </c>
      <c r="D457">
        <v>5</v>
      </c>
      <c r="E457" s="1">
        <v>42214</v>
      </c>
      <c r="F457" s="1">
        <v>42219</v>
      </c>
      <c r="G457" s="3" t="s">
        <v>84</v>
      </c>
      <c r="H457" s="2" t="s">
        <v>17</v>
      </c>
      <c r="I457">
        <v>4</v>
      </c>
      <c r="J457">
        <v>0</v>
      </c>
      <c r="K457">
        <v>20</v>
      </c>
      <c r="L457">
        <v>0</v>
      </c>
      <c r="M457" s="1">
        <v>42719</v>
      </c>
    </row>
    <row r="458" spans="1:13" x14ac:dyDescent="0.25">
      <c r="A458">
        <v>2015</v>
      </c>
      <c r="B458" t="s">
        <v>82</v>
      </c>
      <c r="C458" t="s">
        <v>85</v>
      </c>
      <c r="D458">
        <v>1</v>
      </c>
      <c r="E458" s="1">
        <v>42202</v>
      </c>
      <c r="F458" s="1">
        <v>42202</v>
      </c>
      <c r="G458" s="3" t="s">
        <v>18</v>
      </c>
      <c r="H458" s="2" t="s">
        <v>17</v>
      </c>
      <c r="I458">
        <v>1</v>
      </c>
      <c r="J458">
        <v>0</v>
      </c>
      <c r="K458">
        <v>20</v>
      </c>
      <c r="L458">
        <v>0</v>
      </c>
      <c r="M458" s="1">
        <v>42719</v>
      </c>
    </row>
    <row r="459" spans="1:13" x14ac:dyDescent="0.25">
      <c r="A459">
        <v>2015</v>
      </c>
      <c r="B459" t="s">
        <v>82</v>
      </c>
      <c r="C459" t="s">
        <v>85</v>
      </c>
      <c r="D459">
        <v>1</v>
      </c>
      <c r="E459" s="1">
        <v>42202</v>
      </c>
      <c r="F459" s="1">
        <v>42202</v>
      </c>
      <c r="G459" s="3" t="s">
        <v>18</v>
      </c>
      <c r="H459" s="2" t="s">
        <v>17</v>
      </c>
      <c r="I459">
        <v>2</v>
      </c>
      <c r="J459">
        <v>0</v>
      </c>
      <c r="K459">
        <v>20</v>
      </c>
      <c r="L459">
        <v>0</v>
      </c>
      <c r="M459" s="1">
        <v>42719</v>
      </c>
    </row>
    <row r="460" spans="1:13" x14ac:dyDescent="0.25">
      <c r="A460">
        <v>2015</v>
      </c>
      <c r="B460" t="s">
        <v>82</v>
      </c>
      <c r="C460" t="s">
        <v>85</v>
      </c>
      <c r="D460">
        <v>1</v>
      </c>
      <c r="E460" s="1">
        <v>42202</v>
      </c>
      <c r="F460" s="1">
        <v>42202</v>
      </c>
      <c r="G460" s="3" t="s">
        <v>18</v>
      </c>
      <c r="H460" s="2" t="s">
        <v>17</v>
      </c>
      <c r="I460">
        <v>3</v>
      </c>
      <c r="J460">
        <v>0</v>
      </c>
      <c r="K460">
        <v>20</v>
      </c>
      <c r="L460">
        <v>0</v>
      </c>
      <c r="M460" s="1">
        <v>42719</v>
      </c>
    </row>
    <row r="461" spans="1:13" x14ac:dyDescent="0.25">
      <c r="A461">
        <v>2015</v>
      </c>
      <c r="B461" t="s">
        <v>82</v>
      </c>
      <c r="C461" t="s">
        <v>85</v>
      </c>
      <c r="D461">
        <v>1</v>
      </c>
      <c r="E461" s="1">
        <v>42202</v>
      </c>
      <c r="F461" s="1">
        <v>42202</v>
      </c>
      <c r="G461" s="3" t="s">
        <v>18</v>
      </c>
      <c r="H461" s="2" t="s">
        <v>17</v>
      </c>
      <c r="I461">
        <v>4</v>
      </c>
      <c r="J461">
        <v>0</v>
      </c>
      <c r="K461">
        <v>20</v>
      </c>
      <c r="L461">
        <v>0</v>
      </c>
      <c r="M461" s="1">
        <v>42719</v>
      </c>
    </row>
    <row r="462" spans="1:13" x14ac:dyDescent="0.25">
      <c r="A462">
        <v>2015</v>
      </c>
      <c r="B462" t="s">
        <v>82</v>
      </c>
      <c r="C462" t="s">
        <v>86</v>
      </c>
      <c r="D462">
        <v>1</v>
      </c>
      <c r="E462" s="1">
        <v>42214</v>
      </c>
      <c r="F462" s="1">
        <v>42218</v>
      </c>
      <c r="G462" s="3" t="s">
        <v>18</v>
      </c>
      <c r="H462" s="2" t="s">
        <v>17</v>
      </c>
      <c r="I462">
        <v>1</v>
      </c>
      <c r="J462">
        <v>0</v>
      </c>
      <c r="K462">
        <v>20</v>
      </c>
      <c r="L462">
        <v>0</v>
      </c>
      <c r="M462" s="1">
        <v>42719</v>
      </c>
    </row>
    <row r="463" spans="1:13" x14ac:dyDescent="0.25">
      <c r="A463">
        <v>2015</v>
      </c>
      <c r="B463" t="s">
        <v>82</v>
      </c>
      <c r="C463" t="s">
        <v>86</v>
      </c>
      <c r="D463">
        <v>1</v>
      </c>
      <c r="E463" s="1">
        <v>42214</v>
      </c>
      <c r="F463" s="1">
        <v>42218</v>
      </c>
      <c r="G463" s="3" t="s">
        <v>18</v>
      </c>
      <c r="H463" s="2" t="s">
        <v>17</v>
      </c>
      <c r="I463">
        <v>2</v>
      </c>
      <c r="J463">
        <v>0</v>
      </c>
      <c r="K463">
        <v>13</v>
      </c>
      <c r="L463">
        <v>0</v>
      </c>
      <c r="M463" s="1">
        <v>42719</v>
      </c>
    </row>
    <row r="464" spans="1:13" x14ac:dyDescent="0.25">
      <c r="A464">
        <v>2015</v>
      </c>
      <c r="B464" t="s">
        <v>82</v>
      </c>
      <c r="C464" t="s">
        <v>86</v>
      </c>
      <c r="D464">
        <v>1</v>
      </c>
      <c r="E464" s="1">
        <v>42214</v>
      </c>
      <c r="F464" s="1">
        <v>42218</v>
      </c>
      <c r="G464" s="3" t="s">
        <v>18</v>
      </c>
      <c r="H464" s="2" t="s">
        <v>17</v>
      </c>
      <c r="I464">
        <v>3</v>
      </c>
      <c r="J464">
        <v>0</v>
      </c>
      <c r="K464">
        <v>19</v>
      </c>
      <c r="L464">
        <v>1</v>
      </c>
      <c r="M464" s="1">
        <v>42719</v>
      </c>
    </row>
    <row r="465" spans="1:13" x14ac:dyDescent="0.25">
      <c r="A465">
        <v>2015</v>
      </c>
      <c r="B465" t="s">
        <v>82</v>
      </c>
      <c r="C465" t="s">
        <v>86</v>
      </c>
      <c r="D465">
        <v>1</v>
      </c>
      <c r="E465" s="1">
        <v>42214</v>
      </c>
      <c r="F465" s="1">
        <v>42218</v>
      </c>
      <c r="G465" s="3" t="s">
        <v>18</v>
      </c>
      <c r="H465" s="2" t="s">
        <v>17</v>
      </c>
      <c r="I465">
        <v>4</v>
      </c>
      <c r="J465">
        <v>0</v>
      </c>
      <c r="K465">
        <v>20</v>
      </c>
      <c r="L465">
        <v>0</v>
      </c>
      <c r="M465" s="1">
        <v>42719</v>
      </c>
    </row>
    <row r="466" spans="1:13" x14ac:dyDescent="0.25">
      <c r="A466">
        <v>2015</v>
      </c>
      <c r="B466" t="s">
        <v>82</v>
      </c>
      <c r="C466" t="s">
        <v>51</v>
      </c>
      <c r="D466">
        <v>1</v>
      </c>
      <c r="E466" s="1">
        <v>42182</v>
      </c>
      <c r="F466" s="1">
        <v>42183</v>
      </c>
      <c r="G466" s="3" t="s">
        <v>18</v>
      </c>
      <c r="H466" t="s">
        <v>17</v>
      </c>
      <c r="I466">
        <v>1</v>
      </c>
      <c r="J466">
        <v>19</v>
      </c>
      <c r="K466">
        <v>1</v>
      </c>
      <c r="L466">
        <v>0</v>
      </c>
      <c r="M466" s="1">
        <v>42719</v>
      </c>
    </row>
    <row r="467" spans="1:13" x14ac:dyDescent="0.25">
      <c r="A467">
        <v>2015</v>
      </c>
      <c r="B467" t="s">
        <v>82</v>
      </c>
      <c r="C467" t="s">
        <v>51</v>
      </c>
      <c r="D467">
        <v>1</v>
      </c>
      <c r="E467" s="1">
        <v>42182</v>
      </c>
      <c r="F467" s="1">
        <v>42183</v>
      </c>
      <c r="G467" s="3" t="s">
        <v>18</v>
      </c>
      <c r="H467" t="s">
        <v>17</v>
      </c>
      <c r="I467">
        <v>2</v>
      </c>
      <c r="J467">
        <v>12</v>
      </c>
      <c r="K467">
        <v>5</v>
      </c>
      <c r="L467">
        <v>0</v>
      </c>
      <c r="M467" s="1">
        <v>42719</v>
      </c>
    </row>
    <row r="468" spans="1:13" x14ac:dyDescent="0.25">
      <c r="A468">
        <v>2015</v>
      </c>
      <c r="B468" t="s">
        <v>82</v>
      </c>
      <c r="C468" t="s">
        <v>51</v>
      </c>
      <c r="D468">
        <v>1</v>
      </c>
      <c r="E468" s="1">
        <v>42182</v>
      </c>
      <c r="F468" s="1">
        <v>42183</v>
      </c>
      <c r="G468" s="3" t="s">
        <v>18</v>
      </c>
      <c r="H468" t="s">
        <v>17</v>
      </c>
      <c r="I468">
        <v>3</v>
      </c>
      <c r="J468">
        <v>14</v>
      </c>
      <c r="K468">
        <v>6</v>
      </c>
      <c r="L468">
        <v>0</v>
      </c>
      <c r="M468" s="1">
        <v>42719</v>
      </c>
    </row>
    <row r="469" spans="1:13" x14ac:dyDescent="0.25">
      <c r="A469">
        <v>2015</v>
      </c>
      <c r="B469" t="s">
        <v>82</v>
      </c>
      <c r="C469" t="s">
        <v>51</v>
      </c>
      <c r="D469">
        <v>1</v>
      </c>
      <c r="E469" s="1">
        <v>42182</v>
      </c>
      <c r="F469" s="1">
        <v>42183</v>
      </c>
      <c r="G469" s="3" t="s">
        <v>18</v>
      </c>
      <c r="H469" t="s">
        <v>17</v>
      </c>
      <c r="I469">
        <v>4</v>
      </c>
      <c r="J469">
        <v>16</v>
      </c>
      <c r="K469">
        <v>4</v>
      </c>
      <c r="L469">
        <v>0</v>
      </c>
      <c r="M469" s="1">
        <v>42719</v>
      </c>
    </row>
    <row r="470" spans="1:13" x14ac:dyDescent="0.25">
      <c r="A470">
        <v>2015</v>
      </c>
      <c r="B470" t="s">
        <v>82</v>
      </c>
      <c r="C470" t="s">
        <v>98</v>
      </c>
      <c r="D470">
        <v>1</v>
      </c>
      <c r="E470" s="1">
        <v>42185</v>
      </c>
      <c r="F470" s="1">
        <v>42186</v>
      </c>
      <c r="G470" s="3" t="s">
        <v>18</v>
      </c>
      <c r="H470" s="2" t="s">
        <v>17</v>
      </c>
      <c r="I470">
        <v>1</v>
      </c>
      <c r="J470">
        <v>1</v>
      </c>
      <c r="K470">
        <v>19</v>
      </c>
      <c r="L470">
        <v>0</v>
      </c>
      <c r="M470" s="1">
        <v>42744</v>
      </c>
    </row>
    <row r="471" spans="1:13" x14ac:dyDescent="0.25">
      <c r="A471">
        <v>2015</v>
      </c>
      <c r="B471" t="s">
        <v>82</v>
      </c>
      <c r="C471" t="s">
        <v>98</v>
      </c>
      <c r="D471">
        <v>1</v>
      </c>
      <c r="E471" s="1">
        <v>42185</v>
      </c>
      <c r="F471" s="1">
        <v>42186</v>
      </c>
      <c r="G471" s="3" t="s">
        <v>18</v>
      </c>
      <c r="H471" s="2" t="s">
        <v>17</v>
      </c>
      <c r="I471">
        <v>2</v>
      </c>
      <c r="J471">
        <v>5</v>
      </c>
      <c r="K471">
        <v>15</v>
      </c>
      <c r="L471">
        <v>0</v>
      </c>
      <c r="M471" s="1">
        <v>42744</v>
      </c>
    </row>
    <row r="472" spans="1:13" x14ac:dyDescent="0.25">
      <c r="A472">
        <v>2015</v>
      </c>
      <c r="B472" t="s">
        <v>82</v>
      </c>
      <c r="C472" t="s">
        <v>98</v>
      </c>
      <c r="D472">
        <v>1</v>
      </c>
      <c r="E472" s="1">
        <v>42185</v>
      </c>
      <c r="F472" s="1">
        <v>42186</v>
      </c>
      <c r="G472" s="3" t="s">
        <v>18</v>
      </c>
      <c r="H472" s="2" t="s">
        <v>17</v>
      </c>
      <c r="I472">
        <v>3</v>
      </c>
      <c r="J472">
        <v>3</v>
      </c>
      <c r="K472">
        <v>17</v>
      </c>
      <c r="L472">
        <v>0</v>
      </c>
      <c r="M472" s="1">
        <v>42744</v>
      </c>
    </row>
    <row r="473" spans="1:13" x14ac:dyDescent="0.25">
      <c r="A473">
        <v>2015</v>
      </c>
      <c r="B473" t="s">
        <v>82</v>
      </c>
      <c r="C473" t="s">
        <v>98</v>
      </c>
      <c r="D473">
        <v>1</v>
      </c>
      <c r="E473" s="1">
        <v>42185</v>
      </c>
      <c r="F473" s="1">
        <v>42186</v>
      </c>
      <c r="G473" s="3" t="s">
        <v>18</v>
      </c>
      <c r="H473" s="2" t="s">
        <v>17</v>
      </c>
      <c r="I473">
        <v>4</v>
      </c>
      <c r="J473">
        <v>2</v>
      </c>
      <c r="K473">
        <v>18</v>
      </c>
      <c r="L473">
        <v>0</v>
      </c>
      <c r="M473" s="1">
        <v>42744</v>
      </c>
    </row>
    <row r="474" spans="1:13" x14ac:dyDescent="0.25">
      <c r="A474">
        <v>2015</v>
      </c>
      <c r="B474" t="s">
        <v>82</v>
      </c>
      <c r="C474" t="s">
        <v>99</v>
      </c>
      <c r="D474">
        <v>1</v>
      </c>
      <c r="E474" s="1">
        <v>42198</v>
      </c>
      <c r="F474" s="1">
        <v>42201</v>
      </c>
      <c r="G474" s="3" t="s">
        <v>100</v>
      </c>
      <c r="H474" s="2" t="s">
        <v>17</v>
      </c>
      <c r="I474">
        <v>1</v>
      </c>
      <c r="J474">
        <v>0</v>
      </c>
      <c r="K474">
        <v>20</v>
      </c>
      <c r="L474">
        <v>0</v>
      </c>
      <c r="M474" s="1">
        <v>42744</v>
      </c>
    </row>
    <row r="475" spans="1:13" x14ac:dyDescent="0.25">
      <c r="A475">
        <v>2015</v>
      </c>
      <c r="B475" t="s">
        <v>82</v>
      </c>
      <c r="C475" t="s">
        <v>99</v>
      </c>
      <c r="D475">
        <v>1</v>
      </c>
      <c r="E475" s="1">
        <v>42198</v>
      </c>
      <c r="F475" s="1">
        <v>42201</v>
      </c>
      <c r="G475" s="3" t="s">
        <v>100</v>
      </c>
      <c r="H475" s="2" t="s">
        <v>17</v>
      </c>
      <c r="I475">
        <v>2</v>
      </c>
      <c r="J475">
        <v>0</v>
      </c>
      <c r="K475">
        <v>8</v>
      </c>
      <c r="L475">
        <v>0</v>
      </c>
      <c r="M475" s="1">
        <v>42744</v>
      </c>
    </row>
    <row r="476" spans="1:13" x14ac:dyDescent="0.25">
      <c r="A476">
        <v>2015</v>
      </c>
      <c r="B476" t="s">
        <v>82</v>
      </c>
      <c r="C476" t="s">
        <v>99</v>
      </c>
      <c r="D476">
        <v>1</v>
      </c>
      <c r="E476" s="1">
        <v>42198</v>
      </c>
      <c r="F476" s="1">
        <v>42201</v>
      </c>
      <c r="G476" s="3" t="s">
        <v>100</v>
      </c>
      <c r="H476" s="2" t="s">
        <v>17</v>
      </c>
      <c r="I476">
        <v>3</v>
      </c>
      <c r="J476">
        <v>0</v>
      </c>
      <c r="K476">
        <v>20</v>
      </c>
      <c r="L476">
        <v>0</v>
      </c>
      <c r="M476" s="1">
        <v>42744</v>
      </c>
    </row>
    <row r="477" spans="1:13" x14ac:dyDescent="0.25">
      <c r="A477">
        <v>2015</v>
      </c>
      <c r="B477" t="s">
        <v>82</v>
      </c>
      <c r="C477" t="s">
        <v>99</v>
      </c>
      <c r="D477">
        <v>1</v>
      </c>
      <c r="E477" s="1">
        <v>42198</v>
      </c>
      <c r="F477" s="1">
        <v>42201</v>
      </c>
      <c r="G477" s="3" t="s">
        <v>100</v>
      </c>
      <c r="H477" s="2" t="s">
        <v>17</v>
      </c>
      <c r="I477">
        <v>4</v>
      </c>
      <c r="J477">
        <v>0</v>
      </c>
      <c r="K477">
        <v>20</v>
      </c>
      <c r="L477">
        <v>0</v>
      </c>
      <c r="M477" s="1">
        <v>42744</v>
      </c>
    </row>
    <row r="478" spans="1:13" x14ac:dyDescent="0.25">
      <c r="A478">
        <v>2015</v>
      </c>
      <c r="B478" t="s">
        <v>82</v>
      </c>
      <c r="C478" t="s">
        <v>87</v>
      </c>
      <c r="D478">
        <v>1</v>
      </c>
      <c r="E478" s="1">
        <v>42184</v>
      </c>
      <c r="F478" s="1">
        <v>42184</v>
      </c>
      <c r="G478" s="3" t="s">
        <v>88</v>
      </c>
      <c r="H478" s="2" t="s">
        <v>17</v>
      </c>
      <c r="I478">
        <v>1</v>
      </c>
      <c r="J478">
        <v>0</v>
      </c>
      <c r="K478">
        <v>20</v>
      </c>
      <c r="L478">
        <v>0</v>
      </c>
      <c r="M478" s="1">
        <v>42719</v>
      </c>
    </row>
    <row r="479" spans="1:13" x14ac:dyDescent="0.25">
      <c r="A479">
        <v>2015</v>
      </c>
      <c r="B479" t="s">
        <v>82</v>
      </c>
      <c r="C479" t="s">
        <v>87</v>
      </c>
      <c r="D479">
        <v>1</v>
      </c>
      <c r="E479" s="1">
        <v>42184</v>
      </c>
      <c r="F479" s="1">
        <v>42184</v>
      </c>
      <c r="G479" s="3" t="s">
        <v>88</v>
      </c>
      <c r="H479" s="2" t="s">
        <v>17</v>
      </c>
      <c r="I479">
        <v>2</v>
      </c>
      <c r="J479">
        <v>0</v>
      </c>
      <c r="K479">
        <v>10</v>
      </c>
      <c r="L479">
        <v>0</v>
      </c>
      <c r="M479" s="1">
        <v>42719</v>
      </c>
    </row>
    <row r="480" spans="1:13" x14ac:dyDescent="0.25">
      <c r="A480">
        <v>2015</v>
      </c>
      <c r="B480" t="s">
        <v>82</v>
      </c>
      <c r="C480" t="s">
        <v>87</v>
      </c>
      <c r="D480">
        <v>1</v>
      </c>
      <c r="E480" s="1">
        <v>42184</v>
      </c>
      <c r="F480" s="1">
        <v>42184</v>
      </c>
      <c r="G480" s="3" t="s">
        <v>88</v>
      </c>
      <c r="H480" s="2" t="s">
        <v>17</v>
      </c>
      <c r="I480">
        <v>3</v>
      </c>
      <c r="J480">
        <v>0</v>
      </c>
      <c r="K480">
        <v>12</v>
      </c>
      <c r="L480">
        <v>0</v>
      </c>
      <c r="M480" s="1">
        <v>42719</v>
      </c>
    </row>
    <row r="481" spans="1:13" x14ac:dyDescent="0.25">
      <c r="A481">
        <v>2015</v>
      </c>
      <c r="B481" t="s">
        <v>82</v>
      </c>
      <c r="C481" t="s">
        <v>87</v>
      </c>
      <c r="D481">
        <v>1</v>
      </c>
      <c r="E481" s="1">
        <v>42184</v>
      </c>
      <c r="F481" s="1">
        <v>42184</v>
      </c>
      <c r="G481" s="3" t="s">
        <v>88</v>
      </c>
      <c r="H481" s="2" t="s">
        <v>17</v>
      </c>
      <c r="I481">
        <v>4</v>
      </c>
      <c r="J481">
        <v>0</v>
      </c>
      <c r="K481">
        <v>20</v>
      </c>
      <c r="L481">
        <v>0</v>
      </c>
      <c r="M481" s="1">
        <v>42719</v>
      </c>
    </row>
    <row r="482" spans="1:13" x14ac:dyDescent="0.25">
      <c r="A482">
        <v>2015</v>
      </c>
      <c r="B482" t="s">
        <v>82</v>
      </c>
      <c r="C482" t="s">
        <v>87</v>
      </c>
      <c r="D482">
        <v>9</v>
      </c>
      <c r="E482" s="1">
        <v>42196</v>
      </c>
      <c r="F482" s="1">
        <v>42201</v>
      </c>
      <c r="G482" s="3" t="s">
        <v>88</v>
      </c>
      <c r="H482" s="2" t="s">
        <v>17</v>
      </c>
      <c r="I482">
        <v>1</v>
      </c>
      <c r="J482">
        <v>0</v>
      </c>
      <c r="K482">
        <v>20</v>
      </c>
      <c r="L482">
        <v>0</v>
      </c>
      <c r="M482" s="1">
        <v>42719</v>
      </c>
    </row>
    <row r="483" spans="1:13" x14ac:dyDescent="0.25">
      <c r="A483">
        <v>2015</v>
      </c>
      <c r="B483" t="s">
        <v>82</v>
      </c>
      <c r="C483" t="s">
        <v>87</v>
      </c>
      <c r="D483">
        <v>9</v>
      </c>
      <c r="E483" s="1">
        <v>42196</v>
      </c>
      <c r="F483" s="1">
        <v>42201</v>
      </c>
      <c r="G483" s="3" t="s">
        <v>88</v>
      </c>
      <c r="H483" s="2" t="s">
        <v>17</v>
      </c>
      <c r="I483">
        <v>2</v>
      </c>
      <c r="J483">
        <v>0</v>
      </c>
      <c r="K483">
        <v>20</v>
      </c>
      <c r="L483">
        <v>0</v>
      </c>
      <c r="M483" s="1">
        <v>42719</v>
      </c>
    </row>
    <row r="484" spans="1:13" x14ac:dyDescent="0.25">
      <c r="A484">
        <v>2015</v>
      </c>
      <c r="B484" t="s">
        <v>82</v>
      </c>
      <c r="C484" t="s">
        <v>87</v>
      </c>
      <c r="D484">
        <v>9</v>
      </c>
      <c r="E484" s="1">
        <v>42196</v>
      </c>
      <c r="F484" s="1">
        <v>42201</v>
      </c>
      <c r="G484" s="3" t="s">
        <v>88</v>
      </c>
      <c r="H484" s="2" t="s">
        <v>17</v>
      </c>
      <c r="I484">
        <v>3</v>
      </c>
      <c r="J484">
        <v>0</v>
      </c>
      <c r="K484">
        <v>20</v>
      </c>
      <c r="L484">
        <v>0</v>
      </c>
      <c r="M484" s="1">
        <v>42719</v>
      </c>
    </row>
    <row r="485" spans="1:13" x14ac:dyDescent="0.25">
      <c r="A485">
        <v>2015</v>
      </c>
      <c r="B485" t="s">
        <v>82</v>
      </c>
      <c r="C485" t="s">
        <v>87</v>
      </c>
      <c r="D485">
        <v>9</v>
      </c>
      <c r="E485" s="1">
        <v>42196</v>
      </c>
      <c r="F485" s="1">
        <v>42201</v>
      </c>
      <c r="G485" s="3" t="s">
        <v>88</v>
      </c>
      <c r="H485" s="2" t="s">
        <v>17</v>
      </c>
      <c r="I485">
        <v>4</v>
      </c>
      <c r="J485">
        <v>0</v>
      </c>
      <c r="K485">
        <v>5</v>
      </c>
      <c r="L485">
        <v>0</v>
      </c>
      <c r="M485" s="1">
        <v>42719</v>
      </c>
    </row>
    <row r="486" spans="1:13" x14ac:dyDescent="0.25">
      <c r="A486">
        <v>2015</v>
      </c>
      <c r="B486" t="s">
        <v>103</v>
      </c>
      <c r="C486" t="s">
        <v>108</v>
      </c>
      <c r="D486">
        <v>1</v>
      </c>
      <c r="E486" s="1">
        <v>42195</v>
      </c>
      <c r="F486" s="1">
        <v>42199</v>
      </c>
      <c r="G486" s="3" t="s">
        <v>90</v>
      </c>
      <c r="H486" s="2" t="s">
        <v>48</v>
      </c>
      <c r="I486">
        <v>1</v>
      </c>
      <c r="J486">
        <v>0</v>
      </c>
      <c r="K486">
        <v>20</v>
      </c>
      <c r="L486">
        <v>0</v>
      </c>
      <c r="M486" s="1">
        <v>42744</v>
      </c>
    </row>
    <row r="487" spans="1:13" x14ac:dyDescent="0.25">
      <c r="A487">
        <v>2015</v>
      </c>
      <c r="B487" t="s">
        <v>103</v>
      </c>
      <c r="C487" t="s">
        <v>108</v>
      </c>
      <c r="D487">
        <v>1</v>
      </c>
      <c r="E487" s="1">
        <v>42195</v>
      </c>
      <c r="F487" s="1">
        <v>42199</v>
      </c>
      <c r="G487" s="3" t="s">
        <v>90</v>
      </c>
      <c r="H487" s="2" t="s">
        <v>48</v>
      </c>
      <c r="I487">
        <v>2</v>
      </c>
      <c r="J487">
        <v>0</v>
      </c>
      <c r="K487">
        <v>20</v>
      </c>
      <c r="L487">
        <v>0</v>
      </c>
      <c r="M487" s="1">
        <v>42744</v>
      </c>
    </row>
    <row r="488" spans="1:13" x14ac:dyDescent="0.25">
      <c r="A488">
        <v>2015</v>
      </c>
      <c r="B488" t="s">
        <v>103</v>
      </c>
      <c r="C488" t="s">
        <v>108</v>
      </c>
      <c r="D488">
        <v>1</v>
      </c>
      <c r="E488" s="1">
        <v>42195</v>
      </c>
      <c r="F488" s="1">
        <v>42199</v>
      </c>
      <c r="G488" s="3" t="s">
        <v>90</v>
      </c>
      <c r="H488" s="2" t="s">
        <v>48</v>
      </c>
      <c r="I488">
        <v>3</v>
      </c>
      <c r="J488">
        <v>0</v>
      </c>
      <c r="K488">
        <v>20</v>
      </c>
      <c r="L488">
        <v>0</v>
      </c>
      <c r="M488" s="1">
        <v>42744</v>
      </c>
    </row>
    <row r="489" spans="1:13" x14ac:dyDescent="0.25">
      <c r="A489">
        <v>2015</v>
      </c>
      <c r="B489" t="s">
        <v>103</v>
      </c>
      <c r="C489" t="s">
        <v>108</v>
      </c>
      <c r="D489">
        <v>1</v>
      </c>
      <c r="E489" s="1">
        <v>42195</v>
      </c>
      <c r="F489" s="1">
        <v>42199</v>
      </c>
      <c r="G489" s="3" t="s">
        <v>90</v>
      </c>
      <c r="H489" s="2" t="s">
        <v>48</v>
      </c>
      <c r="I489">
        <v>4</v>
      </c>
      <c r="J489">
        <v>0</v>
      </c>
      <c r="K489">
        <v>20</v>
      </c>
      <c r="L489">
        <v>0</v>
      </c>
      <c r="M489" s="1">
        <v>42744</v>
      </c>
    </row>
    <row r="490" spans="1:13" x14ac:dyDescent="0.25">
      <c r="A490">
        <v>2015</v>
      </c>
      <c r="B490" t="s">
        <v>103</v>
      </c>
      <c r="C490" t="s">
        <v>108</v>
      </c>
      <c r="D490">
        <v>7</v>
      </c>
      <c r="E490" s="1">
        <v>42222</v>
      </c>
      <c r="F490" s="1">
        <v>42223</v>
      </c>
      <c r="G490" s="3" t="s">
        <v>90</v>
      </c>
      <c r="H490" s="2" t="s">
        <v>48</v>
      </c>
      <c r="I490">
        <v>1</v>
      </c>
      <c r="J490">
        <v>2</v>
      </c>
      <c r="K490">
        <v>18</v>
      </c>
      <c r="L490">
        <v>0</v>
      </c>
      <c r="M490" s="1">
        <v>42744</v>
      </c>
    </row>
    <row r="491" spans="1:13" x14ac:dyDescent="0.25">
      <c r="A491">
        <v>2015</v>
      </c>
      <c r="B491" t="s">
        <v>103</v>
      </c>
      <c r="C491" t="s">
        <v>108</v>
      </c>
      <c r="D491">
        <v>7</v>
      </c>
      <c r="E491" s="1">
        <v>42222</v>
      </c>
      <c r="F491" s="1">
        <v>42223</v>
      </c>
      <c r="G491" s="3" t="s">
        <v>90</v>
      </c>
      <c r="H491" s="2" t="s">
        <v>48</v>
      </c>
      <c r="I491">
        <v>2</v>
      </c>
      <c r="J491">
        <v>0</v>
      </c>
      <c r="K491">
        <v>20</v>
      </c>
      <c r="L491">
        <v>0</v>
      </c>
      <c r="M491" s="1">
        <v>42744</v>
      </c>
    </row>
    <row r="492" spans="1:13" x14ac:dyDescent="0.25">
      <c r="A492">
        <v>2015</v>
      </c>
      <c r="B492" t="s">
        <v>103</v>
      </c>
      <c r="C492" t="s">
        <v>108</v>
      </c>
      <c r="D492">
        <v>7</v>
      </c>
      <c r="E492" s="1">
        <v>42222</v>
      </c>
      <c r="F492" s="1">
        <v>42223</v>
      </c>
      <c r="G492" s="3" t="s">
        <v>90</v>
      </c>
      <c r="H492" s="2" t="s">
        <v>48</v>
      </c>
      <c r="I492">
        <v>3</v>
      </c>
      <c r="J492">
        <v>1</v>
      </c>
      <c r="K492">
        <v>19</v>
      </c>
      <c r="L492">
        <v>0</v>
      </c>
      <c r="M492" s="1">
        <v>42744</v>
      </c>
    </row>
    <row r="493" spans="1:13" x14ac:dyDescent="0.25">
      <c r="A493">
        <v>2015</v>
      </c>
      <c r="B493" t="s">
        <v>103</v>
      </c>
      <c r="C493" t="s">
        <v>108</v>
      </c>
      <c r="D493">
        <v>7</v>
      </c>
      <c r="E493" s="1">
        <v>42222</v>
      </c>
      <c r="F493" s="1">
        <v>42223</v>
      </c>
      <c r="G493" s="3" t="s">
        <v>90</v>
      </c>
      <c r="H493" s="2" t="s">
        <v>48</v>
      </c>
      <c r="I493">
        <v>4</v>
      </c>
      <c r="J493">
        <v>0</v>
      </c>
      <c r="K493">
        <v>20</v>
      </c>
      <c r="L493">
        <v>0</v>
      </c>
      <c r="M493" s="1">
        <v>42744</v>
      </c>
    </row>
    <row r="494" spans="1:13" x14ac:dyDescent="0.25">
      <c r="A494">
        <v>2015</v>
      </c>
      <c r="B494" t="s">
        <v>103</v>
      </c>
      <c r="C494" t="s">
        <v>105</v>
      </c>
      <c r="D494">
        <v>1</v>
      </c>
      <c r="E494" s="1">
        <v>42208</v>
      </c>
      <c r="F494" s="1">
        <v>42209</v>
      </c>
      <c r="G494" s="3" t="s">
        <v>27</v>
      </c>
      <c r="H494" s="2" t="s">
        <v>48</v>
      </c>
      <c r="I494">
        <v>1</v>
      </c>
      <c r="J494">
        <v>0</v>
      </c>
      <c r="K494">
        <v>20</v>
      </c>
      <c r="L494">
        <v>0</v>
      </c>
      <c r="M494" s="1">
        <v>42744</v>
      </c>
    </row>
    <row r="495" spans="1:13" x14ac:dyDescent="0.25">
      <c r="A495">
        <v>2015</v>
      </c>
      <c r="B495" t="s">
        <v>103</v>
      </c>
      <c r="C495" t="s">
        <v>105</v>
      </c>
      <c r="D495">
        <v>1</v>
      </c>
      <c r="E495" s="1">
        <v>42208</v>
      </c>
      <c r="F495" s="1">
        <v>42209</v>
      </c>
      <c r="G495" s="3" t="s">
        <v>27</v>
      </c>
      <c r="H495" s="2" t="s">
        <v>48</v>
      </c>
      <c r="I495">
        <v>2</v>
      </c>
      <c r="J495">
        <v>0</v>
      </c>
      <c r="K495">
        <v>20</v>
      </c>
      <c r="L495">
        <v>0</v>
      </c>
      <c r="M495" s="1">
        <v>42744</v>
      </c>
    </row>
    <row r="496" spans="1:13" x14ac:dyDescent="0.25">
      <c r="A496">
        <v>2015</v>
      </c>
      <c r="B496" t="s">
        <v>103</v>
      </c>
      <c r="C496" t="s">
        <v>105</v>
      </c>
      <c r="D496">
        <v>1</v>
      </c>
      <c r="E496" s="1">
        <v>42208</v>
      </c>
      <c r="F496" s="1">
        <v>42209</v>
      </c>
      <c r="G496" s="3" t="s">
        <v>27</v>
      </c>
      <c r="H496" s="2" t="s">
        <v>48</v>
      </c>
      <c r="I496">
        <v>3</v>
      </c>
      <c r="J496">
        <v>0</v>
      </c>
      <c r="K496">
        <v>20</v>
      </c>
      <c r="L496">
        <v>0</v>
      </c>
      <c r="M496" s="1">
        <v>42744</v>
      </c>
    </row>
    <row r="497" spans="1:13" x14ac:dyDescent="0.25">
      <c r="A497">
        <v>2015</v>
      </c>
      <c r="B497" t="s">
        <v>103</v>
      </c>
      <c r="C497" t="s">
        <v>105</v>
      </c>
      <c r="D497">
        <v>1</v>
      </c>
      <c r="E497" s="1">
        <v>42208</v>
      </c>
      <c r="F497" s="1">
        <v>42209</v>
      </c>
      <c r="G497" s="3" t="s">
        <v>27</v>
      </c>
      <c r="H497" s="2" t="s">
        <v>48</v>
      </c>
      <c r="I497">
        <v>4</v>
      </c>
      <c r="J497">
        <v>0</v>
      </c>
      <c r="K497">
        <v>20</v>
      </c>
      <c r="L497">
        <v>0</v>
      </c>
      <c r="M497" s="1">
        <v>42744</v>
      </c>
    </row>
    <row r="498" spans="1:13" x14ac:dyDescent="0.25">
      <c r="A498">
        <v>2015</v>
      </c>
      <c r="B498" t="s">
        <v>103</v>
      </c>
      <c r="C498" t="s">
        <v>105</v>
      </c>
      <c r="D498">
        <v>5</v>
      </c>
      <c r="E498" s="1">
        <v>42216</v>
      </c>
      <c r="F498" s="1">
        <v>42217</v>
      </c>
      <c r="G498" s="3" t="s">
        <v>27</v>
      </c>
      <c r="H498" s="2" t="s">
        <v>48</v>
      </c>
      <c r="I498">
        <v>1</v>
      </c>
      <c r="J498">
        <v>0</v>
      </c>
      <c r="K498">
        <v>20</v>
      </c>
      <c r="L498">
        <v>0</v>
      </c>
      <c r="M498" s="1">
        <v>42744</v>
      </c>
    </row>
    <row r="499" spans="1:13" x14ac:dyDescent="0.25">
      <c r="A499">
        <v>2015</v>
      </c>
      <c r="B499" t="s">
        <v>103</v>
      </c>
      <c r="C499" t="s">
        <v>105</v>
      </c>
      <c r="D499">
        <v>5</v>
      </c>
      <c r="E499" s="1">
        <v>42216</v>
      </c>
      <c r="F499" s="1">
        <v>42217</v>
      </c>
      <c r="G499" s="3" t="s">
        <v>27</v>
      </c>
      <c r="H499" s="2" t="s">
        <v>48</v>
      </c>
      <c r="I499">
        <v>2</v>
      </c>
      <c r="J499">
        <v>0</v>
      </c>
      <c r="K499">
        <v>20</v>
      </c>
      <c r="L499">
        <v>0</v>
      </c>
      <c r="M499" s="1">
        <v>42744</v>
      </c>
    </row>
    <row r="500" spans="1:13" x14ac:dyDescent="0.25">
      <c r="A500">
        <v>2015</v>
      </c>
      <c r="B500" t="s">
        <v>103</v>
      </c>
      <c r="C500" t="s">
        <v>105</v>
      </c>
      <c r="D500">
        <v>5</v>
      </c>
      <c r="E500" s="1">
        <v>42216</v>
      </c>
      <c r="F500" s="1">
        <v>42217</v>
      </c>
      <c r="G500" s="3" t="s">
        <v>27</v>
      </c>
      <c r="H500" s="2" t="s">
        <v>48</v>
      </c>
      <c r="I500">
        <v>3</v>
      </c>
      <c r="J500">
        <v>1</v>
      </c>
      <c r="K500">
        <v>19</v>
      </c>
      <c r="L500">
        <v>0</v>
      </c>
      <c r="M500" s="1">
        <v>42744</v>
      </c>
    </row>
    <row r="501" spans="1:13" x14ac:dyDescent="0.25">
      <c r="A501">
        <v>2015</v>
      </c>
      <c r="B501" t="s">
        <v>103</v>
      </c>
      <c r="C501" t="s">
        <v>105</v>
      </c>
      <c r="D501">
        <v>5</v>
      </c>
      <c r="E501" s="1">
        <v>42216</v>
      </c>
      <c r="F501" s="1">
        <v>42217</v>
      </c>
      <c r="G501" s="3" t="s">
        <v>27</v>
      </c>
      <c r="H501" s="2" t="s">
        <v>48</v>
      </c>
      <c r="I501">
        <v>4</v>
      </c>
      <c r="J501">
        <v>0</v>
      </c>
      <c r="K501">
        <v>20</v>
      </c>
      <c r="L501">
        <v>0</v>
      </c>
      <c r="M501" s="1">
        <v>42744</v>
      </c>
    </row>
    <row r="502" spans="1:13" x14ac:dyDescent="0.25">
      <c r="A502">
        <v>2015</v>
      </c>
      <c r="B502" t="s">
        <v>103</v>
      </c>
      <c r="C502" t="s">
        <v>106</v>
      </c>
      <c r="D502">
        <v>1</v>
      </c>
      <c r="E502" s="1">
        <v>42220</v>
      </c>
      <c r="F502" s="1">
        <v>42221</v>
      </c>
      <c r="G502" s="3" t="s">
        <v>31</v>
      </c>
      <c r="H502" s="2" t="s">
        <v>48</v>
      </c>
      <c r="I502">
        <v>1</v>
      </c>
      <c r="J502">
        <v>0</v>
      </c>
      <c r="K502">
        <v>20</v>
      </c>
      <c r="L502">
        <v>0</v>
      </c>
      <c r="M502" s="1">
        <v>42744</v>
      </c>
    </row>
    <row r="503" spans="1:13" x14ac:dyDescent="0.25">
      <c r="A503">
        <v>2015</v>
      </c>
      <c r="B503" t="s">
        <v>103</v>
      </c>
      <c r="C503" t="s">
        <v>106</v>
      </c>
      <c r="D503">
        <v>1</v>
      </c>
      <c r="E503" s="1">
        <v>42220</v>
      </c>
      <c r="F503" s="1">
        <v>42221</v>
      </c>
      <c r="G503" s="3" t="s">
        <v>31</v>
      </c>
      <c r="H503" s="2" t="s">
        <v>48</v>
      </c>
      <c r="I503">
        <v>2</v>
      </c>
      <c r="J503">
        <v>0</v>
      </c>
      <c r="K503">
        <v>20</v>
      </c>
      <c r="L503">
        <v>0</v>
      </c>
      <c r="M503" s="1">
        <v>42744</v>
      </c>
    </row>
    <row r="504" spans="1:13" x14ac:dyDescent="0.25">
      <c r="A504">
        <v>2015</v>
      </c>
      <c r="B504" t="s">
        <v>103</v>
      </c>
      <c r="C504" t="s">
        <v>106</v>
      </c>
      <c r="D504">
        <v>1</v>
      </c>
      <c r="E504" s="1">
        <v>42220</v>
      </c>
      <c r="F504" s="1">
        <v>42221</v>
      </c>
      <c r="G504" s="3" t="s">
        <v>31</v>
      </c>
      <c r="H504" s="2" t="s">
        <v>48</v>
      </c>
      <c r="I504">
        <v>3</v>
      </c>
      <c r="J504">
        <v>0</v>
      </c>
      <c r="K504">
        <v>20</v>
      </c>
      <c r="L504">
        <v>0</v>
      </c>
      <c r="M504" s="1">
        <v>42744</v>
      </c>
    </row>
    <row r="505" spans="1:13" x14ac:dyDescent="0.25">
      <c r="A505">
        <v>2015</v>
      </c>
      <c r="B505" t="s">
        <v>103</v>
      </c>
      <c r="C505" t="s">
        <v>106</v>
      </c>
      <c r="D505">
        <v>1</v>
      </c>
      <c r="E505" s="1">
        <v>42220</v>
      </c>
      <c r="F505" s="1">
        <v>42221</v>
      </c>
      <c r="G505" s="3" t="s">
        <v>31</v>
      </c>
      <c r="H505" s="2" t="s">
        <v>48</v>
      </c>
      <c r="I505">
        <v>4</v>
      </c>
      <c r="J505">
        <v>0</v>
      </c>
      <c r="K505">
        <v>20</v>
      </c>
      <c r="L505">
        <v>0</v>
      </c>
      <c r="M505" s="1">
        <v>42744</v>
      </c>
    </row>
    <row r="506" spans="1:13" x14ac:dyDescent="0.25">
      <c r="A506">
        <v>2015</v>
      </c>
      <c r="B506" t="s">
        <v>103</v>
      </c>
      <c r="C506" t="s">
        <v>107</v>
      </c>
      <c r="D506">
        <v>1</v>
      </c>
      <c r="E506" s="1">
        <v>42201</v>
      </c>
      <c r="F506" s="1">
        <v>42207</v>
      </c>
      <c r="G506" s="3" t="s">
        <v>31</v>
      </c>
      <c r="H506" s="2" t="s">
        <v>48</v>
      </c>
      <c r="I506">
        <v>1</v>
      </c>
      <c r="J506">
        <v>0</v>
      </c>
      <c r="K506">
        <v>20</v>
      </c>
      <c r="L506">
        <v>0</v>
      </c>
      <c r="M506" s="1">
        <v>42744</v>
      </c>
    </row>
    <row r="507" spans="1:13" x14ac:dyDescent="0.25">
      <c r="A507">
        <v>2015</v>
      </c>
      <c r="B507" t="s">
        <v>103</v>
      </c>
      <c r="C507" t="s">
        <v>107</v>
      </c>
      <c r="D507">
        <v>1</v>
      </c>
      <c r="E507" s="1">
        <v>42201</v>
      </c>
      <c r="F507" s="1">
        <v>42207</v>
      </c>
      <c r="G507" s="3" t="s">
        <v>31</v>
      </c>
      <c r="H507" s="2" t="s">
        <v>48</v>
      </c>
      <c r="I507">
        <v>2</v>
      </c>
      <c r="J507">
        <v>1</v>
      </c>
      <c r="K507">
        <v>19</v>
      </c>
      <c r="L507">
        <v>0</v>
      </c>
      <c r="M507" s="1">
        <v>42744</v>
      </c>
    </row>
    <row r="508" spans="1:13" x14ac:dyDescent="0.25">
      <c r="A508">
        <v>2015</v>
      </c>
      <c r="B508" t="s">
        <v>103</v>
      </c>
      <c r="C508" t="s">
        <v>107</v>
      </c>
      <c r="D508">
        <v>1</v>
      </c>
      <c r="E508" s="1">
        <v>42201</v>
      </c>
      <c r="F508" s="1">
        <v>42207</v>
      </c>
      <c r="G508" s="3" t="s">
        <v>31</v>
      </c>
      <c r="H508" s="2" t="s">
        <v>48</v>
      </c>
      <c r="I508">
        <v>3</v>
      </c>
      <c r="J508">
        <v>0</v>
      </c>
      <c r="K508">
        <v>20</v>
      </c>
      <c r="L508">
        <v>0</v>
      </c>
      <c r="M508" s="1">
        <v>42744</v>
      </c>
    </row>
    <row r="509" spans="1:13" x14ac:dyDescent="0.25">
      <c r="A509">
        <v>2015</v>
      </c>
      <c r="B509" t="s">
        <v>103</v>
      </c>
      <c r="C509" t="s">
        <v>107</v>
      </c>
      <c r="D509">
        <v>1</v>
      </c>
      <c r="E509" s="1">
        <v>42201</v>
      </c>
      <c r="F509" s="1">
        <v>42207</v>
      </c>
      <c r="G509" s="3" t="s">
        <v>31</v>
      </c>
      <c r="H509" s="2" t="s">
        <v>48</v>
      </c>
      <c r="I509">
        <v>4</v>
      </c>
      <c r="J509">
        <v>1</v>
      </c>
      <c r="K509">
        <v>19</v>
      </c>
      <c r="L509">
        <v>0</v>
      </c>
      <c r="M509" s="1">
        <v>42744</v>
      </c>
    </row>
    <row r="510" spans="1:13" x14ac:dyDescent="0.25">
      <c r="A510">
        <v>2015</v>
      </c>
      <c r="B510" t="s">
        <v>103</v>
      </c>
      <c r="C510" t="s">
        <v>107</v>
      </c>
      <c r="D510">
        <v>5</v>
      </c>
      <c r="E510" s="1">
        <v>42214</v>
      </c>
      <c r="F510" s="1">
        <v>42215</v>
      </c>
      <c r="G510" s="3" t="s">
        <v>31</v>
      </c>
      <c r="H510" s="2" t="s">
        <v>48</v>
      </c>
      <c r="I510">
        <v>1</v>
      </c>
      <c r="J510">
        <v>2</v>
      </c>
      <c r="K510">
        <v>18</v>
      </c>
      <c r="L510">
        <v>0</v>
      </c>
      <c r="M510" s="1">
        <v>42744</v>
      </c>
    </row>
    <row r="511" spans="1:13" x14ac:dyDescent="0.25">
      <c r="A511">
        <v>2015</v>
      </c>
      <c r="B511" t="s">
        <v>103</v>
      </c>
      <c r="C511" t="s">
        <v>107</v>
      </c>
      <c r="D511">
        <v>5</v>
      </c>
      <c r="E511" s="1">
        <v>42214</v>
      </c>
      <c r="F511" s="1">
        <v>42215</v>
      </c>
      <c r="G511" s="3" t="s">
        <v>31</v>
      </c>
      <c r="H511" s="2" t="s">
        <v>48</v>
      </c>
      <c r="I511">
        <v>2</v>
      </c>
      <c r="J511">
        <v>0</v>
      </c>
      <c r="K511">
        <v>20</v>
      </c>
      <c r="L511">
        <v>0</v>
      </c>
      <c r="M511" s="1">
        <v>42744</v>
      </c>
    </row>
    <row r="512" spans="1:13" x14ac:dyDescent="0.25">
      <c r="A512">
        <v>2015</v>
      </c>
      <c r="B512" t="s">
        <v>103</v>
      </c>
      <c r="C512" t="s">
        <v>107</v>
      </c>
      <c r="D512">
        <v>5</v>
      </c>
      <c r="E512" s="1">
        <v>42214</v>
      </c>
      <c r="F512" s="1">
        <v>42215</v>
      </c>
      <c r="G512" s="3" t="s">
        <v>31</v>
      </c>
      <c r="H512" s="2" t="s">
        <v>48</v>
      </c>
      <c r="I512">
        <v>3</v>
      </c>
      <c r="J512">
        <v>0</v>
      </c>
      <c r="K512">
        <v>20</v>
      </c>
      <c r="L512">
        <v>0</v>
      </c>
      <c r="M512" s="1">
        <v>42744</v>
      </c>
    </row>
    <row r="513" spans="1:13" x14ac:dyDescent="0.25">
      <c r="A513">
        <v>2015</v>
      </c>
      <c r="B513" t="s">
        <v>103</v>
      </c>
      <c r="C513" t="s">
        <v>107</v>
      </c>
      <c r="D513">
        <v>5</v>
      </c>
      <c r="E513" s="1">
        <v>42214</v>
      </c>
      <c r="F513" s="1">
        <v>42215</v>
      </c>
      <c r="G513" s="3" t="s">
        <v>31</v>
      </c>
      <c r="H513" s="2" t="s">
        <v>48</v>
      </c>
      <c r="I513">
        <v>4</v>
      </c>
      <c r="J513">
        <v>0</v>
      </c>
      <c r="K513">
        <v>20</v>
      </c>
      <c r="L513">
        <v>0</v>
      </c>
      <c r="M513" s="1">
        <v>42744</v>
      </c>
    </row>
    <row r="514" spans="1:13" x14ac:dyDescent="0.25">
      <c r="A514">
        <v>2015</v>
      </c>
      <c r="B514" t="s">
        <v>103</v>
      </c>
      <c r="C514" t="s">
        <v>104</v>
      </c>
      <c r="D514">
        <v>1</v>
      </c>
      <c r="E514" s="1">
        <v>42218</v>
      </c>
      <c r="F514" s="1">
        <v>42220</v>
      </c>
      <c r="G514" s="3" t="s">
        <v>49</v>
      </c>
      <c r="H514" s="2" t="s">
        <v>48</v>
      </c>
      <c r="I514">
        <v>1</v>
      </c>
      <c r="J514">
        <v>0</v>
      </c>
      <c r="K514">
        <v>20</v>
      </c>
      <c r="L514">
        <v>0</v>
      </c>
      <c r="M514" s="1">
        <v>42744</v>
      </c>
    </row>
    <row r="515" spans="1:13" x14ac:dyDescent="0.25">
      <c r="A515">
        <v>2015</v>
      </c>
      <c r="B515" t="s">
        <v>103</v>
      </c>
      <c r="C515" t="s">
        <v>104</v>
      </c>
      <c r="D515">
        <v>1</v>
      </c>
      <c r="E515" s="1">
        <v>42218</v>
      </c>
      <c r="F515" s="1">
        <v>42220</v>
      </c>
      <c r="G515" s="3" t="s">
        <v>49</v>
      </c>
      <c r="H515" s="2" t="s">
        <v>48</v>
      </c>
      <c r="I515">
        <v>2</v>
      </c>
      <c r="J515">
        <v>0</v>
      </c>
      <c r="K515">
        <v>20</v>
      </c>
      <c r="L515">
        <v>0</v>
      </c>
      <c r="M515" s="1">
        <v>42744</v>
      </c>
    </row>
    <row r="516" spans="1:13" x14ac:dyDescent="0.25">
      <c r="A516">
        <v>2015</v>
      </c>
      <c r="B516" t="s">
        <v>103</v>
      </c>
      <c r="C516" t="s">
        <v>104</v>
      </c>
      <c r="D516">
        <v>1</v>
      </c>
      <c r="E516" s="1">
        <v>42218</v>
      </c>
      <c r="F516" s="1">
        <v>42220</v>
      </c>
      <c r="G516" s="3" t="s">
        <v>49</v>
      </c>
      <c r="H516" s="2" t="s">
        <v>48</v>
      </c>
      <c r="I516">
        <v>3</v>
      </c>
      <c r="J516">
        <v>0</v>
      </c>
      <c r="K516">
        <v>20</v>
      </c>
      <c r="L516">
        <v>0</v>
      </c>
      <c r="M516" s="1">
        <v>42744</v>
      </c>
    </row>
    <row r="517" spans="1:13" x14ac:dyDescent="0.25">
      <c r="A517">
        <v>2015</v>
      </c>
      <c r="B517" t="s">
        <v>103</v>
      </c>
      <c r="C517" t="s">
        <v>104</v>
      </c>
      <c r="D517">
        <v>1</v>
      </c>
      <c r="E517" s="1">
        <v>42218</v>
      </c>
      <c r="F517" s="1">
        <v>42220</v>
      </c>
      <c r="G517" s="3" t="s">
        <v>49</v>
      </c>
      <c r="H517" s="2" t="s">
        <v>48</v>
      </c>
      <c r="I517">
        <v>4</v>
      </c>
      <c r="J517">
        <v>0</v>
      </c>
      <c r="K517">
        <v>20</v>
      </c>
      <c r="L517">
        <v>0</v>
      </c>
      <c r="M517" s="1">
        <v>42744</v>
      </c>
    </row>
    <row r="518" spans="1:13" x14ac:dyDescent="0.25">
      <c r="A518">
        <v>2015</v>
      </c>
      <c r="B518" t="s">
        <v>103</v>
      </c>
      <c r="C518" t="s">
        <v>109</v>
      </c>
      <c r="D518">
        <v>1</v>
      </c>
      <c r="E518" s="1">
        <v>42208</v>
      </c>
      <c r="F518" s="1">
        <v>42210</v>
      </c>
      <c r="G518" s="3" t="s">
        <v>110</v>
      </c>
      <c r="H518" s="2" t="s">
        <v>17</v>
      </c>
      <c r="I518">
        <v>1</v>
      </c>
      <c r="J518">
        <v>0</v>
      </c>
      <c r="K518">
        <v>20</v>
      </c>
      <c r="L518">
        <v>0</v>
      </c>
      <c r="M518" s="1">
        <v>42744</v>
      </c>
    </row>
    <row r="519" spans="1:13" x14ac:dyDescent="0.25">
      <c r="A519">
        <v>2015</v>
      </c>
      <c r="B519" t="s">
        <v>103</v>
      </c>
      <c r="C519" t="s">
        <v>109</v>
      </c>
      <c r="D519">
        <v>1</v>
      </c>
      <c r="E519" s="1">
        <v>42208</v>
      </c>
      <c r="F519" s="1">
        <v>42210</v>
      </c>
      <c r="G519" s="3" t="s">
        <v>110</v>
      </c>
      <c r="H519" s="2" t="s">
        <v>17</v>
      </c>
      <c r="I519">
        <v>2</v>
      </c>
      <c r="J519">
        <v>0</v>
      </c>
      <c r="K519">
        <v>20</v>
      </c>
      <c r="L519">
        <v>0</v>
      </c>
      <c r="M519" s="1">
        <v>42744</v>
      </c>
    </row>
    <row r="520" spans="1:13" x14ac:dyDescent="0.25">
      <c r="A520">
        <v>2015</v>
      </c>
      <c r="B520" t="s">
        <v>103</v>
      </c>
      <c r="C520" t="s">
        <v>109</v>
      </c>
      <c r="D520">
        <v>1</v>
      </c>
      <c r="E520" s="1">
        <v>42208</v>
      </c>
      <c r="F520" s="1">
        <v>42210</v>
      </c>
      <c r="G520" s="3" t="s">
        <v>110</v>
      </c>
      <c r="H520" s="2" t="s">
        <v>17</v>
      </c>
      <c r="I520">
        <v>3</v>
      </c>
      <c r="J520">
        <v>0</v>
      </c>
      <c r="K520">
        <v>20</v>
      </c>
      <c r="L520">
        <v>0</v>
      </c>
      <c r="M520" s="1">
        <v>42744</v>
      </c>
    </row>
    <row r="521" spans="1:13" x14ac:dyDescent="0.25">
      <c r="A521">
        <v>2015</v>
      </c>
      <c r="B521" t="s">
        <v>103</v>
      </c>
      <c r="C521" t="s">
        <v>109</v>
      </c>
      <c r="D521">
        <v>1</v>
      </c>
      <c r="E521" s="1">
        <v>42208</v>
      </c>
      <c r="F521" s="1">
        <v>42210</v>
      </c>
      <c r="G521" s="3" t="s">
        <v>110</v>
      </c>
      <c r="H521" s="2" t="s">
        <v>17</v>
      </c>
      <c r="I521">
        <v>4</v>
      </c>
      <c r="J521">
        <v>0</v>
      </c>
      <c r="K521">
        <v>20</v>
      </c>
      <c r="L521">
        <v>0</v>
      </c>
      <c r="M521" s="1">
        <v>42744</v>
      </c>
    </row>
    <row r="522" spans="1:13" x14ac:dyDescent="0.25">
      <c r="A522">
        <v>2015</v>
      </c>
      <c r="B522" t="s">
        <v>103</v>
      </c>
      <c r="C522" t="s">
        <v>109</v>
      </c>
      <c r="D522">
        <v>8</v>
      </c>
      <c r="E522" s="1">
        <v>42218</v>
      </c>
      <c r="F522" s="1">
        <v>42218</v>
      </c>
      <c r="G522" s="3" t="s">
        <v>110</v>
      </c>
      <c r="H522" s="2" t="s">
        <v>17</v>
      </c>
      <c r="I522">
        <v>1</v>
      </c>
      <c r="J522">
        <v>0</v>
      </c>
      <c r="K522">
        <v>20</v>
      </c>
      <c r="L522">
        <v>0</v>
      </c>
      <c r="M522" s="1">
        <v>42744</v>
      </c>
    </row>
    <row r="523" spans="1:13" x14ac:dyDescent="0.25">
      <c r="A523">
        <v>2015</v>
      </c>
      <c r="B523" t="s">
        <v>103</v>
      </c>
      <c r="C523" t="s">
        <v>109</v>
      </c>
      <c r="D523">
        <v>8</v>
      </c>
      <c r="E523" s="1">
        <v>42218</v>
      </c>
      <c r="F523" s="1">
        <v>42218</v>
      </c>
      <c r="G523" s="3" t="s">
        <v>110</v>
      </c>
      <c r="H523" s="2" t="s">
        <v>17</v>
      </c>
      <c r="I523">
        <v>2</v>
      </c>
      <c r="J523">
        <v>0</v>
      </c>
      <c r="K523">
        <v>20</v>
      </c>
      <c r="L523">
        <v>0</v>
      </c>
      <c r="M523" s="1">
        <v>42744</v>
      </c>
    </row>
    <row r="524" spans="1:13" x14ac:dyDescent="0.25">
      <c r="A524">
        <v>2015</v>
      </c>
      <c r="B524" t="s">
        <v>103</v>
      </c>
      <c r="C524" t="s">
        <v>109</v>
      </c>
      <c r="D524">
        <v>8</v>
      </c>
      <c r="E524" s="1">
        <v>42218</v>
      </c>
      <c r="F524" s="1">
        <v>42218</v>
      </c>
      <c r="G524" s="3" t="s">
        <v>110</v>
      </c>
      <c r="H524" s="2" t="s">
        <v>17</v>
      </c>
      <c r="I524">
        <v>3</v>
      </c>
      <c r="J524">
        <v>0</v>
      </c>
      <c r="K524">
        <v>20</v>
      </c>
      <c r="L524">
        <v>0</v>
      </c>
      <c r="M524" s="1">
        <v>42744</v>
      </c>
    </row>
    <row r="525" spans="1:13" x14ac:dyDescent="0.25">
      <c r="A525">
        <v>2015</v>
      </c>
      <c r="B525" t="s">
        <v>103</v>
      </c>
      <c r="C525" t="s">
        <v>109</v>
      </c>
      <c r="D525">
        <v>8</v>
      </c>
      <c r="E525" s="1">
        <v>42218</v>
      </c>
      <c r="F525" s="1">
        <v>42218</v>
      </c>
      <c r="G525" s="3" t="s">
        <v>110</v>
      </c>
      <c r="H525" s="2" t="s">
        <v>17</v>
      </c>
      <c r="I525">
        <v>4</v>
      </c>
      <c r="J525">
        <v>0</v>
      </c>
      <c r="K525">
        <v>20</v>
      </c>
      <c r="L525">
        <v>0</v>
      </c>
      <c r="M525" s="1">
        <v>42744</v>
      </c>
    </row>
    <row r="526" spans="1:13" x14ac:dyDescent="0.25">
      <c r="A526">
        <v>2015</v>
      </c>
      <c r="B526" t="s">
        <v>111</v>
      </c>
      <c r="C526" t="s">
        <v>138</v>
      </c>
      <c r="D526">
        <v>1</v>
      </c>
      <c r="E526" s="1">
        <v>42185</v>
      </c>
      <c r="F526" s="1">
        <v>42185</v>
      </c>
      <c r="G526" s="3" t="s">
        <v>90</v>
      </c>
      <c r="H526" s="2" t="s">
        <v>46</v>
      </c>
      <c r="I526">
        <v>1</v>
      </c>
      <c r="J526">
        <v>0</v>
      </c>
      <c r="K526">
        <v>20</v>
      </c>
      <c r="L526">
        <v>0</v>
      </c>
      <c r="M526" s="1">
        <v>42747</v>
      </c>
    </row>
    <row r="527" spans="1:13" x14ac:dyDescent="0.25">
      <c r="A527">
        <v>2015</v>
      </c>
      <c r="B527" t="s">
        <v>111</v>
      </c>
      <c r="C527" t="s">
        <v>138</v>
      </c>
      <c r="D527">
        <v>1</v>
      </c>
      <c r="E527" s="1">
        <v>42185</v>
      </c>
      <c r="F527" s="1">
        <v>42185</v>
      </c>
      <c r="G527" s="3" t="s">
        <v>90</v>
      </c>
      <c r="H527" s="2" t="s">
        <v>46</v>
      </c>
      <c r="I527">
        <v>2</v>
      </c>
      <c r="J527">
        <v>0</v>
      </c>
      <c r="K527">
        <v>19</v>
      </c>
      <c r="L527">
        <v>1</v>
      </c>
      <c r="M527" s="1">
        <v>42747</v>
      </c>
    </row>
    <row r="528" spans="1:13" x14ac:dyDescent="0.25">
      <c r="A528">
        <v>2015</v>
      </c>
      <c r="B528" t="s">
        <v>111</v>
      </c>
      <c r="C528" t="s">
        <v>138</v>
      </c>
      <c r="D528">
        <v>1</v>
      </c>
      <c r="E528" s="1">
        <v>42185</v>
      </c>
      <c r="F528" s="1">
        <v>42185</v>
      </c>
      <c r="G528" s="3" t="s">
        <v>90</v>
      </c>
      <c r="H528" s="2" t="s">
        <v>46</v>
      </c>
      <c r="I528">
        <v>3</v>
      </c>
      <c r="J528">
        <v>0</v>
      </c>
      <c r="K528">
        <v>20</v>
      </c>
      <c r="L528">
        <v>0</v>
      </c>
      <c r="M528" s="1">
        <v>42747</v>
      </c>
    </row>
    <row r="529" spans="1:13" x14ac:dyDescent="0.25">
      <c r="A529">
        <v>2015</v>
      </c>
      <c r="B529" t="s">
        <v>111</v>
      </c>
      <c r="C529" t="s">
        <v>138</v>
      </c>
      <c r="D529">
        <v>1</v>
      </c>
      <c r="E529" s="1">
        <v>42185</v>
      </c>
      <c r="F529" s="1">
        <v>42185</v>
      </c>
      <c r="G529" s="3" t="s">
        <v>90</v>
      </c>
      <c r="H529" s="2" t="s">
        <v>46</v>
      </c>
      <c r="I529">
        <v>4</v>
      </c>
      <c r="J529">
        <v>0</v>
      </c>
      <c r="K529">
        <v>20</v>
      </c>
      <c r="L529">
        <v>0</v>
      </c>
      <c r="M529" s="1">
        <v>42747</v>
      </c>
    </row>
    <row r="530" spans="1:13" x14ac:dyDescent="0.25">
      <c r="A530">
        <v>2015</v>
      </c>
      <c r="B530" t="s">
        <v>111</v>
      </c>
      <c r="C530" t="s">
        <v>138</v>
      </c>
      <c r="D530">
        <v>10</v>
      </c>
      <c r="E530" s="1">
        <v>42213</v>
      </c>
      <c r="F530" s="1">
        <v>42213</v>
      </c>
      <c r="G530" s="3" t="s">
        <v>90</v>
      </c>
      <c r="H530" s="2" t="s">
        <v>46</v>
      </c>
      <c r="I530">
        <v>1</v>
      </c>
      <c r="J530">
        <v>0</v>
      </c>
      <c r="K530">
        <v>20</v>
      </c>
      <c r="L530">
        <v>0</v>
      </c>
      <c r="M530" s="1">
        <v>42747</v>
      </c>
    </row>
    <row r="531" spans="1:13" x14ac:dyDescent="0.25">
      <c r="A531">
        <v>2015</v>
      </c>
      <c r="B531" t="s">
        <v>111</v>
      </c>
      <c r="C531" t="s">
        <v>138</v>
      </c>
      <c r="D531">
        <v>10</v>
      </c>
      <c r="E531" s="1">
        <v>42213</v>
      </c>
      <c r="F531" s="1">
        <v>42213</v>
      </c>
      <c r="G531" s="3" t="s">
        <v>90</v>
      </c>
      <c r="H531" s="2" t="s">
        <v>46</v>
      </c>
      <c r="I531">
        <v>2</v>
      </c>
      <c r="J531">
        <v>0</v>
      </c>
      <c r="K531">
        <v>20</v>
      </c>
      <c r="L531">
        <v>0</v>
      </c>
      <c r="M531" s="1">
        <v>42747</v>
      </c>
    </row>
    <row r="532" spans="1:13" x14ac:dyDescent="0.25">
      <c r="A532">
        <v>2015</v>
      </c>
      <c r="B532" t="s">
        <v>111</v>
      </c>
      <c r="C532" t="s">
        <v>138</v>
      </c>
      <c r="D532">
        <v>10</v>
      </c>
      <c r="E532" s="1">
        <v>42213</v>
      </c>
      <c r="F532" s="1">
        <v>42213</v>
      </c>
      <c r="G532" s="3" t="s">
        <v>90</v>
      </c>
      <c r="H532" s="2" t="s">
        <v>46</v>
      </c>
      <c r="I532">
        <v>3</v>
      </c>
      <c r="J532">
        <v>0</v>
      </c>
      <c r="K532">
        <v>20</v>
      </c>
      <c r="L532">
        <v>0</v>
      </c>
      <c r="M532" s="1">
        <v>42747</v>
      </c>
    </row>
    <row r="533" spans="1:13" x14ac:dyDescent="0.25">
      <c r="A533">
        <v>2015</v>
      </c>
      <c r="B533" t="s">
        <v>111</v>
      </c>
      <c r="C533" t="s">
        <v>138</v>
      </c>
      <c r="D533">
        <v>10</v>
      </c>
      <c r="E533" s="1">
        <v>42213</v>
      </c>
      <c r="F533" s="1">
        <v>42213</v>
      </c>
      <c r="G533" s="3" t="s">
        <v>90</v>
      </c>
      <c r="H533" s="2" t="s">
        <v>46</v>
      </c>
      <c r="I533">
        <v>4</v>
      </c>
      <c r="J533">
        <v>0</v>
      </c>
      <c r="K533">
        <v>20</v>
      </c>
      <c r="L533">
        <v>0</v>
      </c>
      <c r="M533" s="1">
        <v>42747</v>
      </c>
    </row>
    <row r="534" spans="1:13" x14ac:dyDescent="0.25">
      <c r="A534">
        <v>2015</v>
      </c>
      <c r="B534" t="s">
        <v>111</v>
      </c>
      <c r="C534" t="s">
        <v>156</v>
      </c>
      <c r="D534">
        <v>1</v>
      </c>
      <c r="E534" s="1">
        <v>42216</v>
      </c>
      <c r="F534" s="1">
        <v>42216</v>
      </c>
      <c r="G534" s="3" t="s">
        <v>90</v>
      </c>
      <c r="H534" s="2" t="s">
        <v>46</v>
      </c>
      <c r="I534">
        <v>1</v>
      </c>
      <c r="J534">
        <v>0</v>
      </c>
      <c r="K534">
        <v>20</v>
      </c>
      <c r="L534">
        <v>0</v>
      </c>
      <c r="M534" s="1">
        <v>42747</v>
      </c>
    </row>
    <row r="535" spans="1:13" x14ac:dyDescent="0.25">
      <c r="A535">
        <v>2015</v>
      </c>
      <c r="B535" t="s">
        <v>111</v>
      </c>
      <c r="C535" t="s">
        <v>156</v>
      </c>
      <c r="D535">
        <v>1</v>
      </c>
      <c r="E535" s="1">
        <v>42216</v>
      </c>
      <c r="F535" s="1">
        <v>42216</v>
      </c>
      <c r="G535" s="3" t="s">
        <v>90</v>
      </c>
      <c r="H535" s="2" t="s">
        <v>46</v>
      </c>
      <c r="I535">
        <v>2</v>
      </c>
      <c r="J535">
        <v>0</v>
      </c>
      <c r="K535">
        <v>20</v>
      </c>
      <c r="L535">
        <v>0</v>
      </c>
      <c r="M535" s="1">
        <v>42747</v>
      </c>
    </row>
    <row r="536" spans="1:13" x14ac:dyDescent="0.25">
      <c r="A536">
        <v>2015</v>
      </c>
      <c r="B536" t="s">
        <v>111</v>
      </c>
      <c r="C536" t="s">
        <v>156</v>
      </c>
      <c r="D536">
        <v>1</v>
      </c>
      <c r="E536" s="1">
        <v>42216</v>
      </c>
      <c r="F536" s="1">
        <v>42216</v>
      </c>
      <c r="G536" s="3" t="s">
        <v>90</v>
      </c>
      <c r="H536" s="2" t="s">
        <v>46</v>
      </c>
      <c r="I536">
        <v>3</v>
      </c>
      <c r="J536">
        <v>0</v>
      </c>
      <c r="K536">
        <v>20</v>
      </c>
      <c r="L536">
        <v>0</v>
      </c>
      <c r="M536" s="1">
        <v>42747</v>
      </c>
    </row>
    <row r="537" spans="1:13" x14ac:dyDescent="0.25">
      <c r="A537">
        <v>2015</v>
      </c>
      <c r="B537" t="s">
        <v>111</v>
      </c>
      <c r="C537" t="s">
        <v>156</v>
      </c>
      <c r="D537">
        <v>1</v>
      </c>
      <c r="E537" s="1">
        <v>42216</v>
      </c>
      <c r="F537" s="1">
        <v>42216</v>
      </c>
      <c r="G537" s="3" t="s">
        <v>90</v>
      </c>
      <c r="H537" s="2" t="s">
        <v>46</v>
      </c>
      <c r="I537">
        <v>4</v>
      </c>
      <c r="J537">
        <v>0</v>
      </c>
      <c r="K537">
        <v>20</v>
      </c>
      <c r="L537">
        <v>0</v>
      </c>
      <c r="M537" s="1">
        <v>42747</v>
      </c>
    </row>
    <row r="538" spans="1:13" x14ac:dyDescent="0.25">
      <c r="A538">
        <v>2015</v>
      </c>
      <c r="B538" t="s">
        <v>111</v>
      </c>
      <c r="C538" t="s">
        <v>156</v>
      </c>
      <c r="D538">
        <v>7</v>
      </c>
      <c r="E538" s="1">
        <v>42227</v>
      </c>
      <c r="F538" s="1">
        <v>42227</v>
      </c>
      <c r="G538" s="3" t="s">
        <v>90</v>
      </c>
      <c r="H538" s="2" t="s">
        <v>46</v>
      </c>
      <c r="I538">
        <v>1</v>
      </c>
      <c r="J538">
        <v>0</v>
      </c>
      <c r="K538">
        <v>20</v>
      </c>
      <c r="L538">
        <v>0</v>
      </c>
      <c r="M538" s="1">
        <v>42747</v>
      </c>
    </row>
    <row r="539" spans="1:13" x14ac:dyDescent="0.25">
      <c r="A539">
        <v>2015</v>
      </c>
      <c r="B539" t="s">
        <v>111</v>
      </c>
      <c r="C539" t="s">
        <v>156</v>
      </c>
      <c r="D539">
        <v>7</v>
      </c>
      <c r="E539" s="1">
        <v>42227</v>
      </c>
      <c r="F539" s="1">
        <v>42227</v>
      </c>
      <c r="G539" s="3" t="s">
        <v>90</v>
      </c>
      <c r="H539" s="2" t="s">
        <v>46</v>
      </c>
      <c r="I539">
        <v>2</v>
      </c>
      <c r="J539">
        <v>0</v>
      </c>
      <c r="K539">
        <v>20</v>
      </c>
      <c r="L539">
        <v>0</v>
      </c>
      <c r="M539" s="1">
        <v>42747</v>
      </c>
    </row>
    <row r="540" spans="1:13" x14ac:dyDescent="0.25">
      <c r="A540">
        <v>2015</v>
      </c>
      <c r="B540" t="s">
        <v>111</v>
      </c>
      <c r="C540" t="s">
        <v>156</v>
      </c>
      <c r="D540">
        <v>7</v>
      </c>
      <c r="E540" s="1">
        <v>42227</v>
      </c>
      <c r="F540" s="1">
        <v>42227</v>
      </c>
      <c r="G540" s="3" t="s">
        <v>90</v>
      </c>
      <c r="H540" s="2" t="s">
        <v>46</v>
      </c>
      <c r="I540">
        <v>3</v>
      </c>
      <c r="J540">
        <v>0</v>
      </c>
      <c r="K540">
        <v>20</v>
      </c>
      <c r="L540">
        <v>0</v>
      </c>
      <c r="M540" s="1">
        <v>42747</v>
      </c>
    </row>
    <row r="541" spans="1:13" x14ac:dyDescent="0.25">
      <c r="A541">
        <v>2015</v>
      </c>
      <c r="B541" t="s">
        <v>111</v>
      </c>
      <c r="C541" t="s">
        <v>156</v>
      </c>
      <c r="D541">
        <v>7</v>
      </c>
      <c r="E541" s="1">
        <v>42227</v>
      </c>
      <c r="F541" s="1">
        <v>42227</v>
      </c>
      <c r="G541" s="3" t="s">
        <v>90</v>
      </c>
      <c r="H541" s="2" t="s">
        <v>46</v>
      </c>
      <c r="I541">
        <v>4</v>
      </c>
      <c r="J541">
        <v>0</v>
      </c>
      <c r="K541">
        <v>20</v>
      </c>
      <c r="L541">
        <v>0</v>
      </c>
      <c r="M541" s="1">
        <v>42747</v>
      </c>
    </row>
    <row r="542" spans="1:13" x14ac:dyDescent="0.25">
      <c r="A542">
        <v>2015</v>
      </c>
      <c r="B542" t="s">
        <v>111</v>
      </c>
      <c r="C542" t="s">
        <v>145</v>
      </c>
      <c r="D542">
        <v>1</v>
      </c>
      <c r="E542" s="1">
        <v>42213</v>
      </c>
      <c r="F542" s="1">
        <v>42213</v>
      </c>
      <c r="G542" s="3" t="s">
        <v>55</v>
      </c>
      <c r="H542" s="2" t="s">
        <v>46</v>
      </c>
      <c r="I542">
        <v>1</v>
      </c>
      <c r="J542">
        <v>0</v>
      </c>
      <c r="K542">
        <v>20</v>
      </c>
      <c r="L542">
        <v>0</v>
      </c>
      <c r="M542" s="1">
        <v>42747</v>
      </c>
    </row>
    <row r="543" spans="1:13" x14ac:dyDescent="0.25">
      <c r="A543">
        <v>2015</v>
      </c>
      <c r="B543" t="s">
        <v>111</v>
      </c>
      <c r="C543" t="s">
        <v>145</v>
      </c>
      <c r="D543">
        <v>1</v>
      </c>
      <c r="E543" s="1">
        <v>42213</v>
      </c>
      <c r="F543" s="1">
        <v>42213</v>
      </c>
      <c r="G543" s="3" t="s">
        <v>55</v>
      </c>
      <c r="H543" s="2" t="s">
        <v>46</v>
      </c>
      <c r="I543">
        <v>2</v>
      </c>
      <c r="J543">
        <v>0</v>
      </c>
      <c r="K543">
        <v>20</v>
      </c>
      <c r="L543">
        <v>0</v>
      </c>
      <c r="M543" s="1">
        <v>42747</v>
      </c>
    </row>
    <row r="544" spans="1:13" x14ac:dyDescent="0.25">
      <c r="A544">
        <v>2015</v>
      </c>
      <c r="B544" t="s">
        <v>111</v>
      </c>
      <c r="C544" t="s">
        <v>145</v>
      </c>
      <c r="D544">
        <v>1</v>
      </c>
      <c r="E544" s="1">
        <v>42213</v>
      </c>
      <c r="F544" s="1">
        <v>42213</v>
      </c>
      <c r="G544" s="3" t="s">
        <v>55</v>
      </c>
      <c r="H544" s="2" t="s">
        <v>46</v>
      </c>
      <c r="I544">
        <v>3</v>
      </c>
      <c r="J544">
        <v>0</v>
      </c>
      <c r="K544">
        <v>20</v>
      </c>
      <c r="L544">
        <v>0</v>
      </c>
      <c r="M544" s="1">
        <v>42747</v>
      </c>
    </row>
    <row r="545" spans="1:14" x14ac:dyDescent="0.25">
      <c r="A545">
        <v>2015</v>
      </c>
      <c r="B545" t="s">
        <v>111</v>
      </c>
      <c r="C545" t="s">
        <v>145</v>
      </c>
      <c r="D545">
        <v>1</v>
      </c>
      <c r="E545" s="1">
        <v>42213</v>
      </c>
      <c r="F545" s="1">
        <v>42213</v>
      </c>
      <c r="G545" s="3" t="s">
        <v>55</v>
      </c>
      <c r="H545" s="2" t="s">
        <v>46</v>
      </c>
      <c r="I545">
        <v>4</v>
      </c>
      <c r="J545">
        <v>0</v>
      </c>
      <c r="K545">
        <v>20</v>
      </c>
      <c r="L545">
        <v>0</v>
      </c>
      <c r="M545" s="1">
        <v>42747</v>
      </c>
    </row>
    <row r="546" spans="1:14" x14ac:dyDescent="0.25">
      <c r="A546">
        <v>2015</v>
      </c>
      <c r="B546" t="s">
        <v>111</v>
      </c>
      <c r="C546" t="s">
        <v>145</v>
      </c>
      <c r="D546">
        <v>4</v>
      </c>
      <c r="E546" s="1">
        <v>42219</v>
      </c>
      <c r="F546" s="1">
        <v>42221</v>
      </c>
      <c r="G546" s="3" t="s">
        <v>55</v>
      </c>
      <c r="H546" s="2" t="s">
        <v>46</v>
      </c>
      <c r="I546">
        <v>1</v>
      </c>
      <c r="J546">
        <v>0</v>
      </c>
      <c r="K546">
        <v>20</v>
      </c>
      <c r="L546">
        <v>0</v>
      </c>
      <c r="M546" s="1">
        <v>42747</v>
      </c>
    </row>
    <row r="547" spans="1:14" x14ac:dyDescent="0.25">
      <c r="A547">
        <v>2015</v>
      </c>
      <c r="B547" t="s">
        <v>111</v>
      </c>
      <c r="C547" t="s">
        <v>145</v>
      </c>
      <c r="D547">
        <v>4</v>
      </c>
      <c r="E547" s="1">
        <v>42219</v>
      </c>
      <c r="F547" s="1">
        <v>42221</v>
      </c>
      <c r="G547" s="3" t="s">
        <v>55</v>
      </c>
      <c r="H547" s="2" t="s">
        <v>46</v>
      </c>
      <c r="I547">
        <v>2</v>
      </c>
      <c r="J547">
        <v>0</v>
      </c>
      <c r="K547">
        <v>20</v>
      </c>
      <c r="L547">
        <v>0</v>
      </c>
      <c r="M547" s="1">
        <v>42747</v>
      </c>
    </row>
    <row r="548" spans="1:14" x14ac:dyDescent="0.25">
      <c r="A548">
        <v>2015</v>
      </c>
      <c r="B548" t="s">
        <v>111</v>
      </c>
      <c r="C548" t="s">
        <v>145</v>
      </c>
      <c r="D548">
        <v>4</v>
      </c>
      <c r="E548" s="1">
        <v>42219</v>
      </c>
      <c r="F548" s="1">
        <v>42221</v>
      </c>
      <c r="G548" s="3" t="s">
        <v>55</v>
      </c>
      <c r="H548" s="2" t="s">
        <v>46</v>
      </c>
      <c r="I548">
        <v>3</v>
      </c>
      <c r="J548">
        <v>1</v>
      </c>
      <c r="K548">
        <v>19</v>
      </c>
      <c r="L548">
        <v>0</v>
      </c>
      <c r="M548" s="1">
        <v>42747</v>
      </c>
    </row>
    <row r="549" spans="1:14" x14ac:dyDescent="0.25">
      <c r="A549">
        <v>2015</v>
      </c>
      <c r="B549" t="s">
        <v>111</v>
      </c>
      <c r="C549" t="s">
        <v>145</v>
      </c>
      <c r="D549">
        <v>4</v>
      </c>
      <c r="E549" s="1">
        <v>42219</v>
      </c>
      <c r="F549" s="1">
        <v>42221</v>
      </c>
      <c r="G549" s="3" t="s">
        <v>55</v>
      </c>
      <c r="H549" s="2" t="s">
        <v>46</v>
      </c>
      <c r="I549">
        <v>4</v>
      </c>
      <c r="J549">
        <v>1</v>
      </c>
      <c r="K549">
        <v>19</v>
      </c>
      <c r="L549">
        <v>0</v>
      </c>
      <c r="M549" s="1">
        <v>42747</v>
      </c>
    </row>
    <row r="550" spans="1:14" x14ac:dyDescent="0.25">
      <c r="A550" s="8">
        <v>2015</v>
      </c>
      <c r="B550" s="8" t="s">
        <v>111</v>
      </c>
      <c r="C550" s="8" t="s">
        <v>136</v>
      </c>
      <c r="D550" s="8">
        <v>1</v>
      </c>
      <c r="E550" s="16">
        <v>42226</v>
      </c>
      <c r="F550" s="16">
        <v>42227</v>
      </c>
      <c r="G550" s="3" t="s">
        <v>134</v>
      </c>
      <c r="H550" s="17" t="s">
        <v>48</v>
      </c>
      <c r="I550" s="8">
        <v>1</v>
      </c>
      <c r="J550" s="8">
        <v>1</v>
      </c>
      <c r="K550" s="8">
        <v>19</v>
      </c>
      <c r="L550" s="8">
        <v>0</v>
      </c>
      <c r="M550" s="16">
        <v>42746</v>
      </c>
      <c r="N550" s="8"/>
    </row>
    <row r="551" spans="1:14" x14ac:dyDescent="0.25">
      <c r="A551" s="8">
        <v>2015</v>
      </c>
      <c r="B551" s="8" t="s">
        <v>111</v>
      </c>
      <c r="C551" s="8" t="s">
        <v>136</v>
      </c>
      <c r="D551" s="8">
        <v>1</v>
      </c>
      <c r="E551" s="16">
        <v>42226</v>
      </c>
      <c r="F551" s="16">
        <v>42227</v>
      </c>
      <c r="G551" s="13" t="s">
        <v>134</v>
      </c>
      <c r="H551" s="17" t="s">
        <v>48</v>
      </c>
      <c r="I551" s="8">
        <v>2</v>
      </c>
      <c r="J551" s="8">
        <v>0</v>
      </c>
      <c r="K551" s="8">
        <v>20</v>
      </c>
      <c r="L551" s="8">
        <v>0</v>
      </c>
      <c r="M551" s="16">
        <v>42746</v>
      </c>
      <c r="N551" s="8"/>
    </row>
    <row r="552" spans="1:14" x14ac:dyDescent="0.25">
      <c r="A552" s="8">
        <v>2015</v>
      </c>
      <c r="B552" s="8" t="s">
        <v>111</v>
      </c>
      <c r="C552" s="8" t="s">
        <v>136</v>
      </c>
      <c r="D552" s="8">
        <v>1</v>
      </c>
      <c r="E552" s="16">
        <v>42226</v>
      </c>
      <c r="F552" s="16">
        <v>42227</v>
      </c>
      <c r="G552" s="13" t="s">
        <v>134</v>
      </c>
      <c r="H552" s="17" t="s">
        <v>48</v>
      </c>
      <c r="I552" s="8">
        <v>3</v>
      </c>
      <c r="J552" s="8">
        <v>0</v>
      </c>
      <c r="K552" s="8">
        <v>20</v>
      </c>
      <c r="L552" s="8">
        <v>0</v>
      </c>
      <c r="M552" s="16">
        <v>42746</v>
      </c>
      <c r="N552" s="8"/>
    </row>
    <row r="553" spans="1:14" x14ac:dyDescent="0.25">
      <c r="A553" s="8">
        <v>2015</v>
      </c>
      <c r="B553" s="8" t="s">
        <v>111</v>
      </c>
      <c r="C553" s="8" t="s">
        <v>136</v>
      </c>
      <c r="D553" s="8">
        <v>1</v>
      </c>
      <c r="E553" s="16">
        <v>42226</v>
      </c>
      <c r="F553" s="16">
        <v>42227</v>
      </c>
      <c r="G553" s="13" t="s">
        <v>134</v>
      </c>
      <c r="H553" s="17" t="s">
        <v>48</v>
      </c>
      <c r="I553" s="8">
        <v>4</v>
      </c>
      <c r="J553" s="8">
        <v>1</v>
      </c>
      <c r="K553" s="8">
        <v>19</v>
      </c>
      <c r="L553" s="8">
        <v>0</v>
      </c>
      <c r="M553" s="16">
        <v>42746</v>
      </c>
      <c r="N553" s="8"/>
    </row>
    <row r="554" spans="1:14" x14ac:dyDescent="0.25">
      <c r="A554">
        <v>2015</v>
      </c>
      <c r="B554" t="s">
        <v>111</v>
      </c>
      <c r="C554" t="s">
        <v>147</v>
      </c>
      <c r="D554">
        <v>1</v>
      </c>
      <c r="E554" s="1">
        <v>42212</v>
      </c>
      <c r="F554" s="1">
        <v>42212</v>
      </c>
      <c r="G554" s="3" t="s">
        <v>38</v>
      </c>
      <c r="H554" s="2" t="s">
        <v>46</v>
      </c>
      <c r="I554">
        <v>1</v>
      </c>
      <c r="J554">
        <v>1</v>
      </c>
      <c r="K554">
        <v>19</v>
      </c>
      <c r="L554">
        <v>0</v>
      </c>
      <c r="M554" s="1">
        <v>42747</v>
      </c>
    </row>
    <row r="555" spans="1:14" x14ac:dyDescent="0.25">
      <c r="A555">
        <v>2015</v>
      </c>
      <c r="B555" t="s">
        <v>111</v>
      </c>
      <c r="C555" t="s">
        <v>147</v>
      </c>
      <c r="D555">
        <v>1</v>
      </c>
      <c r="E555" s="1">
        <v>42212</v>
      </c>
      <c r="F555" s="1">
        <v>42212</v>
      </c>
      <c r="G555" s="3" t="s">
        <v>38</v>
      </c>
      <c r="H555" s="2" t="s">
        <v>46</v>
      </c>
      <c r="I555">
        <v>2</v>
      </c>
      <c r="J555">
        <v>2</v>
      </c>
      <c r="K555">
        <v>18</v>
      </c>
      <c r="L555">
        <v>0</v>
      </c>
      <c r="M555" s="1">
        <v>42747</v>
      </c>
    </row>
    <row r="556" spans="1:14" x14ac:dyDescent="0.25">
      <c r="A556">
        <v>2015</v>
      </c>
      <c r="B556" t="s">
        <v>111</v>
      </c>
      <c r="C556" t="s">
        <v>147</v>
      </c>
      <c r="D556">
        <v>1</v>
      </c>
      <c r="E556" s="1">
        <v>42212</v>
      </c>
      <c r="F556" s="1">
        <v>42212</v>
      </c>
      <c r="G556" s="3" t="s">
        <v>38</v>
      </c>
      <c r="H556" s="2" t="s">
        <v>46</v>
      </c>
      <c r="I556">
        <v>3</v>
      </c>
      <c r="J556">
        <v>2</v>
      </c>
      <c r="K556">
        <v>18</v>
      </c>
      <c r="L556">
        <v>0</v>
      </c>
      <c r="M556" s="1">
        <v>42747</v>
      </c>
    </row>
    <row r="557" spans="1:14" x14ac:dyDescent="0.25">
      <c r="A557">
        <v>2015</v>
      </c>
      <c r="B557" t="s">
        <v>111</v>
      </c>
      <c r="C557" t="s">
        <v>147</v>
      </c>
      <c r="D557">
        <v>1</v>
      </c>
      <c r="E557" s="1">
        <v>42212</v>
      </c>
      <c r="F557" s="1">
        <v>42212</v>
      </c>
      <c r="G557" s="3" t="s">
        <v>38</v>
      </c>
      <c r="H557" s="2" t="s">
        <v>46</v>
      </c>
      <c r="I557">
        <v>4</v>
      </c>
      <c r="J557">
        <v>1</v>
      </c>
      <c r="K557">
        <v>19</v>
      </c>
      <c r="L557">
        <v>0</v>
      </c>
      <c r="M557" s="1">
        <v>42747</v>
      </c>
    </row>
    <row r="558" spans="1:14" x14ac:dyDescent="0.25">
      <c r="A558">
        <v>2015</v>
      </c>
      <c r="B558" t="s">
        <v>111</v>
      </c>
      <c r="C558" t="s">
        <v>164</v>
      </c>
      <c r="D558">
        <v>1</v>
      </c>
      <c r="E558" s="1">
        <v>42222</v>
      </c>
      <c r="F558" s="1">
        <v>42223</v>
      </c>
      <c r="G558" s="3" t="s">
        <v>165</v>
      </c>
      <c r="H558" s="2" t="s">
        <v>46</v>
      </c>
      <c r="I558">
        <v>1</v>
      </c>
      <c r="J558">
        <v>0</v>
      </c>
      <c r="K558">
        <v>20</v>
      </c>
      <c r="L558">
        <v>0</v>
      </c>
      <c r="M558" s="1">
        <v>42748</v>
      </c>
    </row>
    <row r="559" spans="1:14" x14ac:dyDescent="0.25">
      <c r="A559">
        <v>2015</v>
      </c>
      <c r="B559" t="s">
        <v>111</v>
      </c>
      <c r="C559" t="s">
        <v>164</v>
      </c>
      <c r="D559">
        <v>1</v>
      </c>
      <c r="E559" s="1">
        <v>42222</v>
      </c>
      <c r="F559" s="1">
        <v>42223</v>
      </c>
      <c r="G559" s="3" t="s">
        <v>165</v>
      </c>
      <c r="H559" s="2" t="s">
        <v>46</v>
      </c>
      <c r="I559">
        <v>2</v>
      </c>
      <c r="J559">
        <v>0</v>
      </c>
      <c r="K559">
        <v>20</v>
      </c>
      <c r="L559">
        <v>0</v>
      </c>
      <c r="M559" s="1">
        <v>42748</v>
      </c>
    </row>
    <row r="560" spans="1:14" x14ac:dyDescent="0.25">
      <c r="A560">
        <v>2015</v>
      </c>
      <c r="B560" t="s">
        <v>111</v>
      </c>
      <c r="C560" t="s">
        <v>164</v>
      </c>
      <c r="D560">
        <v>1</v>
      </c>
      <c r="E560" s="1">
        <v>42222</v>
      </c>
      <c r="F560" s="1">
        <v>42223</v>
      </c>
      <c r="G560" s="3" t="s">
        <v>165</v>
      </c>
      <c r="H560" s="2" t="s">
        <v>46</v>
      </c>
      <c r="I560">
        <v>3</v>
      </c>
      <c r="J560">
        <v>0</v>
      </c>
      <c r="K560">
        <v>20</v>
      </c>
      <c r="L560">
        <v>0</v>
      </c>
      <c r="M560" s="1">
        <v>42748</v>
      </c>
    </row>
    <row r="561" spans="1:13" x14ac:dyDescent="0.25">
      <c r="A561">
        <v>2015</v>
      </c>
      <c r="B561" t="s">
        <v>111</v>
      </c>
      <c r="C561" t="s">
        <v>164</v>
      </c>
      <c r="D561">
        <v>1</v>
      </c>
      <c r="E561" s="1">
        <v>42222</v>
      </c>
      <c r="F561" s="1">
        <v>42223</v>
      </c>
      <c r="G561" s="3" t="s">
        <v>165</v>
      </c>
      <c r="H561" s="2" t="s">
        <v>46</v>
      </c>
      <c r="I561">
        <v>4</v>
      </c>
      <c r="J561">
        <v>0</v>
      </c>
      <c r="K561">
        <v>20</v>
      </c>
      <c r="L561">
        <v>0</v>
      </c>
      <c r="M561" s="1">
        <v>42748</v>
      </c>
    </row>
    <row r="562" spans="1:13" x14ac:dyDescent="0.25">
      <c r="A562">
        <v>2015</v>
      </c>
      <c r="B562" t="s">
        <v>111</v>
      </c>
      <c r="C562" t="s">
        <v>164</v>
      </c>
      <c r="D562">
        <v>5</v>
      </c>
      <c r="E562" s="1">
        <v>42228</v>
      </c>
      <c r="F562" s="1">
        <v>42228</v>
      </c>
      <c r="G562" s="3" t="s">
        <v>165</v>
      </c>
      <c r="H562" s="2" t="s">
        <v>46</v>
      </c>
      <c r="I562">
        <v>1</v>
      </c>
      <c r="J562">
        <v>3</v>
      </c>
      <c r="K562">
        <v>17</v>
      </c>
      <c r="L562">
        <v>0</v>
      </c>
      <c r="M562" s="1">
        <v>42748</v>
      </c>
    </row>
    <row r="563" spans="1:13" x14ac:dyDescent="0.25">
      <c r="A563">
        <v>2015</v>
      </c>
      <c r="B563" t="s">
        <v>111</v>
      </c>
      <c r="C563" t="s">
        <v>164</v>
      </c>
      <c r="D563">
        <v>5</v>
      </c>
      <c r="E563" s="1">
        <v>42228</v>
      </c>
      <c r="F563" s="1">
        <v>42228</v>
      </c>
      <c r="G563" s="3" t="s">
        <v>165</v>
      </c>
      <c r="H563" s="2" t="s">
        <v>46</v>
      </c>
      <c r="I563">
        <v>2</v>
      </c>
      <c r="J563">
        <v>0</v>
      </c>
      <c r="K563">
        <v>20</v>
      </c>
      <c r="L563">
        <v>0</v>
      </c>
      <c r="M563" s="1">
        <v>42748</v>
      </c>
    </row>
    <row r="564" spans="1:13" x14ac:dyDescent="0.25">
      <c r="A564">
        <v>2015</v>
      </c>
      <c r="B564" t="s">
        <v>111</v>
      </c>
      <c r="C564" t="s">
        <v>164</v>
      </c>
      <c r="D564">
        <v>5</v>
      </c>
      <c r="E564" s="1">
        <v>42228</v>
      </c>
      <c r="F564" s="1">
        <v>42228</v>
      </c>
      <c r="G564" s="3" t="s">
        <v>165</v>
      </c>
      <c r="H564" s="2" t="s">
        <v>46</v>
      </c>
      <c r="I564">
        <v>3</v>
      </c>
      <c r="J564">
        <v>0</v>
      </c>
      <c r="K564">
        <v>20</v>
      </c>
      <c r="L564">
        <v>0</v>
      </c>
      <c r="M564" s="1">
        <v>42748</v>
      </c>
    </row>
    <row r="565" spans="1:13" x14ac:dyDescent="0.25">
      <c r="A565">
        <v>2015</v>
      </c>
      <c r="B565" t="s">
        <v>111</v>
      </c>
      <c r="C565" t="s">
        <v>164</v>
      </c>
      <c r="D565">
        <v>5</v>
      </c>
      <c r="E565" s="1">
        <v>42228</v>
      </c>
      <c r="F565" s="1">
        <v>42228</v>
      </c>
      <c r="G565" s="3" t="s">
        <v>165</v>
      </c>
      <c r="H565" s="2" t="s">
        <v>46</v>
      </c>
      <c r="I565">
        <v>4</v>
      </c>
      <c r="J565">
        <v>0</v>
      </c>
      <c r="K565">
        <v>20</v>
      </c>
      <c r="L565">
        <v>0</v>
      </c>
      <c r="M565" s="1">
        <v>42748</v>
      </c>
    </row>
    <row r="566" spans="1:13" x14ac:dyDescent="0.25">
      <c r="A566">
        <v>2015</v>
      </c>
      <c r="B566" t="s">
        <v>111</v>
      </c>
      <c r="C566" t="s">
        <v>137</v>
      </c>
      <c r="D566">
        <v>1</v>
      </c>
      <c r="E566" s="1">
        <v>42212</v>
      </c>
      <c r="F566" s="1">
        <v>42212</v>
      </c>
      <c r="G566" s="3" t="s">
        <v>45</v>
      </c>
      <c r="H566" s="2" t="s">
        <v>46</v>
      </c>
      <c r="I566">
        <v>1</v>
      </c>
      <c r="J566">
        <v>0</v>
      </c>
      <c r="K566">
        <v>20</v>
      </c>
      <c r="L566">
        <v>0</v>
      </c>
      <c r="M566" s="1">
        <v>42747</v>
      </c>
    </row>
    <row r="567" spans="1:13" x14ac:dyDescent="0.25">
      <c r="A567">
        <v>2015</v>
      </c>
      <c r="B567" t="s">
        <v>111</v>
      </c>
      <c r="C567" t="s">
        <v>137</v>
      </c>
      <c r="D567">
        <v>1</v>
      </c>
      <c r="E567" s="1">
        <v>42212</v>
      </c>
      <c r="F567" s="1">
        <v>42212</v>
      </c>
      <c r="G567" s="3" t="s">
        <v>45</v>
      </c>
      <c r="H567" s="2" t="s">
        <v>46</v>
      </c>
      <c r="I567">
        <v>2</v>
      </c>
      <c r="J567">
        <v>0</v>
      </c>
      <c r="K567">
        <v>20</v>
      </c>
      <c r="L567">
        <v>0</v>
      </c>
      <c r="M567" s="1">
        <v>42747</v>
      </c>
    </row>
    <row r="568" spans="1:13" x14ac:dyDescent="0.25">
      <c r="A568">
        <v>2015</v>
      </c>
      <c r="B568" t="s">
        <v>111</v>
      </c>
      <c r="C568" t="s">
        <v>137</v>
      </c>
      <c r="D568">
        <v>1</v>
      </c>
      <c r="E568" s="1">
        <v>42212</v>
      </c>
      <c r="F568" s="1">
        <v>42212</v>
      </c>
      <c r="G568" s="3" t="s">
        <v>45</v>
      </c>
      <c r="H568" s="2" t="s">
        <v>46</v>
      </c>
      <c r="I568">
        <v>3</v>
      </c>
      <c r="J568">
        <v>0</v>
      </c>
      <c r="K568">
        <v>20</v>
      </c>
      <c r="L568">
        <v>0</v>
      </c>
      <c r="M568" s="1">
        <v>42747</v>
      </c>
    </row>
    <row r="569" spans="1:13" x14ac:dyDescent="0.25">
      <c r="A569">
        <v>2015</v>
      </c>
      <c r="B569" t="s">
        <v>111</v>
      </c>
      <c r="C569" t="s">
        <v>137</v>
      </c>
      <c r="D569">
        <v>1</v>
      </c>
      <c r="E569" s="1">
        <v>42212</v>
      </c>
      <c r="F569" s="1">
        <v>42212</v>
      </c>
      <c r="G569" s="3" t="s">
        <v>45</v>
      </c>
      <c r="H569" s="2" t="s">
        <v>46</v>
      </c>
      <c r="I569">
        <v>4</v>
      </c>
      <c r="J569">
        <v>0</v>
      </c>
      <c r="K569">
        <v>20</v>
      </c>
      <c r="L569">
        <v>0</v>
      </c>
      <c r="M569" s="1">
        <v>42747</v>
      </c>
    </row>
    <row r="570" spans="1:13" x14ac:dyDescent="0.25">
      <c r="A570">
        <v>2015</v>
      </c>
      <c r="B570" t="s">
        <v>111</v>
      </c>
      <c r="C570" t="s">
        <v>137</v>
      </c>
      <c r="D570">
        <v>8</v>
      </c>
      <c r="E570" s="7">
        <v>42222</v>
      </c>
      <c r="F570" s="7">
        <v>42223</v>
      </c>
      <c r="G570" s="3" t="s">
        <v>45</v>
      </c>
      <c r="H570" s="2" t="s">
        <v>46</v>
      </c>
      <c r="I570">
        <v>1</v>
      </c>
      <c r="J570">
        <v>0</v>
      </c>
      <c r="K570">
        <v>20</v>
      </c>
      <c r="L570">
        <v>0</v>
      </c>
      <c r="M570" s="1">
        <v>42747</v>
      </c>
    </row>
    <row r="571" spans="1:13" x14ac:dyDescent="0.25">
      <c r="A571">
        <v>2015</v>
      </c>
      <c r="B571" t="s">
        <v>111</v>
      </c>
      <c r="C571" t="s">
        <v>137</v>
      </c>
      <c r="D571">
        <v>8</v>
      </c>
      <c r="E571" s="7">
        <v>42222</v>
      </c>
      <c r="F571" s="7">
        <v>42223</v>
      </c>
      <c r="G571" s="3" t="s">
        <v>45</v>
      </c>
      <c r="H571" s="2" t="s">
        <v>46</v>
      </c>
      <c r="I571">
        <v>2</v>
      </c>
      <c r="J571">
        <v>0</v>
      </c>
      <c r="K571">
        <v>20</v>
      </c>
      <c r="L571">
        <v>0</v>
      </c>
      <c r="M571" s="1">
        <v>42747</v>
      </c>
    </row>
    <row r="572" spans="1:13" x14ac:dyDescent="0.25">
      <c r="A572">
        <v>2015</v>
      </c>
      <c r="B572" t="s">
        <v>111</v>
      </c>
      <c r="C572" t="s">
        <v>137</v>
      </c>
      <c r="D572">
        <v>8</v>
      </c>
      <c r="E572" s="7">
        <v>42222</v>
      </c>
      <c r="F572" s="7">
        <v>42223</v>
      </c>
      <c r="G572" s="3" t="s">
        <v>45</v>
      </c>
      <c r="H572" s="2" t="s">
        <v>46</v>
      </c>
      <c r="I572">
        <v>3</v>
      </c>
      <c r="J572">
        <v>0</v>
      </c>
      <c r="K572">
        <v>20</v>
      </c>
      <c r="L572">
        <v>0</v>
      </c>
      <c r="M572" s="1">
        <v>42747</v>
      </c>
    </row>
    <row r="573" spans="1:13" x14ac:dyDescent="0.25">
      <c r="A573">
        <v>2015</v>
      </c>
      <c r="B573" t="s">
        <v>111</v>
      </c>
      <c r="C573" t="s">
        <v>137</v>
      </c>
      <c r="D573">
        <v>8</v>
      </c>
      <c r="E573" s="7">
        <v>42222</v>
      </c>
      <c r="F573" s="7">
        <v>42223</v>
      </c>
      <c r="G573" s="3" t="s">
        <v>45</v>
      </c>
      <c r="H573" s="2" t="s">
        <v>46</v>
      </c>
      <c r="I573">
        <v>4</v>
      </c>
      <c r="J573">
        <v>0</v>
      </c>
      <c r="K573">
        <v>20</v>
      </c>
      <c r="L573">
        <v>0</v>
      </c>
      <c r="M573" s="1">
        <v>42747</v>
      </c>
    </row>
    <row r="574" spans="1:13" x14ac:dyDescent="0.25">
      <c r="A574">
        <v>2015</v>
      </c>
      <c r="B574" t="s">
        <v>111</v>
      </c>
      <c r="C574" t="s">
        <v>112</v>
      </c>
      <c r="D574">
        <v>1</v>
      </c>
      <c r="E574" s="1">
        <v>42214</v>
      </c>
      <c r="F574" s="1">
        <v>42214</v>
      </c>
      <c r="G574" s="3" t="s">
        <v>27</v>
      </c>
      <c r="H574" s="2" t="s">
        <v>46</v>
      </c>
      <c r="I574">
        <v>1</v>
      </c>
      <c r="J574">
        <v>0</v>
      </c>
      <c r="K574">
        <v>20</v>
      </c>
      <c r="L574">
        <v>0</v>
      </c>
      <c r="M574" s="1">
        <v>42746</v>
      </c>
    </row>
    <row r="575" spans="1:13" x14ac:dyDescent="0.25">
      <c r="A575">
        <v>2015</v>
      </c>
      <c r="B575" t="s">
        <v>111</v>
      </c>
      <c r="C575" t="s">
        <v>112</v>
      </c>
      <c r="D575">
        <v>1</v>
      </c>
      <c r="E575" s="1">
        <v>42214</v>
      </c>
      <c r="F575" s="1">
        <v>42214</v>
      </c>
      <c r="G575" s="3" t="s">
        <v>27</v>
      </c>
      <c r="H575" s="2" t="s">
        <v>46</v>
      </c>
      <c r="I575">
        <v>2</v>
      </c>
      <c r="J575">
        <v>0</v>
      </c>
      <c r="K575">
        <v>20</v>
      </c>
      <c r="L575">
        <v>0</v>
      </c>
      <c r="M575" s="1">
        <v>42746</v>
      </c>
    </row>
    <row r="576" spans="1:13" x14ac:dyDescent="0.25">
      <c r="A576">
        <v>2015</v>
      </c>
      <c r="B576" t="s">
        <v>111</v>
      </c>
      <c r="C576" t="s">
        <v>112</v>
      </c>
      <c r="D576">
        <v>1</v>
      </c>
      <c r="E576" s="1">
        <v>42214</v>
      </c>
      <c r="F576" s="1">
        <v>42214</v>
      </c>
      <c r="G576" s="3" t="s">
        <v>27</v>
      </c>
      <c r="H576" s="2" t="s">
        <v>46</v>
      </c>
      <c r="I576">
        <v>3</v>
      </c>
      <c r="J576">
        <v>0</v>
      </c>
      <c r="K576">
        <v>20</v>
      </c>
      <c r="L576">
        <v>0</v>
      </c>
      <c r="M576" s="1">
        <v>42746</v>
      </c>
    </row>
    <row r="577" spans="1:13" x14ac:dyDescent="0.25">
      <c r="A577">
        <v>2015</v>
      </c>
      <c r="B577" t="s">
        <v>111</v>
      </c>
      <c r="C577" t="s">
        <v>112</v>
      </c>
      <c r="D577">
        <v>1</v>
      </c>
      <c r="E577" s="1">
        <v>42214</v>
      </c>
      <c r="F577" s="1">
        <v>42214</v>
      </c>
      <c r="G577" s="3" t="s">
        <v>27</v>
      </c>
      <c r="H577" s="2" t="s">
        <v>46</v>
      </c>
      <c r="I577">
        <v>4</v>
      </c>
      <c r="J577">
        <v>0</v>
      </c>
      <c r="K577">
        <v>20</v>
      </c>
      <c r="L577">
        <v>0</v>
      </c>
      <c r="M577" s="1">
        <v>42746</v>
      </c>
    </row>
    <row r="578" spans="1:13" x14ac:dyDescent="0.25">
      <c r="A578">
        <v>2015</v>
      </c>
      <c r="B578" t="s">
        <v>111</v>
      </c>
      <c r="C578" t="s">
        <v>112</v>
      </c>
      <c r="D578">
        <v>5</v>
      </c>
      <c r="E578" s="1">
        <v>42220</v>
      </c>
      <c r="F578" s="1">
        <v>42221</v>
      </c>
      <c r="G578" s="3" t="s">
        <v>27</v>
      </c>
      <c r="H578" s="2" t="s">
        <v>46</v>
      </c>
      <c r="I578">
        <v>1</v>
      </c>
      <c r="J578">
        <v>0</v>
      </c>
      <c r="K578">
        <v>20</v>
      </c>
      <c r="L578">
        <v>0</v>
      </c>
      <c r="M578" s="1">
        <v>42746</v>
      </c>
    </row>
    <row r="579" spans="1:13" x14ac:dyDescent="0.25">
      <c r="A579">
        <v>2015</v>
      </c>
      <c r="B579" t="s">
        <v>111</v>
      </c>
      <c r="C579" t="s">
        <v>112</v>
      </c>
      <c r="D579">
        <v>5</v>
      </c>
      <c r="E579" s="1">
        <v>42220</v>
      </c>
      <c r="F579" s="1">
        <v>42221</v>
      </c>
      <c r="G579" s="3" t="s">
        <v>27</v>
      </c>
      <c r="H579" s="2" t="s">
        <v>46</v>
      </c>
      <c r="I579">
        <v>2</v>
      </c>
      <c r="J579">
        <v>0</v>
      </c>
      <c r="K579">
        <v>20</v>
      </c>
      <c r="L579">
        <v>0</v>
      </c>
      <c r="M579" s="1">
        <v>42746</v>
      </c>
    </row>
    <row r="580" spans="1:13" x14ac:dyDescent="0.25">
      <c r="A580">
        <v>2015</v>
      </c>
      <c r="B580" t="s">
        <v>111</v>
      </c>
      <c r="C580" t="s">
        <v>112</v>
      </c>
      <c r="D580">
        <v>5</v>
      </c>
      <c r="E580" s="1">
        <v>42220</v>
      </c>
      <c r="F580" s="1">
        <v>42221</v>
      </c>
      <c r="G580" s="3" t="s">
        <v>27</v>
      </c>
      <c r="H580" s="2" t="s">
        <v>46</v>
      </c>
      <c r="I580">
        <v>3</v>
      </c>
      <c r="J580">
        <v>0</v>
      </c>
      <c r="K580">
        <v>20</v>
      </c>
      <c r="L580">
        <v>0</v>
      </c>
      <c r="M580" s="1">
        <v>42746</v>
      </c>
    </row>
    <row r="581" spans="1:13" x14ac:dyDescent="0.25">
      <c r="A581">
        <v>2015</v>
      </c>
      <c r="B581" t="s">
        <v>111</v>
      </c>
      <c r="C581" t="s">
        <v>112</v>
      </c>
      <c r="D581">
        <v>5</v>
      </c>
      <c r="E581" s="1">
        <v>42220</v>
      </c>
      <c r="F581" s="1">
        <v>42221</v>
      </c>
      <c r="G581" s="3" t="s">
        <v>27</v>
      </c>
      <c r="H581" s="2" t="s">
        <v>46</v>
      </c>
      <c r="I581">
        <v>4</v>
      </c>
      <c r="J581">
        <v>0</v>
      </c>
      <c r="K581">
        <v>20</v>
      </c>
      <c r="L581">
        <v>0</v>
      </c>
      <c r="M581" s="1">
        <v>42746</v>
      </c>
    </row>
    <row r="582" spans="1:13" x14ac:dyDescent="0.25">
      <c r="A582">
        <v>2015</v>
      </c>
      <c r="B582" t="s">
        <v>111</v>
      </c>
      <c r="C582" t="s">
        <v>115</v>
      </c>
      <c r="D582">
        <v>1</v>
      </c>
      <c r="E582" s="1">
        <v>42222</v>
      </c>
      <c r="F582" s="1">
        <v>42223</v>
      </c>
      <c r="G582" s="3" t="s">
        <v>27</v>
      </c>
      <c r="H582" s="2" t="s">
        <v>46</v>
      </c>
      <c r="I582">
        <v>1</v>
      </c>
      <c r="J582">
        <v>0</v>
      </c>
      <c r="K582">
        <v>20</v>
      </c>
      <c r="L582">
        <v>0</v>
      </c>
      <c r="M582" s="1">
        <v>42746</v>
      </c>
    </row>
    <row r="583" spans="1:13" x14ac:dyDescent="0.25">
      <c r="A583">
        <v>2015</v>
      </c>
      <c r="B583" t="s">
        <v>111</v>
      </c>
      <c r="C583" t="s">
        <v>115</v>
      </c>
      <c r="D583">
        <v>1</v>
      </c>
      <c r="E583" s="1">
        <v>42222</v>
      </c>
      <c r="F583" s="1">
        <v>42223</v>
      </c>
      <c r="G583" s="3" t="s">
        <v>27</v>
      </c>
      <c r="H583" s="2" t="s">
        <v>46</v>
      </c>
      <c r="I583">
        <v>2</v>
      </c>
      <c r="J583">
        <v>0</v>
      </c>
      <c r="K583">
        <v>20</v>
      </c>
      <c r="L583">
        <v>0</v>
      </c>
      <c r="M583" s="1">
        <v>42746</v>
      </c>
    </row>
    <row r="584" spans="1:13" x14ac:dyDescent="0.25">
      <c r="A584">
        <v>2015</v>
      </c>
      <c r="B584" t="s">
        <v>111</v>
      </c>
      <c r="C584" t="s">
        <v>115</v>
      </c>
      <c r="D584">
        <v>1</v>
      </c>
      <c r="E584" s="1">
        <v>42222</v>
      </c>
      <c r="F584" s="1">
        <v>42223</v>
      </c>
      <c r="G584" s="3" t="s">
        <v>27</v>
      </c>
      <c r="H584" s="2" t="s">
        <v>46</v>
      </c>
      <c r="I584">
        <v>3</v>
      </c>
      <c r="J584">
        <v>0</v>
      </c>
      <c r="K584">
        <v>14</v>
      </c>
      <c r="L584">
        <v>0</v>
      </c>
      <c r="M584" s="1">
        <v>42746</v>
      </c>
    </row>
    <row r="585" spans="1:13" x14ac:dyDescent="0.25">
      <c r="A585">
        <v>2015</v>
      </c>
      <c r="B585" t="s">
        <v>111</v>
      </c>
      <c r="C585" t="s">
        <v>115</v>
      </c>
      <c r="D585">
        <v>1</v>
      </c>
      <c r="E585" s="1">
        <v>42222</v>
      </c>
      <c r="F585" s="1">
        <v>42223</v>
      </c>
      <c r="G585" s="3" t="s">
        <v>27</v>
      </c>
      <c r="H585" s="2" t="s">
        <v>46</v>
      </c>
      <c r="I585">
        <v>4</v>
      </c>
      <c r="J585">
        <v>0</v>
      </c>
      <c r="K585">
        <v>20</v>
      </c>
      <c r="L585">
        <v>0</v>
      </c>
      <c r="M585" s="1">
        <v>42746</v>
      </c>
    </row>
    <row r="586" spans="1:13" x14ac:dyDescent="0.25">
      <c r="A586">
        <v>2015</v>
      </c>
      <c r="B586" t="s">
        <v>111</v>
      </c>
      <c r="C586" t="s">
        <v>115</v>
      </c>
      <c r="D586">
        <v>4</v>
      </c>
      <c r="E586" s="1">
        <v>42228</v>
      </c>
      <c r="F586" s="1">
        <v>42228</v>
      </c>
      <c r="G586" s="3" t="s">
        <v>27</v>
      </c>
      <c r="H586" s="2" t="s">
        <v>46</v>
      </c>
      <c r="I586">
        <v>1</v>
      </c>
      <c r="J586">
        <v>0</v>
      </c>
      <c r="K586">
        <v>20</v>
      </c>
      <c r="L586">
        <v>0</v>
      </c>
      <c r="M586" s="1">
        <v>42746</v>
      </c>
    </row>
    <row r="587" spans="1:13" x14ac:dyDescent="0.25">
      <c r="A587">
        <v>2015</v>
      </c>
      <c r="B587" t="s">
        <v>111</v>
      </c>
      <c r="C587" t="s">
        <v>115</v>
      </c>
      <c r="D587">
        <v>4</v>
      </c>
      <c r="E587" s="1">
        <v>42228</v>
      </c>
      <c r="F587" s="1">
        <v>42228</v>
      </c>
      <c r="G587" s="3" t="s">
        <v>27</v>
      </c>
      <c r="H587" s="2" t="s">
        <v>46</v>
      </c>
      <c r="I587">
        <v>2</v>
      </c>
      <c r="J587">
        <v>0</v>
      </c>
      <c r="K587">
        <v>20</v>
      </c>
      <c r="L587">
        <v>0</v>
      </c>
      <c r="M587" s="1">
        <v>42746</v>
      </c>
    </row>
    <row r="588" spans="1:13" x14ac:dyDescent="0.25">
      <c r="A588">
        <v>2015</v>
      </c>
      <c r="B588" t="s">
        <v>111</v>
      </c>
      <c r="C588" t="s">
        <v>115</v>
      </c>
      <c r="D588">
        <v>4</v>
      </c>
      <c r="E588" s="1">
        <v>42228</v>
      </c>
      <c r="F588" s="1">
        <v>42228</v>
      </c>
      <c r="G588" s="3" t="s">
        <v>27</v>
      </c>
      <c r="H588" s="2" t="s">
        <v>46</v>
      </c>
      <c r="I588">
        <v>3</v>
      </c>
      <c r="J588">
        <v>0</v>
      </c>
      <c r="K588">
        <v>20</v>
      </c>
      <c r="L588">
        <v>0</v>
      </c>
      <c r="M588" s="1">
        <v>42746</v>
      </c>
    </row>
    <row r="589" spans="1:13" x14ac:dyDescent="0.25">
      <c r="A589">
        <v>2015</v>
      </c>
      <c r="B589" t="s">
        <v>111</v>
      </c>
      <c r="C589" t="s">
        <v>115</v>
      </c>
      <c r="D589">
        <v>4</v>
      </c>
      <c r="E589" s="1">
        <v>42228</v>
      </c>
      <c r="F589" s="1">
        <v>42228</v>
      </c>
      <c r="G589" s="3" t="s">
        <v>27</v>
      </c>
      <c r="H589" s="2" t="s">
        <v>46</v>
      </c>
      <c r="I589">
        <v>4</v>
      </c>
      <c r="J589">
        <v>0</v>
      </c>
      <c r="K589">
        <v>20</v>
      </c>
      <c r="L589">
        <v>0</v>
      </c>
      <c r="M589" s="1">
        <v>42746</v>
      </c>
    </row>
    <row r="590" spans="1:13" x14ac:dyDescent="0.25">
      <c r="A590">
        <v>2015</v>
      </c>
      <c r="B590" t="s">
        <v>111</v>
      </c>
      <c r="C590" t="s">
        <v>116</v>
      </c>
      <c r="D590">
        <v>1</v>
      </c>
      <c r="E590" s="1">
        <v>42201</v>
      </c>
      <c r="F590" s="1">
        <v>42206</v>
      </c>
      <c r="G590" s="3" t="s">
        <v>27</v>
      </c>
      <c r="H590" s="2" t="s">
        <v>46</v>
      </c>
      <c r="I590">
        <v>1</v>
      </c>
      <c r="J590">
        <v>0</v>
      </c>
      <c r="K590">
        <v>20</v>
      </c>
      <c r="L590">
        <v>0</v>
      </c>
      <c r="M590" s="1">
        <v>42746</v>
      </c>
    </row>
    <row r="591" spans="1:13" x14ac:dyDescent="0.25">
      <c r="A591">
        <v>2015</v>
      </c>
      <c r="B591" t="s">
        <v>111</v>
      </c>
      <c r="C591" t="s">
        <v>116</v>
      </c>
      <c r="D591">
        <v>1</v>
      </c>
      <c r="E591" s="1">
        <v>42201</v>
      </c>
      <c r="F591" s="1">
        <v>42206</v>
      </c>
      <c r="G591" s="3" t="s">
        <v>27</v>
      </c>
      <c r="H591" s="2" t="s">
        <v>46</v>
      </c>
      <c r="I591">
        <v>2</v>
      </c>
      <c r="J591">
        <v>0</v>
      </c>
      <c r="K591">
        <v>9</v>
      </c>
      <c r="L591">
        <v>0</v>
      </c>
      <c r="M591" s="1">
        <v>42746</v>
      </c>
    </row>
    <row r="592" spans="1:13" x14ac:dyDescent="0.25">
      <c r="A592">
        <v>2015</v>
      </c>
      <c r="B592" t="s">
        <v>111</v>
      </c>
      <c r="C592" t="s">
        <v>116</v>
      </c>
      <c r="D592">
        <v>1</v>
      </c>
      <c r="E592" s="1">
        <v>42201</v>
      </c>
      <c r="F592" s="1">
        <v>42206</v>
      </c>
      <c r="G592" s="3" t="s">
        <v>27</v>
      </c>
      <c r="H592" s="2" t="s">
        <v>46</v>
      </c>
      <c r="I592">
        <v>3</v>
      </c>
      <c r="J592">
        <v>0</v>
      </c>
      <c r="K592">
        <v>18</v>
      </c>
      <c r="L592">
        <v>0</v>
      </c>
      <c r="M592" s="1">
        <v>42746</v>
      </c>
    </row>
    <row r="593" spans="1:13" x14ac:dyDescent="0.25">
      <c r="A593">
        <v>2015</v>
      </c>
      <c r="B593" t="s">
        <v>111</v>
      </c>
      <c r="C593" t="s">
        <v>116</v>
      </c>
      <c r="D593">
        <v>1</v>
      </c>
      <c r="E593" s="1">
        <v>42201</v>
      </c>
      <c r="F593" s="1">
        <v>42206</v>
      </c>
      <c r="G593" s="3" t="s">
        <v>27</v>
      </c>
      <c r="H593" s="2" t="s">
        <v>46</v>
      </c>
      <c r="I593">
        <v>4</v>
      </c>
      <c r="J593">
        <v>0</v>
      </c>
      <c r="K593">
        <v>16</v>
      </c>
      <c r="L593">
        <v>0</v>
      </c>
      <c r="M593" s="1">
        <v>42746</v>
      </c>
    </row>
    <row r="594" spans="1:13" x14ac:dyDescent="0.25">
      <c r="A594">
        <v>2015</v>
      </c>
      <c r="B594" t="s">
        <v>111</v>
      </c>
      <c r="C594" t="s">
        <v>116</v>
      </c>
      <c r="D594">
        <v>8</v>
      </c>
      <c r="E594" s="1">
        <v>42214</v>
      </c>
      <c r="F594" s="1">
        <v>42214</v>
      </c>
      <c r="G594" s="3" t="s">
        <v>27</v>
      </c>
      <c r="H594" s="2" t="s">
        <v>46</v>
      </c>
      <c r="I594">
        <v>1</v>
      </c>
      <c r="J594">
        <v>0</v>
      </c>
      <c r="K594">
        <v>20</v>
      </c>
      <c r="L594">
        <v>0</v>
      </c>
      <c r="M594" s="1">
        <v>42746</v>
      </c>
    </row>
    <row r="595" spans="1:13" x14ac:dyDescent="0.25">
      <c r="A595">
        <v>2015</v>
      </c>
      <c r="B595" t="s">
        <v>111</v>
      </c>
      <c r="C595" t="s">
        <v>116</v>
      </c>
      <c r="D595">
        <v>8</v>
      </c>
      <c r="E595" s="1">
        <v>42214</v>
      </c>
      <c r="F595" s="1">
        <v>42214</v>
      </c>
      <c r="G595" s="3" t="s">
        <v>27</v>
      </c>
      <c r="H595" s="2" t="s">
        <v>46</v>
      </c>
      <c r="I595">
        <v>2</v>
      </c>
      <c r="J595">
        <v>0</v>
      </c>
      <c r="K595">
        <v>2</v>
      </c>
      <c r="L595">
        <v>0</v>
      </c>
      <c r="M595" s="1">
        <v>42746</v>
      </c>
    </row>
    <row r="596" spans="1:13" x14ac:dyDescent="0.25">
      <c r="A596">
        <v>2015</v>
      </c>
      <c r="B596" t="s">
        <v>111</v>
      </c>
      <c r="C596" t="s">
        <v>116</v>
      </c>
      <c r="D596">
        <v>8</v>
      </c>
      <c r="E596" s="1">
        <v>42214</v>
      </c>
      <c r="F596" s="1">
        <v>42214</v>
      </c>
      <c r="G596" s="3" t="s">
        <v>27</v>
      </c>
      <c r="H596" s="2" t="s">
        <v>46</v>
      </c>
      <c r="I596">
        <v>3</v>
      </c>
      <c r="J596">
        <v>0</v>
      </c>
      <c r="K596">
        <v>20</v>
      </c>
      <c r="L596">
        <v>0</v>
      </c>
      <c r="M596" s="1">
        <v>42746</v>
      </c>
    </row>
    <row r="597" spans="1:13" x14ac:dyDescent="0.25">
      <c r="A597">
        <v>2015</v>
      </c>
      <c r="B597" t="s">
        <v>111</v>
      </c>
      <c r="C597" t="s">
        <v>116</v>
      </c>
      <c r="D597">
        <v>8</v>
      </c>
      <c r="E597" s="1">
        <v>42214</v>
      </c>
      <c r="F597" s="1">
        <v>42214</v>
      </c>
      <c r="G597" s="3" t="s">
        <v>27</v>
      </c>
      <c r="H597" s="2" t="s">
        <v>46</v>
      </c>
      <c r="I597">
        <v>4</v>
      </c>
      <c r="J597">
        <v>0</v>
      </c>
      <c r="K597">
        <v>20</v>
      </c>
      <c r="L597">
        <v>0</v>
      </c>
      <c r="M597" s="1">
        <v>42746</v>
      </c>
    </row>
    <row r="598" spans="1:13" x14ac:dyDescent="0.25">
      <c r="A598">
        <v>2015</v>
      </c>
      <c r="B598" t="s">
        <v>111</v>
      </c>
      <c r="C598" t="s">
        <v>144</v>
      </c>
      <c r="D598">
        <v>1</v>
      </c>
      <c r="E598" s="1">
        <v>42228</v>
      </c>
      <c r="F598" s="1">
        <v>42229</v>
      </c>
      <c r="G598" s="3" t="s">
        <v>27</v>
      </c>
      <c r="H598" s="2" t="s">
        <v>46</v>
      </c>
      <c r="I598">
        <v>1</v>
      </c>
      <c r="J598">
        <v>0</v>
      </c>
      <c r="K598">
        <v>20</v>
      </c>
      <c r="L598">
        <v>0</v>
      </c>
      <c r="M598" s="1">
        <v>42747</v>
      </c>
    </row>
    <row r="599" spans="1:13" x14ac:dyDescent="0.25">
      <c r="A599">
        <v>2015</v>
      </c>
      <c r="B599" t="s">
        <v>111</v>
      </c>
      <c r="C599" t="s">
        <v>144</v>
      </c>
      <c r="D599">
        <v>1</v>
      </c>
      <c r="E599" s="1">
        <v>42228</v>
      </c>
      <c r="F599" s="1">
        <v>42229</v>
      </c>
      <c r="G599" s="3" t="s">
        <v>27</v>
      </c>
      <c r="H599" s="2" t="s">
        <v>46</v>
      </c>
      <c r="I599">
        <v>2</v>
      </c>
      <c r="J599">
        <v>0</v>
      </c>
      <c r="K599">
        <v>20</v>
      </c>
      <c r="L599">
        <v>0</v>
      </c>
      <c r="M599" s="1">
        <v>42747</v>
      </c>
    </row>
    <row r="600" spans="1:13" x14ac:dyDescent="0.25">
      <c r="A600">
        <v>2015</v>
      </c>
      <c r="B600" t="s">
        <v>111</v>
      </c>
      <c r="C600" t="s">
        <v>144</v>
      </c>
      <c r="D600">
        <v>1</v>
      </c>
      <c r="E600" s="1">
        <v>42228</v>
      </c>
      <c r="F600" s="1">
        <v>42229</v>
      </c>
      <c r="G600" s="3" t="s">
        <v>27</v>
      </c>
      <c r="H600" s="2" t="s">
        <v>46</v>
      </c>
      <c r="I600">
        <v>3</v>
      </c>
      <c r="J600">
        <v>0</v>
      </c>
      <c r="K600">
        <v>20</v>
      </c>
      <c r="L600">
        <v>0</v>
      </c>
      <c r="M600" s="1">
        <v>42747</v>
      </c>
    </row>
    <row r="601" spans="1:13" x14ac:dyDescent="0.25">
      <c r="A601">
        <v>2015</v>
      </c>
      <c r="B601" t="s">
        <v>111</v>
      </c>
      <c r="C601" t="s">
        <v>144</v>
      </c>
      <c r="D601">
        <v>1</v>
      </c>
      <c r="E601" s="1">
        <v>42228</v>
      </c>
      <c r="F601" s="1">
        <v>42229</v>
      </c>
      <c r="G601" s="3" t="s">
        <v>27</v>
      </c>
      <c r="H601" s="2" t="s">
        <v>46</v>
      </c>
      <c r="I601">
        <v>4</v>
      </c>
      <c r="J601">
        <v>0</v>
      </c>
      <c r="K601">
        <v>20</v>
      </c>
      <c r="L601">
        <v>0</v>
      </c>
      <c r="M601" s="1">
        <v>42747</v>
      </c>
    </row>
    <row r="602" spans="1:13" x14ac:dyDescent="0.25">
      <c r="A602">
        <v>2015</v>
      </c>
      <c r="B602" t="s">
        <v>111</v>
      </c>
      <c r="C602" t="s">
        <v>168</v>
      </c>
      <c r="D602">
        <v>1</v>
      </c>
      <c r="E602" s="1">
        <v>42199</v>
      </c>
      <c r="F602" s="1">
        <v>42199</v>
      </c>
      <c r="G602" s="3" t="s">
        <v>31</v>
      </c>
      <c r="H602" s="2" t="s">
        <v>46</v>
      </c>
      <c r="I602">
        <v>1</v>
      </c>
      <c r="J602">
        <v>0</v>
      </c>
      <c r="K602">
        <v>20</v>
      </c>
      <c r="L602">
        <v>0</v>
      </c>
      <c r="M602" s="1">
        <v>42748</v>
      </c>
    </row>
    <row r="603" spans="1:13" x14ac:dyDescent="0.25">
      <c r="A603">
        <v>2015</v>
      </c>
      <c r="B603" t="s">
        <v>111</v>
      </c>
      <c r="C603" t="s">
        <v>168</v>
      </c>
      <c r="D603">
        <v>1</v>
      </c>
      <c r="E603" s="1">
        <v>42199</v>
      </c>
      <c r="F603" s="1">
        <v>42199</v>
      </c>
      <c r="G603" s="3" t="s">
        <v>31</v>
      </c>
      <c r="H603" s="2" t="s">
        <v>46</v>
      </c>
      <c r="I603">
        <v>2</v>
      </c>
      <c r="J603">
        <v>0</v>
      </c>
      <c r="K603">
        <v>20</v>
      </c>
      <c r="L603">
        <v>0</v>
      </c>
      <c r="M603" s="1">
        <v>42748</v>
      </c>
    </row>
    <row r="604" spans="1:13" x14ac:dyDescent="0.25">
      <c r="A604">
        <v>2015</v>
      </c>
      <c r="B604" t="s">
        <v>111</v>
      </c>
      <c r="C604" t="s">
        <v>168</v>
      </c>
      <c r="D604">
        <v>1</v>
      </c>
      <c r="E604" s="1">
        <v>42199</v>
      </c>
      <c r="F604" s="1">
        <v>42199</v>
      </c>
      <c r="G604" s="3" t="s">
        <v>31</v>
      </c>
      <c r="H604" s="2" t="s">
        <v>46</v>
      </c>
      <c r="I604">
        <v>3</v>
      </c>
      <c r="J604">
        <v>0</v>
      </c>
      <c r="K604">
        <v>20</v>
      </c>
      <c r="L604">
        <v>0</v>
      </c>
      <c r="M604" s="1">
        <v>42748</v>
      </c>
    </row>
    <row r="605" spans="1:13" x14ac:dyDescent="0.25">
      <c r="A605">
        <v>2015</v>
      </c>
      <c r="B605" t="s">
        <v>111</v>
      </c>
      <c r="C605" t="s">
        <v>168</v>
      </c>
      <c r="D605">
        <v>1</v>
      </c>
      <c r="E605" s="1">
        <v>42199</v>
      </c>
      <c r="F605" s="1">
        <v>42199</v>
      </c>
      <c r="G605" s="3" t="s">
        <v>31</v>
      </c>
      <c r="H605" s="2" t="s">
        <v>46</v>
      </c>
      <c r="I605">
        <v>4</v>
      </c>
      <c r="J605">
        <v>0</v>
      </c>
      <c r="K605">
        <v>13</v>
      </c>
      <c r="L605">
        <v>0</v>
      </c>
      <c r="M605" s="1">
        <v>42748</v>
      </c>
    </row>
    <row r="606" spans="1:13" x14ac:dyDescent="0.25">
      <c r="A606">
        <v>2015</v>
      </c>
      <c r="B606" t="s">
        <v>111</v>
      </c>
      <c r="C606" t="s">
        <v>168</v>
      </c>
      <c r="D606">
        <v>4</v>
      </c>
      <c r="E606" s="1">
        <v>42207</v>
      </c>
      <c r="F606" s="1">
        <v>42207</v>
      </c>
      <c r="G606" s="3" t="s">
        <v>31</v>
      </c>
      <c r="H606" s="2" t="s">
        <v>46</v>
      </c>
      <c r="I606">
        <v>1</v>
      </c>
      <c r="J606">
        <v>0</v>
      </c>
      <c r="K606">
        <v>18</v>
      </c>
      <c r="L606">
        <v>0</v>
      </c>
      <c r="M606" s="1">
        <v>42748</v>
      </c>
    </row>
    <row r="607" spans="1:13" x14ac:dyDescent="0.25">
      <c r="A607">
        <v>2015</v>
      </c>
      <c r="B607" t="s">
        <v>111</v>
      </c>
      <c r="C607" t="s">
        <v>168</v>
      </c>
      <c r="D607">
        <v>4</v>
      </c>
      <c r="E607" s="1">
        <v>42207</v>
      </c>
      <c r="F607" s="1">
        <v>42207</v>
      </c>
      <c r="G607" s="3" t="s">
        <v>31</v>
      </c>
      <c r="H607" s="2" t="s">
        <v>46</v>
      </c>
      <c r="I607">
        <v>2</v>
      </c>
      <c r="J607">
        <v>0</v>
      </c>
      <c r="K607">
        <v>19</v>
      </c>
      <c r="L607">
        <v>0</v>
      </c>
      <c r="M607" s="1">
        <v>42748</v>
      </c>
    </row>
    <row r="608" spans="1:13" x14ac:dyDescent="0.25">
      <c r="A608">
        <v>2015</v>
      </c>
      <c r="B608" t="s">
        <v>111</v>
      </c>
      <c r="C608" t="s">
        <v>168</v>
      </c>
      <c r="D608">
        <v>4</v>
      </c>
      <c r="E608" s="1">
        <v>42207</v>
      </c>
      <c r="F608" s="1">
        <v>42207</v>
      </c>
      <c r="G608" s="3" t="s">
        <v>31</v>
      </c>
      <c r="H608" s="2" t="s">
        <v>46</v>
      </c>
      <c r="I608">
        <v>3</v>
      </c>
      <c r="J608">
        <v>0</v>
      </c>
      <c r="K608">
        <v>17</v>
      </c>
      <c r="L608">
        <v>0</v>
      </c>
      <c r="M608" s="1">
        <v>42748</v>
      </c>
    </row>
    <row r="609" spans="1:13" x14ac:dyDescent="0.25">
      <c r="A609">
        <v>2015</v>
      </c>
      <c r="B609" t="s">
        <v>111</v>
      </c>
      <c r="C609" t="s">
        <v>168</v>
      </c>
      <c r="D609">
        <v>4</v>
      </c>
      <c r="E609" s="1">
        <v>42207</v>
      </c>
      <c r="F609" s="1">
        <v>42207</v>
      </c>
      <c r="G609" s="3" t="s">
        <v>31</v>
      </c>
      <c r="H609" s="2" t="s">
        <v>46</v>
      </c>
      <c r="I609">
        <v>4</v>
      </c>
      <c r="J609">
        <v>0</v>
      </c>
      <c r="K609">
        <v>7</v>
      </c>
      <c r="L609">
        <v>0</v>
      </c>
      <c r="M609" s="1">
        <v>42748</v>
      </c>
    </row>
    <row r="610" spans="1:13" x14ac:dyDescent="0.25">
      <c r="A610">
        <v>2015</v>
      </c>
      <c r="B610" t="s">
        <v>111</v>
      </c>
      <c r="C610" t="s">
        <v>169</v>
      </c>
      <c r="D610">
        <v>1</v>
      </c>
      <c r="E610" s="1">
        <v>42185</v>
      </c>
      <c r="F610" s="1">
        <v>42185</v>
      </c>
      <c r="G610" s="3" t="s">
        <v>31</v>
      </c>
      <c r="H610" s="2" t="s">
        <v>46</v>
      </c>
      <c r="I610">
        <v>1</v>
      </c>
      <c r="J610">
        <v>0</v>
      </c>
      <c r="K610">
        <v>11</v>
      </c>
      <c r="L610">
        <v>0</v>
      </c>
      <c r="M610" s="1">
        <v>42748</v>
      </c>
    </row>
    <row r="611" spans="1:13" x14ac:dyDescent="0.25">
      <c r="A611">
        <v>2015</v>
      </c>
      <c r="B611" t="s">
        <v>111</v>
      </c>
      <c r="C611" t="s">
        <v>169</v>
      </c>
      <c r="D611">
        <v>1</v>
      </c>
      <c r="E611" s="1">
        <v>42185</v>
      </c>
      <c r="F611" s="1">
        <v>42185</v>
      </c>
      <c r="G611" s="3" t="s">
        <v>31</v>
      </c>
      <c r="H611" s="2" t="s">
        <v>46</v>
      </c>
      <c r="I611">
        <v>2</v>
      </c>
      <c r="J611">
        <v>0</v>
      </c>
      <c r="K611">
        <v>14</v>
      </c>
      <c r="L611">
        <v>0</v>
      </c>
      <c r="M611" s="1">
        <v>42748</v>
      </c>
    </row>
    <row r="612" spans="1:13" x14ac:dyDescent="0.25">
      <c r="A612">
        <v>2015</v>
      </c>
      <c r="B612" t="s">
        <v>111</v>
      </c>
      <c r="C612" t="s">
        <v>169</v>
      </c>
      <c r="D612">
        <v>1</v>
      </c>
      <c r="E612" s="1">
        <v>42185</v>
      </c>
      <c r="F612" s="1">
        <v>42185</v>
      </c>
      <c r="G612" s="3" t="s">
        <v>31</v>
      </c>
      <c r="H612" s="2" t="s">
        <v>46</v>
      </c>
      <c r="I612">
        <v>3</v>
      </c>
      <c r="J612">
        <v>0</v>
      </c>
      <c r="K612">
        <v>18</v>
      </c>
      <c r="L612">
        <v>0</v>
      </c>
      <c r="M612" s="1">
        <v>42748</v>
      </c>
    </row>
    <row r="613" spans="1:13" x14ac:dyDescent="0.25">
      <c r="A613">
        <v>2015</v>
      </c>
      <c r="B613" t="s">
        <v>111</v>
      </c>
      <c r="C613" t="s">
        <v>169</v>
      </c>
      <c r="D613">
        <v>1</v>
      </c>
      <c r="E613" s="1">
        <v>42185</v>
      </c>
      <c r="F613" s="1">
        <v>42185</v>
      </c>
      <c r="G613" s="3" t="s">
        <v>31</v>
      </c>
      <c r="H613" s="2" t="s">
        <v>46</v>
      </c>
      <c r="I613">
        <v>4</v>
      </c>
      <c r="J613">
        <v>0</v>
      </c>
      <c r="K613">
        <v>20</v>
      </c>
      <c r="L613">
        <v>0</v>
      </c>
      <c r="M613" s="1">
        <v>42748</v>
      </c>
    </row>
    <row r="614" spans="1:13" x14ac:dyDescent="0.25">
      <c r="A614">
        <v>2015</v>
      </c>
      <c r="B614" t="s">
        <v>111</v>
      </c>
      <c r="C614" t="s">
        <v>169</v>
      </c>
      <c r="D614">
        <v>7</v>
      </c>
      <c r="E614" s="1">
        <v>42190</v>
      </c>
      <c r="F614" s="1">
        <v>42195</v>
      </c>
      <c r="G614" s="3" t="s">
        <v>31</v>
      </c>
      <c r="H614" s="2" t="s">
        <v>46</v>
      </c>
      <c r="I614">
        <v>1</v>
      </c>
      <c r="J614">
        <v>0</v>
      </c>
      <c r="K614">
        <v>20</v>
      </c>
      <c r="L614">
        <v>0</v>
      </c>
      <c r="M614" s="1">
        <v>42748</v>
      </c>
    </row>
    <row r="615" spans="1:13" x14ac:dyDescent="0.25">
      <c r="A615">
        <v>2015</v>
      </c>
      <c r="B615" t="s">
        <v>111</v>
      </c>
      <c r="C615" t="s">
        <v>169</v>
      </c>
      <c r="D615">
        <v>7</v>
      </c>
      <c r="E615" s="1">
        <v>42190</v>
      </c>
      <c r="F615" s="1">
        <v>42195</v>
      </c>
      <c r="G615" s="3" t="s">
        <v>31</v>
      </c>
      <c r="H615" s="2" t="s">
        <v>46</v>
      </c>
      <c r="I615">
        <v>2</v>
      </c>
      <c r="J615">
        <v>0</v>
      </c>
      <c r="K615">
        <v>20</v>
      </c>
      <c r="L615">
        <v>0</v>
      </c>
      <c r="M615" s="1">
        <v>42748</v>
      </c>
    </row>
    <row r="616" spans="1:13" x14ac:dyDescent="0.25">
      <c r="A616">
        <v>2015</v>
      </c>
      <c r="B616" t="s">
        <v>111</v>
      </c>
      <c r="C616" t="s">
        <v>169</v>
      </c>
      <c r="D616">
        <v>7</v>
      </c>
      <c r="E616" s="1">
        <v>42190</v>
      </c>
      <c r="F616" s="1">
        <v>42195</v>
      </c>
      <c r="G616" s="3" t="s">
        <v>31</v>
      </c>
      <c r="H616" s="2" t="s">
        <v>46</v>
      </c>
      <c r="I616">
        <v>3</v>
      </c>
      <c r="J616">
        <v>0</v>
      </c>
      <c r="K616">
        <v>20</v>
      </c>
      <c r="L616">
        <v>0</v>
      </c>
      <c r="M616" s="1">
        <v>42748</v>
      </c>
    </row>
    <row r="617" spans="1:13" x14ac:dyDescent="0.25">
      <c r="A617">
        <v>2015</v>
      </c>
      <c r="B617" t="s">
        <v>111</v>
      </c>
      <c r="C617" t="s">
        <v>169</v>
      </c>
      <c r="D617">
        <v>7</v>
      </c>
      <c r="E617" s="1">
        <v>42190</v>
      </c>
      <c r="F617" s="1">
        <v>42195</v>
      </c>
      <c r="G617" s="3" t="s">
        <v>31</v>
      </c>
      <c r="H617" s="2" t="s">
        <v>46</v>
      </c>
      <c r="I617">
        <v>4</v>
      </c>
      <c r="J617">
        <v>0</v>
      </c>
      <c r="K617">
        <v>6</v>
      </c>
      <c r="L617">
        <v>0</v>
      </c>
      <c r="M617" s="1">
        <v>42748</v>
      </c>
    </row>
    <row r="618" spans="1:13" x14ac:dyDescent="0.25">
      <c r="A618">
        <v>2015</v>
      </c>
      <c r="B618" t="s">
        <v>111</v>
      </c>
      <c r="C618" t="s">
        <v>159</v>
      </c>
      <c r="D618">
        <v>1</v>
      </c>
      <c r="E618" s="1">
        <v>42213</v>
      </c>
      <c r="F618" s="1">
        <v>42213</v>
      </c>
      <c r="G618" s="3" t="s">
        <v>160</v>
      </c>
      <c r="H618" s="2" t="s">
        <v>46</v>
      </c>
      <c r="I618">
        <v>1</v>
      </c>
      <c r="J618">
        <v>0</v>
      </c>
      <c r="K618">
        <v>20</v>
      </c>
      <c r="L618">
        <v>0</v>
      </c>
      <c r="M618" s="1">
        <v>42747</v>
      </c>
    </row>
    <row r="619" spans="1:13" x14ac:dyDescent="0.25">
      <c r="A619">
        <v>2015</v>
      </c>
      <c r="B619" t="s">
        <v>111</v>
      </c>
      <c r="C619" t="s">
        <v>159</v>
      </c>
      <c r="D619">
        <v>1</v>
      </c>
      <c r="E619" s="1">
        <v>42213</v>
      </c>
      <c r="F619" s="1">
        <v>42213</v>
      </c>
      <c r="G619" s="3" t="s">
        <v>160</v>
      </c>
      <c r="H619" s="2" t="s">
        <v>46</v>
      </c>
      <c r="I619">
        <v>2</v>
      </c>
      <c r="J619">
        <v>0</v>
      </c>
      <c r="K619">
        <v>20</v>
      </c>
      <c r="L619">
        <v>0</v>
      </c>
      <c r="M619" s="1">
        <v>42747</v>
      </c>
    </row>
    <row r="620" spans="1:13" x14ac:dyDescent="0.25">
      <c r="A620">
        <v>2015</v>
      </c>
      <c r="B620" t="s">
        <v>111</v>
      </c>
      <c r="C620" t="s">
        <v>159</v>
      </c>
      <c r="D620">
        <v>1</v>
      </c>
      <c r="E620" s="1">
        <v>42213</v>
      </c>
      <c r="F620" s="1">
        <v>42213</v>
      </c>
      <c r="G620" s="3" t="s">
        <v>160</v>
      </c>
      <c r="H620" s="2" t="s">
        <v>46</v>
      </c>
      <c r="I620">
        <v>3</v>
      </c>
      <c r="J620">
        <v>0</v>
      </c>
      <c r="K620">
        <v>20</v>
      </c>
      <c r="L620">
        <v>0</v>
      </c>
      <c r="M620" s="1">
        <v>42747</v>
      </c>
    </row>
    <row r="621" spans="1:13" x14ac:dyDescent="0.25">
      <c r="A621">
        <v>2015</v>
      </c>
      <c r="B621" t="s">
        <v>111</v>
      </c>
      <c r="C621" t="s">
        <v>159</v>
      </c>
      <c r="D621">
        <v>1</v>
      </c>
      <c r="E621" s="1">
        <v>42213</v>
      </c>
      <c r="F621" s="1">
        <v>42213</v>
      </c>
      <c r="G621" s="3" t="s">
        <v>160</v>
      </c>
      <c r="H621" s="2" t="s">
        <v>46</v>
      </c>
      <c r="I621">
        <v>4</v>
      </c>
      <c r="J621">
        <v>0</v>
      </c>
      <c r="K621">
        <v>20</v>
      </c>
      <c r="L621">
        <v>0</v>
      </c>
      <c r="M621" s="1">
        <v>42747</v>
      </c>
    </row>
    <row r="622" spans="1:13" x14ac:dyDescent="0.25">
      <c r="A622">
        <v>2015</v>
      </c>
      <c r="B622" t="s">
        <v>111</v>
      </c>
      <c r="C622" t="s">
        <v>159</v>
      </c>
      <c r="D622">
        <v>6</v>
      </c>
      <c r="E622" s="1">
        <v>42220</v>
      </c>
      <c r="F622" s="1">
        <v>42221</v>
      </c>
      <c r="G622" s="3" t="s">
        <v>160</v>
      </c>
      <c r="H622" s="2" t="s">
        <v>46</v>
      </c>
      <c r="I622">
        <v>1</v>
      </c>
      <c r="J622">
        <v>0</v>
      </c>
      <c r="K622">
        <v>20</v>
      </c>
      <c r="L622">
        <v>0</v>
      </c>
      <c r="M622" s="1">
        <v>42747</v>
      </c>
    </row>
    <row r="623" spans="1:13" x14ac:dyDescent="0.25">
      <c r="A623">
        <v>2015</v>
      </c>
      <c r="B623" t="s">
        <v>111</v>
      </c>
      <c r="C623" t="s">
        <v>159</v>
      </c>
      <c r="D623">
        <v>6</v>
      </c>
      <c r="E623" s="1">
        <v>42220</v>
      </c>
      <c r="F623" s="1">
        <v>42221</v>
      </c>
      <c r="G623" s="3" t="s">
        <v>160</v>
      </c>
      <c r="H623" s="2" t="s">
        <v>46</v>
      </c>
      <c r="I623">
        <v>2</v>
      </c>
      <c r="J623">
        <v>0</v>
      </c>
      <c r="K623">
        <v>20</v>
      </c>
      <c r="L623">
        <v>0</v>
      </c>
      <c r="M623" s="1">
        <v>42747</v>
      </c>
    </row>
    <row r="624" spans="1:13" x14ac:dyDescent="0.25">
      <c r="A624">
        <v>2015</v>
      </c>
      <c r="B624" t="s">
        <v>111</v>
      </c>
      <c r="C624" t="s">
        <v>159</v>
      </c>
      <c r="D624">
        <v>6</v>
      </c>
      <c r="E624" s="1">
        <v>42220</v>
      </c>
      <c r="F624" s="1">
        <v>42221</v>
      </c>
      <c r="G624" s="3" t="s">
        <v>160</v>
      </c>
      <c r="H624" s="2" t="s">
        <v>46</v>
      </c>
      <c r="I624">
        <v>3</v>
      </c>
      <c r="J624">
        <v>0</v>
      </c>
      <c r="K624">
        <v>20</v>
      </c>
      <c r="L624">
        <v>0</v>
      </c>
      <c r="M624" s="1">
        <v>42747</v>
      </c>
    </row>
    <row r="625" spans="1:13" x14ac:dyDescent="0.25">
      <c r="A625">
        <v>2015</v>
      </c>
      <c r="B625" t="s">
        <v>111</v>
      </c>
      <c r="C625" t="s">
        <v>159</v>
      </c>
      <c r="D625">
        <v>6</v>
      </c>
      <c r="E625" s="1">
        <v>42220</v>
      </c>
      <c r="F625" s="1">
        <v>42221</v>
      </c>
      <c r="G625" s="3" t="s">
        <v>160</v>
      </c>
      <c r="H625" s="2" t="s">
        <v>46</v>
      </c>
      <c r="I625">
        <v>4</v>
      </c>
      <c r="J625">
        <v>0</v>
      </c>
      <c r="K625">
        <v>20</v>
      </c>
      <c r="L625">
        <v>0</v>
      </c>
      <c r="M625" s="1">
        <v>42747</v>
      </c>
    </row>
    <row r="626" spans="1:13" x14ac:dyDescent="0.25">
      <c r="A626">
        <v>2015</v>
      </c>
      <c r="B626" t="s">
        <v>111</v>
      </c>
      <c r="C626" t="s">
        <v>166</v>
      </c>
      <c r="D626">
        <v>1</v>
      </c>
      <c r="E626" s="1">
        <v>42221</v>
      </c>
      <c r="F626" s="1">
        <v>42221</v>
      </c>
      <c r="G626" s="3" t="s">
        <v>160</v>
      </c>
      <c r="H626" s="2" t="s">
        <v>46</v>
      </c>
      <c r="I626">
        <v>1</v>
      </c>
      <c r="J626">
        <v>0</v>
      </c>
      <c r="K626">
        <v>20</v>
      </c>
      <c r="L626">
        <v>0</v>
      </c>
      <c r="M626" s="1">
        <v>42748</v>
      </c>
    </row>
    <row r="627" spans="1:13" x14ac:dyDescent="0.25">
      <c r="A627">
        <v>2015</v>
      </c>
      <c r="B627" t="s">
        <v>111</v>
      </c>
      <c r="C627" t="s">
        <v>166</v>
      </c>
      <c r="D627">
        <v>1</v>
      </c>
      <c r="E627" s="1">
        <v>42221</v>
      </c>
      <c r="F627" s="1">
        <v>42221</v>
      </c>
      <c r="G627" s="3" t="s">
        <v>160</v>
      </c>
      <c r="H627" s="2" t="s">
        <v>46</v>
      </c>
      <c r="I627">
        <v>2</v>
      </c>
      <c r="J627">
        <v>0</v>
      </c>
      <c r="K627">
        <v>20</v>
      </c>
      <c r="L627">
        <v>0</v>
      </c>
      <c r="M627" s="1">
        <v>42748</v>
      </c>
    </row>
    <row r="628" spans="1:13" x14ac:dyDescent="0.25">
      <c r="A628">
        <v>2015</v>
      </c>
      <c r="B628" t="s">
        <v>111</v>
      </c>
      <c r="C628" t="s">
        <v>166</v>
      </c>
      <c r="D628">
        <v>1</v>
      </c>
      <c r="E628" s="1">
        <v>42221</v>
      </c>
      <c r="F628" s="1">
        <v>42221</v>
      </c>
      <c r="G628" s="3" t="s">
        <v>160</v>
      </c>
      <c r="H628" s="2" t="s">
        <v>46</v>
      </c>
      <c r="I628">
        <v>3</v>
      </c>
      <c r="J628">
        <v>0</v>
      </c>
      <c r="K628">
        <v>20</v>
      </c>
      <c r="L628">
        <v>0</v>
      </c>
      <c r="M628" s="1">
        <v>42748</v>
      </c>
    </row>
    <row r="629" spans="1:13" x14ac:dyDescent="0.25">
      <c r="A629">
        <v>2015</v>
      </c>
      <c r="B629" t="s">
        <v>111</v>
      </c>
      <c r="C629" t="s">
        <v>166</v>
      </c>
      <c r="D629">
        <v>1</v>
      </c>
      <c r="E629" s="1">
        <v>42221</v>
      </c>
      <c r="F629" s="1">
        <v>42221</v>
      </c>
      <c r="G629" s="3" t="s">
        <v>160</v>
      </c>
      <c r="H629" s="2" t="s">
        <v>46</v>
      </c>
      <c r="I629">
        <v>4</v>
      </c>
      <c r="J629">
        <v>0</v>
      </c>
      <c r="K629">
        <v>20</v>
      </c>
      <c r="L629">
        <v>0</v>
      </c>
      <c r="M629" s="1">
        <v>42748</v>
      </c>
    </row>
    <row r="630" spans="1:13" x14ac:dyDescent="0.25">
      <c r="A630">
        <v>2015</v>
      </c>
      <c r="B630" t="s">
        <v>111</v>
      </c>
      <c r="C630" t="s">
        <v>166</v>
      </c>
      <c r="D630">
        <v>7</v>
      </c>
      <c r="E630" s="1">
        <v>42228</v>
      </c>
      <c r="F630" s="1">
        <v>42228</v>
      </c>
      <c r="G630" s="3" t="s">
        <v>160</v>
      </c>
      <c r="H630" s="2" t="s">
        <v>46</v>
      </c>
      <c r="I630">
        <v>1</v>
      </c>
      <c r="J630">
        <v>0</v>
      </c>
      <c r="K630">
        <v>20</v>
      </c>
      <c r="L630">
        <v>0</v>
      </c>
      <c r="M630" s="1">
        <v>42748</v>
      </c>
    </row>
    <row r="631" spans="1:13" x14ac:dyDescent="0.25">
      <c r="A631">
        <v>2015</v>
      </c>
      <c r="B631" t="s">
        <v>111</v>
      </c>
      <c r="C631" t="s">
        <v>166</v>
      </c>
      <c r="D631">
        <v>7</v>
      </c>
      <c r="E631" s="1">
        <v>42228</v>
      </c>
      <c r="F631" s="1">
        <v>42228</v>
      </c>
      <c r="G631" s="3" t="s">
        <v>160</v>
      </c>
      <c r="H631" s="2" t="s">
        <v>46</v>
      </c>
      <c r="I631">
        <v>2</v>
      </c>
      <c r="J631">
        <v>0</v>
      </c>
      <c r="K631">
        <v>19</v>
      </c>
      <c r="L631">
        <v>1</v>
      </c>
      <c r="M631" s="1">
        <v>42748</v>
      </c>
    </row>
    <row r="632" spans="1:13" x14ac:dyDescent="0.25">
      <c r="A632">
        <v>2015</v>
      </c>
      <c r="B632" t="s">
        <v>111</v>
      </c>
      <c r="C632" t="s">
        <v>166</v>
      </c>
      <c r="D632">
        <v>7</v>
      </c>
      <c r="E632" s="1">
        <v>42228</v>
      </c>
      <c r="F632" s="1">
        <v>42228</v>
      </c>
      <c r="G632" s="3" t="s">
        <v>160</v>
      </c>
      <c r="H632" s="2" t="s">
        <v>46</v>
      </c>
      <c r="I632">
        <v>3</v>
      </c>
      <c r="J632">
        <v>0</v>
      </c>
      <c r="K632">
        <v>20</v>
      </c>
      <c r="L632">
        <v>0</v>
      </c>
      <c r="M632" s="1">
        <v>42748</v>
      </c>
    </row>
    <row r="633" spans="1:13" x14ac:dyDescent="0.25">
      <c r="A633">
        <v>2015</v>
      </c>
      <c r="B633" t="s">
        <v>111</v>
      </c>
      <c r="C633" t="s">
        <v>166</v>
      </c>
      <c r="D633">
        <v>7</v>
      </c>
      <c r="E633" s="1">
        <v>42228</v>
      </c>
      <c r="F633" s="1">
        <v>42228</v>
      </c>
      <c r="G633" s="3" t="s">
        <v>160</v>
      </c>
      <c r="H633" s="2" t="s">
        <v>46</v>
      </c>
      <c r="I633">
        <v>4</v>
      </c>
      <c r="J633">
        <v>0</v>
      </c>
      <c r="K633">
        <v>20</v>
      </c>
      <c r="L633">
        <v>0</v>
      </c>
      <c r="M633" s="1">
        <v>42748</v>
      </c>
    </row>
    <row r="634" spans="1:13" x14ac:dyDescent="0.25">
      <c r="A634">
        <v>2015</v>
      </c>
      <c r="B634" t="s">
        <v>111</v>
      </c>
      <c r="C634" t="s">
        <v>172</v>
      </c>
      <c r="D634">
        <v>1</v>
      </c>
      <c r="E634" s="1">
        <v>42229</v>
      </c>
      <c r="F634" s="1">
        <v>42230</v>
      </c>
      <c r="G634" s="3" t="s">
        <v>160</v>
      </c>
      <c r="H634" s="2" t="s">
        <v>46</v>
      </c>
      <c r="I634">
        <v>1</v>
      </c>
      <c r="J634">
        <v>1</v>
      </c>
      <c r="K634">
        <v>19</v>
      </c>
      <c r="L634">
        <v>0</v>
      </c>
      <c r="M634" s="1">
        <v>42748</v>
      </c>
    </row>
    <row r="635" spans="1:13" x14ac:dyDescent="0.25">
      <c r="A635">
        <v>2015</v>
      </c>
      <c r="B635" t="s">
        <v>111</v>
      </c>
      <c r="C635" t="s">
        <v>172</v>
      </c>
      <c r="D635">
        <v>1</v>
      </c>
      <c r="E635" s="1">
        <v>42229</v>
      </c>
      <c r="F635" s="1">
        <v>42230</v>
      </c>
      <c r="G635" s="3" t="s">
        <v>160</v>
      </c>
      <c r="H635" s="2" t="s">
        <v>46</v>
      </c>
      <c r="I635">
        <v>2</v>
      </c>
      <c r="J635">
        <v>1</v>
      </c>
      <c r="K635">
        <v>19</v>
      </c>
      <c r="L635">
        <v>0</v>
      </c>
      <c r="M635" s="1">
        <v>42748</v>
      </c>
    </row>
    <row r="636" spans="1:13" x14ac:dyDescent="0.25">
      <c r="A636">
        <v>2015</v>
      </c>
      <c r="B636" t="s">
        <v>111</v>
      </c>
      <c r="C636" t="s">
        <v>172</v>
      </c>
      <c r="D636">
        <v>1</v>
      </c>
      <c r="E636" s="1">
        <v>42229</v>
      </c>
      <c r="F636" s="1">
        <v>42230</v>
      </c>
      <c r="G636" s="3" t="s">
        <v>160</v>
      </c>
      <c r="H636" s="2" t="s">
        <v>46</v>
      </c>
      <c r="I636">
        <v>3</v>
      </c>
      <c r="J636">
        <v>4</v>
      </c>
      <c r="K636">
        <v>16</v>
      </c>
      <c r="L636">
        <v>0</v>
      </c>
      <c r="M636" s="1">
        <v>42748</v>
      </c>
    </row>
    <row r="637" spans="1:13" x14ac:dyDescent="0.25">
      <c r="A637">
        <v>2015</v>
      </c>
      <c r="B637" t="s">
        <v>111</v>
      </c>
      <c r="C637" t="s">
        <v>172</v>
      </c>
      <c r="D637">
        <v>1</v>
      </c>
      <c r="E637" s="1">
        <v>42229</v>
      </c>
      <c r="F637" s="1">
        <v>42230</v>
      </c>
      <c r="G637" s="3" t="s">
        <v>160</v>
      </c>
      <c r="H637" s="2" t="s">
        <v>46</v>
      </c>
      <c r="I637">
        <v>4</v>
      </c>
      <c r="J637">
        <v>3</v>
      </c>
      <c r="K637">
        <v>17</v>
      </c>
      <c r="L637">
        <v>0</v>
      </c>
      <c r="M637" s="1">
        <v>42748</v>
      </c>
    </row>
    <row r="638" spans="1:13" x14ac:dyDescent="0.25">
      <c r="A638">
        <v>2015</v>
      </c>
      <c r="B638" t="s">
        <v>111</v>
      </c>
      <c r="C638" t="s">
        <v>114</v>
      </c>
      <c r="D638">
        <v>1</v>
      </c>
      <c r="E638" s="1">
        <v>42208</v>
      </c>
      <c r="F638" s="1">
        <v>42208</v>
      </c>
      <c r="G638" s="3" t="s">
        <v>34</v>
      </c>
      <c r="H638" s="2" t="s">
        <v>46</v>
      </c>
      <c r="I638">
        <v>1</v>
      </c>
      <c r="J638">
        <v>0</v>
      </c>
      <c r="K638">
        <v>20</v>
      </c>
      <c r="L638">
        <v>0</v>
      </c>
      <c r="M638" s="1">
        <v>42746</v>
      </c>
    </row>
    <row r="639" spans="1:13" x14ac:dyDescent="0.25">
      <c r="A639">
        <v>2015</v>
      </c>
      <c r="B639" t="s">
        <v>111</v>
      </c>
      <c r="C639" t="s">
        <v>114</v>
      </c>
      <c r="D639">
        <v>1</v>
      </c>
      <c r="E639" s="1">
        <v>42208</v>
      </c>
      <c r="F639" s="1">
        <v>42208</v>
      </c>
      <c r="G639" s="3" t="s">
        <v>34</v>
      </c>
      <c r="H639" s="2" t="s">
        <v>46</v>
      </c>
      <c r="I639">
        <v>2</v>
      </c>
      <c r="J639">
        <v>0</v>
      </c>
      <c r="K639">
        <v>18</v>
      </c>
      <c r="L639">
        <v>0</v>
      </c>
      <c r="M639" s="1">
        <v>42746</v>
      </c>
    </row>
    <row r="640" spans="1:13" x14ac:dyDescent="0.25">
      <c r="A640">
        <v>2015</v>
      </c>
      <c r="B640" t="s">
        <v>111</v>
      </c>
      <c r="C640" t="s">
        <v>114</v>
      </c>
      <c r="D640">
        <v>1</v>
      </c>
      <c r="E640" s="1">
        <v>42208</v>
      </c>
      <c r="F640" s="1">
        <v>42208</v>
      </c>
      <c r="G640" s="3" t="s">
        <v>34</v>
      </c>
      <c r="H640" s="2" t="s">
        <v>46</v>
      </c>
      <c r="I640">
        <v>3</v>
      </c>
      <c r="J640">
        <v>0</v>
      </c>
      <c r="K640">
        <v>6</v>
      </c>
      <c r="L640">
        <v>0</v>
      </c>
      <c r="M640" s="1">
        <v>42746</v>
      </c>
    </row>
    <row r="641" spans="1:13" x14ac:dyDescent="0.25">
      <c r="A641">
        <v>2015</v>
      </c>
      <c r="B641" t="s">
        <v>111</v>
      </c>
      <c r="C641" t="s">
        <v>114</v>
      </c>
      <c r="D641">
        <v>1</v>
      </c>
      <c r="E641" s="1">
        <v>42208</v>
      </c>
      <c r="F641" s="1">
        <v>42208</v>
      </c>
      <c r="G641" s="3" t="s">
        <v>34</v>
      </c>
      <c r="H641" s="2" t="s">
        <v>46</v>
      </c>
      <c r="I641">
        <v>4</v>
      </c>
      <c r="J641">
        <v>0</v>
      </c>
      <c r="K641">
        <v>20</v>
      </c>
      <c r="L641">
        <v>0</v>
      </c>
      <c r="M641" s="1">
        <v>42746</v>
      </c>
    </row>
    <row r="642" spans="1:13" x14ac:dyDescent="0.25">
      <c r="A642">
        <v>2015</v>
      </c>
      <c r="B642" t="s">
        <v>111</v>
      </c>
      <c r="C642" t="s">
        <v>114</v>
      </c>
      <c r="D642">
        <v>7</v>
      </c>
      <c r="E642" s="1">
        <v>42214</v>
      </c>
      <c r="F642" s="1">
        <v>42214</v>
      </c>
      <c r="G642" s="3" t="s">
        <v>34</v>
      </c>
      <c r="H642" s="2" t="s">
        <v>46</v>
      </c>
      <c r="I642">
        <v>1</v>
      </c>
      <c r="J642">
        <v>0</v>
      </c>
      <c r="K642">
        <v>20</v>
      </c>
      <c r="L642">
        <v>0</v>
      </c>
      <c r="M642" s="1">
        <v>42746</v>
      </c>
    </row>
    <row r="643" spans="1:13" x14ac:dyDescent="0.25">
      <c r="A643">
        <v>2015</v>
      </c>
      <c r="B643" t="s">
        <v>111</v>
      </c>
      <c r="C643" t="s">
        <v>114</v>
      </c>
      <c r="D643">
        <v>7</v>
      </c>
      <c r="E643" s="1">
        <v>42214</v>
      </c>
      <c r="F643" s="1">
        <v>42214</v>
      </c>
      <c r="G643" s="3" t="s">
        <v>34</v>
      </c>
      <c r="H643" s="2" t="s">
        <v>46</v>
      </c>
      <c r="I643">
        <v>2</v>
      </c>
      <c r="J643">
        <v>0</v>
      </c>
      <c r="K643">
        <v>20</v>
      </c>
      <c r="L643">
        <v>0</v>
      </c>
      <c r="M643" s="1">
        <v>42746</v>
      </c>
    </row>
    <row r="644" spans="1:13" x14ac:dyDescent="0.25">
      <c r="A644">
        <v>2015</v>
      </c>
      <c r="B644" t="s">
        <v>111</v>
      </c>
      <c r="C644" t="s">
        <v>114</v>
      </c>
      <c r="D644">
        <v>7</v>
      </c>
      <c r="E644" s="1">
        <v>42214</v>
      </c>
      <c r="F644" s="1">
        <v>42214</v>
      </c>
      <c r="G644" s="3" t="s">
        <v>34</v>
      </c>
      <c r="H644" s="2" t="s">
        <v>46</v>
      </c>
      <c r="I644">
        <v>3</v>
      </c>
      <c r="J644">
        <v>0</v>
      </c>
      <c r="K644">
        <v>20</v>
      </c>
      <c r="L644">
        <v>0</v>
      </c>
      <c r="M644" s="1">
        <v>42746</v>
      </c>
    </row>
    <row r="645" spans="1:13" x14ac:dyDescent="0.25">
      <c r="A645">
        <v>2015</v>
      </c>
      <c r="B645" t="s">
        <v>111</v>
      </c>
      <c r="C645" t="s">
        <v>114</v>
      </c>
      <c r="D645">
        <v>7</v>
      </c>
      <c r="E645" s="1">
        <v>42214</v>
      </c>
      <c r="F645" s="1">
        <v>42214</v>
      </c>
      <c r="G645" s="3" t="s">
        <v>34</v>
      </c>
      <c r="H645" s="2" t="s">
        <v>46</v>
      </c>
      <c r="I645">
        <v>4</v>
      </c>
      <c r="J645">
        <v>0</v>
      </c>
      <c r="K645">
        <v>20</v>
      </c>
      <c r="L645">
        <v>0</v>
      </c>
      <c r="M645" s="1">
        <v>42746</v>
      </c>
    </row>
    <row r="646" spans="1:13" x14ac:dyDescent="0.25">
      <c r="A646">
        <v>2015</v>
      </c>
      <c r="B646" t="s">
        <v>111</v>
      </c>
      <c r="C646" t="s">
        <v>162</v>
      </c>
      <c r="D646">
        <v>1</v>
      </c>
      <c r="E646" s="1">
        <v>42216</v>
      </c>
      <c r="F646" s="1">
        <v>42218</v>
      </c>
      <c r="G646" s="3" t="s">
        <v>163</v>
      </c>
      <c r="H646" s="2" t="s">
        <v>46</v>
      </c>
      <c r="I646">
        <v>1</v>
      </c>
      <c r="J646">
        <v>1</v>
      </c>
      <c r="K646">
        <v>19</v>
      </c>
      <c r="L646">
        <v>0</v>
      </c>
      <c r="M646" s="1">
        <v>42748</v>
      </c>
    </row>
    <row r="647" spans="1:13" x14ac:dyDescent="0.25">
      <c r="A647">
        <v>2015</v>
      </c>
      <c r="B647" t="s">
        <v>111</v>
      </c>
      <c r="C647" t="s">
        <v>162</v>
      </c>
      <c r="D647">
        <v>1</v>
      </c>
      <c r="E647" s="1">
        <v>42216</v>
      </c>
      <c r="F647" s="1">
        <v>42218</v>
      </c>
      <c r="G647" s="3" t="s">
        <v>163</v>
      </c>
      <c r="H647" s="2" t="s">
        <v>46</v>
      </c>
      <c r="I647">
        <v>2</v>
      </c>
      <c r="J647">
        <v>0</v>
      </c>
      <c r="K647">
        <v>20</v>
      </c>
      <c r="L647">
        <v>0</v>
      </c>
      <c r="M647" s="1">
        <v>42748</v>
      </c>
    </row>
    <row r="648" spans="1:13" x14ac:dyDescent="0.25">
      <c r="A648">
        <v>2015</v>
      </c>
      <c r="B648" t="s">
        <v>111</v>
      </c>
      <c r="C648" t="s">
        <v>162</v>
      </c>
      <c r="D648">
        <v>1</v>
      </c>
      <c r="E648" s="1">
        <v>42216</v>
      </c>
      <c r="F648" s="1">
        <v>42218</v>
      </c>
      <c r="G648" s="3" t="s">
        <v>163</v>
      </c>
      <c r="H648" s="2" t="s">
        <v>46</v>
      </c>
      <c r="I648">
        <v>3</v>
      </c>
      <c r="J648">
        <v>2</v>
      </c>
      <c r="K648">
        <v>18</v>
      </c>
      <c r="L648">
        <v>0</v>
      </c>
      <c r="M648" s="1">
        <v>42748</v>
      </c>
    </row>
    <row r="649" spans="1:13" x14ac:dyDescent="0.25">
      <c r="A649">
        <v>2015</v>
      </c>
      <c r="B649" t="s">
        <v>111</v>
      </c>
      <c r="C649" t="s">
        <v>162</v>
      </c>
      <c r="D649">
        <v>1</v>
      </c>
      <c r="E649" s="1">
        <v>42216</v>
      </c>
      <c r="F649" s="1">
        <v>42218</v>
      </c>
      <c r="G649" s="3" t="s">
        <v>163</v>
      </c>
      <c r="H649" s="2" t="s">
        <v>46</v>
      </c>
      <c r="I649">
        <v>4</v>
      </c>
      <c r="J649">
        <v>0</v>
      </c>
      <c r="K649">
        <v>20</v>
      </c>
      <c r="L649">
        <v>0</v>
      </c>
      <c r="M649" s="1">
        <v>42748</v>
      </c>
    </row>
    <row r="650" spans="1:13" x14ac:dyDescent="0.25">
      <c r="A650">
        <v>2015</v>
      </c>
      <c r="B650" t="s">
        <v>111</v>
      </c>
      <c r="C650" t="s">
        <v>162</v>
      </c>
      <c r="D650">
        <v>5</v>
      </c>
      <c r="E650" s="1">
        <v>42226</v>
      </c>
      <c r="F650" s="1">
        <v>42227</v>
      </c>
      <c r="G650" s="3" t="s">
        <v>163</v>
      </c>
      <c r="H650" s="2" t="s">
        <v>46</v>
      </c>
      <c r="I650">
        <v>1</v>
      </c>
      <c r="J650">
        <v>0</v>
      </c>
      <c r="K650">
        <v>20</v>
      </c>
      <c r="L650">
        <v>0</v>
      </c>
      <c r="M650" s="1">
        <v>42748</v>
      </c>
    </row>
    <row r="651" spans="1:13" x14ac:dyDescent="0.25">
      <c r="A651">
        <v>2015</v>
      </c>
      <c r="B651" t="s">
        <v>111</v>
      </c>
      <c r="C651" t="s">
        <v>162</v>
      </c>
      <c r="D651">
        <v>5</v>
      </c>
      <c r="E651" s="1">
        <v>42226</v>
      </c>
      <c r="F651" s="1">
        <v>42227</v>
      </c>
      <c r="G651" s="3" t="s">
        <v>163</v>
      </c>
      <c r="H651" s="2" t="s">
        <v>46</v>
      </c>
      <c r="I651">
        <v>2</v>
      </c>
      <c r="J651">
        <v>0</v>
      </c>
      <c r="K651">
        <v>20</v>
      </c>
      <c r="L651">
        <v>0</v>
      </c>
      <c r="M651" s="1">
        <v>42748</v>
      </c>
    </row>
    <row r="652" spans="1:13" x14ac:dyDescent="0.25">
      <c r="A652">
        <v>2015</v>
      </c>
      <c r="B652" t="s">
        <v>111</v>
      </c>
      <c r="C652" t="s">
        <v>162</v>
      </c>
      <c r="D652">
        <v>5</v>
      </c>
      <c r="E652" s="1">
        <v>42226</v>
      </c>
      <c r="F652" s="1">
        <v>42227</v>
      </c>
      <c r="G652" s="3" t="s">
        <v>163</v>
      </c>
      <c r="H652" s="2" t="s">
        <v>46</v>
      </c>
      <c r="I652">
        <v>3</v>
      </c>
      <c r="J652">
        <v>0</v>
      </c>
      <c r="K652">
        <v>20</v>
      </c>
      <c r="L652">
        <v>0</v>
      </c>
      <c r="M652" s="1">
        <v>42748</v>
      </c>
    </row>
    <row r="653" spans="1:13" x14ac:dyDescent="0.25">
      <c r="A653">
        <v>2015</v>
      </c>
      <c r="B653" t="s">
        <v>111</v>
      </c>
      <c r="C653" t="s">
        <v>162</v>
      </c>
      <c r="D653">
        <v>5</v>
      </c>
      <c r="E653" s="1">
        <v>42226</v>
      </c>
      <c r="F653" s="1">
        <v>42227</v>
      </c>
      <c r="G653" s="3" t="s">
        <v>163</v>
      </c>
      <c r="H653" s="2" t="s">
        <v>46</v>
      </c>
      <c r="I653">
        <v>4</v>
      </c>
      <c r="J653">
        <v>0</v>
      </c>
      <c r="K653">
        <v>20</v>
      </c>
      <c r="L653">
        <v>0</v>
      </c>
      <c r="M653" s="1">
        <v>42748</v>
      </c>
    </row>
    <row r="654" spans="1:13" x14ac:dyDescent="0.25">
      <c r="A654">
        <v>2015</v>
      </c>
      <c r="B654" t="s">
        <v>111</v>
      </c>
      <c r="C654" t="s">
        <v>171</v>
      </c>
      <c r="D654">
        <v>1</v>
      </c>
      <c r="E654" s="1">
        <v>42216</v>
      </c>
      <c r="F654" s="1">
        <v>42217</v>
      </c>
      <c r="G654" s="3" t="s">
        <v>163</v>
      </c>
      <c r="H654" s="2" t="s">
        <v>46</v>
      </c>
      <c r="I654">
        <v>1</v>
      </c>
      <c r="J654">
        <v>0</v>
      </c>
      <c r="K654">
        <v>20</v>
      </c>
      <c r="L654">
        <v>0</v>
      </c>
      <c r="M654" s="1">
        <v>42748</v>
      </c>
    </row>
    <row r="655" spans="1:13" x14ac:dyDescent="0.25">
      <c r="A655">
        <v>2015</v>
      </c>
      <c r="B655" t="s">
        <v>111</v>
      </c>
      <c r="C655" t="s">
        <v>171</v>
      </c>
      <c r="D655">
        <v>1</v>
      </c>
      <c r="E655" s="1">
        <v>42216</v>
      </c>
      <c r="F655" s="1">
        <v>42217</v>
      </c>
      <c r="G655" s="3" t="s">
        <v>163</v>
      </c>
      <c r="H655" s="2" t="s">
        <v>46</v>
      </c>
      <c r="I655">
        <v>2</v>
      </c>
      <c r="J655">
        <v>0</v>
      </c>
      <c r="K655">
        <v>20</v>
      </c>
      <c r="L655">
        <v>0</v>
      </c>
      <c r="M655" s="1">
        <v>42748</v>
      </c>
    </row>
    <row r="656" spans="1:13" x14ac:dyDescent="0.25">
      <c r="A656">
        <v>2015</v>
      </c>
      <c r="B656" t="s">
        <v>111</v>
      </c>
      <c r="C656" t="s">
        <v>171</v>
      </c>
      <c r="D656">
        <v>1</v>
      </c>
      <c r="E656" s="1">
        <v>42216</v>
      </c>
      <c r="F656" s="1">
        <v>42217</v>
      </c>
      <c r="G656" s="3" t="s">
        <v>163</v>
      </c>
      <c r="H656" s="2" t="s">
        <v>46</v>
      </c>
      <c r="I656">
        <v>3</v>
      </c>
      <c r="J656">
        <v>0</v>
      </c>
      <c r="K656">
        <v>20</v>
      </c>
      <c r="L656">
        <v>0</v>
      </c>
      <c r="M656" s="1">
        <v>42748</v>
      </c>
    </row>
    <row r="657" spans="1:13" x14ac:dyDescent="0.25">
      <c r="A657">
        <v>2015</v>
      </c>
      <c r="B657" t="s">
        <v>111</v>
      </c>
      <c r="C657" t="s">
        <v>171</v>
      </c>
      <c r="D657">
        <v>1</v>
      </c>
      <c r="E657" s="1">
        <v>42216</v>
      </c>
      <c r="F657" s="1">
        <v>42217</v>
      </c>
      <c r="G657" s="3" t="s">
        <v>163</v>
      </c>
      <c r="H657" s="2" t="s">
        <v>46</v>
      </c>
      <c r="I657">
        <v>4</v>
      </c>
      <c r="J657">
        <v>0</v>
      </c>
      <c r="K657">
        <v>20</v>
      </c>
      <c r="L657">
        <v>0</v>
      </c>
      <c r="M657" s="1">
        <v>42748</v>
      </c>
    </row>
    <row r="658" spans="1:13" x14ac:dyDescent="0.25">
      <c r="A658">
        <v>2015</v>
      </c>
      <c r="B658" t="s">
        <v>111</v>
      </c>
      <c r="C658" t="s">
        <v>171</v>
      </c>
      <c r="D658">
        <v>7</v>
      </c>
      <c r="E658" s="1">
        <v>42228</v>
      </c>
      <c r="F658" s="1">
        <v>42228</v>
      </c>
      <c r="G658" s="3" t="s">
        <v>163</v>
      </c>
      <c r="H658" s="2" t="s">
        <v>46</v>
      </c>
      <c r="I658">
        <v>1</v>
      </c>
      <c r="J658">
        <v>0</v>
      </c>
      <c r="K658">
        <v>19</v>
      </c>
      <c r="L658">
        <v>1</v>
      </c>
      <c r="M658" s="1">
        <v>42748</v>
      </c>
    </row>
    <row r="659" spans="1:13" x14ac:dyDescent="0.25">
      <c r="A659">
        <v>2015</v>
      </c>
      <c r="B659" t="s">
        <v>111</v>
      </c>
      <c r="C659" t="s">
        <v>171</v>
      </c>
      <c r="D659">
        <v>7</v>
      </c>
      <c r="E659" s="1">
        <v>42228</v>
      </c>
      <c r="F659" s="1">
        <v>42228</v>
      </c>
      <c r="G659" s="3" t="s">
        <v>163</v>
      </c>
      <c r="H659" s="2" t="s">
        <v>46</v>
      </c>
      <c r="I659">
        <v>2</v>
      </c>
      <c r="J659">
        <v>0</v>
      </c>
      <c r="K659">
        <v>20</v>
      </c>
      <c r="L659">
        <v>0</v>
      </c>
      <c r="M659" s="1">
        <v>42748</v>
      </c>
    </row>
    <row r="660" spans="1:13" x14ac:dyDescent="0.25">
      <c r="A660">
        <v>2015</v>
      </c>
      <c r="B660" t="s">
        <v>111</v>
      </c>
      <c r="C660" t="s">
        <v>171</v>
      </c>
      <c r="D660">
        <v>7</v>
      </c>
      <c r="E660" s="1">
        <v>42228</v>
      </c>
      <c r="F660" s="1">
        <v>42228</v>
      </c>
      <c r="G660" s="3" t="s">
        <v>163</v>
      </c>
      <c r="H660" s="2" t="s">
        <v>46</v>
      </c>
      <c r="I660">
        <v>3</v>
      </c>
      <c r="J660">
        <v>0</v>
      </c>
      <c r="K660">
        <v>20</v>
      </c>
      <c r="L660">
        <v>0</v>
      </c>
      <c r="M660" s="1">
        <v>42748</v>
      </c>
    </row>
    <row r="661" spans="1:13" x14ac:dyDescent="0.25">
      <c r="A661">
        <v>2015</v>
      </c>
      <c r="B661" t="s">
        <v>111</v>
      </c>
      <c r="C661" t="s">
        <v>171</v>
      </c>
      <c r="D661">
        <v>7</v>
      </c>
      <c r="E661" s="1">
        <v>42228</v>
      </c>
      <c r="F661" s="1">
        <v>42228</v>
      </c>
      <c r="G661" s="3" t="s">
        <v>163</v>
      </c>
      <c r="H661" s="2" t="s">
        <v>46</v>
      </c>
      <c r="I661">
        <v>4</v>
      </c>
      <c r="J661">
        <v>0</v>
      </c>
      <c r="K661">
        <v>20</v>
      </c>
      <c r="L661">
        <v>0</v>
      </c>
      <c r="M661" s="1">
        <v>42748</v>
      </c>
    </row>
    <row r="662" spans="1:13" x14ac:dyDescent="0.25">
      <c r="A662">
        <v>2015</v>
      </c>
      <c r="B662" t="s">
        <v>111</v>
      </c>
      <c r="C662" t="s">
        <v>113</v>
      </c>
      <c r="D662">
        <v>1</v>
      </c>
      <c r="E662" s="1">
        <v>42196</v>
      </c>
      <c r="F662" s="1">
        <v>42198</v>
      </c>
      <c r="G662" s="3" t="s">
        <v>18</v>
      </c>
      <c r="H662" s="2" t="s">
        <v>46</v>
      </c>
      <c r="I662">
        <v>1</v>
      </c>
      <c r="J662">
        <v>0</v>
      </c>
      <c r="K662">
        <v>20</v>
      </c>
      <c r="L662">
        <v>0</v>
      </c>
      <c r="M662" s="1">
        <v>42746</v>
      </c>
    </row>
    <row r="663" spans="1:13" x14ac:dyDescent="0.25">
      <c r="A663">
        <v>2015</v>
      </c>
      <c r="B663" t="s">
        <v>111</v>
      </c>
      <c r="C663" t="s">
        <v>113</v>
      </c>
      <c r="D663">
        <v>1</v>
      </c>
      <c r="E663" s="1">
        <v>42196</v>
      </c>
      <c r="F663" s="1">
        <v>42198</v>
      </c>
      <c r="G663" s="3" t="s">
        <v>18</v>
      </c>
      <c r="H663" s="2" t="s">
        <v>46</v>
      </c>
      <c r="I663">
        <v>2</v>
      </c>
      <c r="J663">
        <v>0</v>
      </c>
      <c r="K663">
        <v>20</v>
      </c>
      <c r="L663">
        <v>0</v>
      </c>
      <c r="M663" s="1">
        <v>42746</v>
      </c>
    </row>
    <row r="664" spans="1:13" x14ac:dyDescent="0.25">
      <c r="A664">
        <v>2015</v>
      </c>
      <c r="B664" t="s">
        <v>111</v>
      </c>
      <c r="C664" t="s">
        <v>113</v>
      </c>
      <c r="D664">
        <v>1</v>
      </c>
      <c r="E664" s="1">
        <v>42196</v>
      </c>
      <c r="F664" s="1">
        <v>42198</v>
      </c>
      <c r="G664" s="3" t="s">
        <v>18</v>
      </c>
      <c r="H664" s="2" t="s">
        <v>46</v>
      </c>
      <c r="I664">
        <v>3</v>
      </c>
      <c r="J664">
        <v>0</v>
      </c>
      <c r="K664">
        <v>4</v>
      </c>
      <c r="L664">
        <v>0</v>
      </c>
      <c r="M664" s="1">
        <v>42746</v>
      </c>
    </row>
    <row r="665" spans="1:13" x14ac:dyDescent="0.25">
      <c r="A665">
        <v>2015</v>
      </c>
      <c r="B665" t="s">
        <v>111</v>
      </c>
      <c r="C665" t="s">
        <v>113</v>
      </c>
      <c r="D665">
        <v>1</v>
      </c>
      <c r="E665" s="1">
        <v>42196</v>
      </c>
      <c r="F665" s="1">
        <v>42198</v>
      </c>
      <c r="G665" s="3" t="s">
        <v>18</v>
      </c>
      <c r="H665" s="2" t="s">
        <v>46</v>
      </c>
      <c r="I665">
        <v>4</v>
      </c>
      <c r="J665">
        <v>0</v>
      </c>
      <c r="K665">
        <v>20</v>
      </c>
      <c r="L665">
        <v>0</v>
      </c>
      <c r="M665" s="1">
        <v>42746</v>
      </c>
    </row>
    <row r="666" spans="1:13" x14ac:dyDescent="0.25">
      <c r="A666">
        <v>2015</v>
      </c>
      <c r="B666" t="s">
        <v>111</v>
      </c>
      <c r="C666" t="s">
        <v>113</v>
      </c>
      <c r="D666">
        <v>6</v>
      </c>
      <c r="E666" s="1">
        <v>42204</v>
      </c>
      <c r="F666" s="1">
        <v>42204</v>
      </c>
      <c r="G666" s="3" t="s">
        <v>18</v>
      </c>
      <c r="H666" s="2" t="s">
        <v>46</v>
      </c>
      <c r="I666">
        <v>1</v>
      </c>
      <c r="J666">
        <v>0</v>
      </c>
      <c r="K666">
        <v>14</v>
      </c>
      <c r="L666">
        <v>0</v>
      </c>
      <c r="M666" s="1">
        <v>42746</v>
      </c>
    </row>
    <row r="667" spans="1:13" x14ac:dyDescent="0.25">
      <c r="A667">
        <v>2015</v>
      </c>
      <c r="B667" t="s">
        <v>111</v>
      </c>
      <c r="C667" t="s">
        <v>113</v>
      </c>
      <c r="D667">
        <v>6</v>
      </c>
      <c r="E667" s="1">
        <v>42204</v>
      </c>
      <c r="F667" s="1">
        <v>42204</v>
      </c>
      <c r="G667" s="3" t="s">
        <v>18</v>
      </c>
      <c r="H667" s="2" t="s">
        <v>46</v>
      </c>
      <c r="I667">
        <v>2</v>
      </c>
      <c r="J667">
        <v>0</v>
      </c>
      <c r="K667">
        <v>19</v>
      </c>
      <c r="L667">
        <v>0</v>
      </c>
      <c r="M667" s="1">
        <v>42746</v>
      </c>
    </row>
    <row r="668" spans="1:13" x14ac:dyDescent="0.25">
      <c r="A668">
        <v>2015</v>
      </c>
      <c r="B668" t="s">
        <v>111</v>
      </c>
      <c r="C668" t="s">
        <v>113</v>
      </c>
      <c r="D668">
        <v>6</v>
      </c>
      <c r="E668" s="1">
        <v>42204</v>
      </c>
      <c r="F668" s="1">
        <v>42204</v>
      </c>
      <c r="G668" s="3" t="s">
        <v>18</v>
      </c>
      <c r="H668" s="2" t="s">
        <v>46</v>
      </c>
      <c r="I668">
        <v>3</v>
      </c>
      <c r="J668">
        <v>0</v>
      </c>
      <c r="K668">
        <v>20</v>
      </c>
      <c r="L668">
        <v>0</v>
      </c>
      <c r="M668" s="1">
        <v>42746</v>
      </c>
    </row>
    <row r="669" spans="1:13" x14ac:dyDescent="0.25">
      <c r="A669">
        <v>2015</v>
      </c>
      <c r="B669" t="s">
        <v>111</v>
      </c>
      <c r="C669" t="s">
        <v>113</v>
      </c>
      <c r="D669">
        <v>6</v>
      </c>
      <c r="E669" s="1">
        <v>42204</v>
      </c>
      <c r="F669" s="1">
        <v>42204</v>
      </c>
      <c r="G669" s="3" t="s">
        <v>18</v>
      </c>
      <c r="H669" s="2" t="s">
        <v>46</v>
      </c>
      <c r="I669">
        <v>4</v>
      </c>
      <c r="J669">
        <v>0</v>
      </c>
      <c r="K669">
        <v>20</v>
      </c>
      <c r="L669">
        <v>0</v>
      </c>
      <c r="M669" s="1">
        <v>42746</v>
      </c>
    </row>
    <row r="670" spans="1:13" x14ac:dyDescent="0.25">
      <c r="A670">
        <v>2015</v>
      </c>
      <c r="B670" t="s">
        <v>111</v>
      </c>
      <c r="C670" t="s">
        <v>143</v>
      </c>
      <c r="D670">
        <v>1</v>
      </c>
      <c r="E670" s="1">
        <v>42226</v>
      </c>
      <c r="F670" s="1">
        <v>42226</v>
      </c>
      <c r="G670" s="3" t="s">
        <v>18</v>
      </c>
      <c r="H670" s="2" t="s">
        <v>46</v>
      </c>
      <c r="I670">
        <v>1</v>
      </c>
      <c r="J670">
        <v>0</v>
      </c>
      <c r="K670">
        <v>20</v>
      </c>
      <c r="L670">
        <v>0</v>
      </c>
      <c r="M670" s="1">
        <v>42747</v>
      </c>
    </row>
    <row r="671" spans="1:13" x14ac:dyDescent="0.25">
      <c r="A671">
        <v>2015</v>
      </c>
      <c r="B671" t="s">
        <v>111</v>
      </c>
      <c r="C671" t="s">
        <v>143</v>
      </c>
      <c r="D671">
        <v>1</v>
      </c>
      <c r="E671" s="1">
        <v>42226</v>
      </c>
      <c r="F671" s="1">
        <v>42226</v>
      </c>
      <c r="G671" s="3" t="s">
        <v>18</v>
      </c>
      <c r="H671" s="2" t="s">
        <v>46</v>
      </c>
      <c r="I671">
        <v>2</v>
      </c>
      <c r="J671">
        <v>0</v>
      </c>
      <c r="K671">
        <v>20</v>
      </c>
      <c r="L671">
        <v>0</v>
      </c>
      <c r="M671" s="1">
        <v>42747</v>
      </c>
    </row>
    <row r="672" spans="1:13" x14ac:dyDescent="0.25">
      <c r="A672">
        <v>2015</v>
      </c>
      <c r="B672" t="s">
        <v>111</v>
      </c>
      <c r="C672" t="s">
        <v>143</v>
      </c>
      <c r="D672">
        <v>1</v>
      </c>
      <c r="E672" s="1">
        <v>42226</v>
      </c>
      <c r="F672" s="1">
        <v>42226</v>
      </c>
      <c r="G672" s="3" t="s">
        <v>18</v>
      </c>
      <c r="H672" s="2" t="s">
        <v>46</v>
      </c>
      <c r="I672">
        <v>3</v>
      </c>
      <c r="J672">
        <v>0</v>
      </c>
      <c r="K672">
        <v>20</v>
      </c>
      <c r="L672">
        <v>0</v>
      </c>
      <c r="M672" s="1">
        <v>42747</v>
      </c>
    </row>
    <row r="673" spans="1:13" x14ac:dyDescent="0.25">
      <c r="A673">
        <v>2015</v>
      </c>
      <c r="B673" t="s">
        <v>111</v>
      </c>
      <c r="C673" t="s">
        <v>143</v>
      </c>
      <c r="D673">
        <v>1</v>
      </c>
      <c r="E673" s="1">
        <v>42226</v>
      </c>
      <c r="F673" s="1">
        <v>42226</v>
      </c>
      <c r="G673" s="3" t="s">
        <v>18</v>
      </c>
      <c r="H673" s="2" t="s">
        <v>46</v>
      </c>
      <c r="I673">
        <v>4</v>
      </c>
      <c r="J673">
        <v>0</v>
      </c>
      <c r="K673">
        <v>20</v>
      </c>
      <c r="L673">
        <v>0</v>
      </c>
      <c r="M673" s="1">
        <v>42747</v>
      </c>
    </row>
    <row r="674" spans="1:13" x14ac:dyDescent="0.25">
      <c r="A674">
        <v>2015</v>
      </c>
      <c r="B674" t="s">
        <v>111</v>
      </c>
      <c r="C674" t="s">
        <v>143</v>
      </c>
      <c r="D674">
        <v>4</v>
      </c>
      <c r="E674" s="1">
        <v>42229</v>
      </c>
      <c r="F674" s="1">
        <v>42229</v>
      </c>
      <c r="G674" s="3" t="s">
        <v>18</v>
      </c>
      <c r="H674" s="2" t="s">
        <v>46</v>
      </c>
      <c r="I674">
        <v>1</v>
      </c>
      <c r="J674">
        <v>0</v>
      </c>
      <c r="K674">
        <v>20</v>
      </c>
      <c r="L674">
        <v>0</v>
      </c>
      <c r="M674" s="1">
        <v>42747</v>
      </c>
    </row>
    <row r="675" spans="1:13" x14ac:dyDescent="0.25">
      <c r="A675">
        <v>2015</v>
      </c>
      <c r="B675" t="s">
        <v>111</v>
      </c>
      <c r="C675" t="s">
        <v>143</v>
      </c>
      <c r="D675">
        <v>4</v>
      </c>
      <c r="E675" s="1">
        <v>42229</v>
      </c>
      <c r="F675" s="1">
        <v>42229</v>
      </c>
      <c r="G675" s="3" t="s">
        <v>18</v>
      </c>
      <c r="H675" s="2" t="s">
        <v>46</v>
      </c>
      <c r="I675">
        <v>2</v>
      </c>
      <c r="J675">
        <v>0</v>
      </c>
      <c r="K675">
        <v>20</v>
      </c>
      <c r="L675">
        <v>0</v>
      </c>
      <c r="M675" s="1">
        <v>42747</v>
      </c>
    </row>
    <row r="676" spans="1:13" x14ac:dyDescent="0.25">
      <c r="A676">
        <v>2015</v>
      </c>
      <c r="B676" t="s">
        <v>111</v>
      </c>
      <c r="C676" t="s">
        <v>143</v>
      </c>
      <c r="D676">
        <v>4</v>
      </c>
      <c r="E676" s="1">
        <v>42229</v>
      </c>
      <c r="F676" s="1">
        <v>42229</v>
      </c>
      <c r="G676" s="3" t="s">
        <v>18</v>
      </c>
      <c r="H676" s="2" t="s">
        <v>46</v>
      </c>
      <c r="I676">
        <v>3</v>
      </c>
      <c r="J676">
        <v>0</v>
      </c>
      <c r="K676">
        <v>20</v>
      </c>
      <c r="L676">
        <v>0</v>
      </c>
      <c r="M676" s="1">
        <v>42747</v>
      </c>
    </row>
    <row r="677" spans="1:13" x14ac:dyDescent="0.25">
      <c r="A677">
        <v>2015</v>
      </c>
      <c r="B677" t="s">
        <v>111</v>
      </c>
      <c r="C677" t="s">
        <v>143</v>
      </c>
      <c r="D677">
        <v>4</v>
      </c>
      <c r="E677" s="1">
        <v>42229</v>
      </c>
      <c r="F677" s="1">
        <v>42229</v>
      </c>
      <c r="G677" s="3" t="s">
        <v>18</v>
      </c>
      <c r="H677" s="2" t="s">
        <v>46</v>
      </c>
      <c r="I677">
        <v>4</v>
      </c>
      <c r="J677">
        <v>0</v>
      </c>
      <c r="K677">
        <v>20</v>
      </c>
      <c r="L677">
        <v>0</v>
      </c>
      <c r="M677" s="1">
        <v>42747</v>
      </c>
    </row>
    <row r="678" spans="1:13" x14ac:dyDescent="0.25">
      <c r="A678">
        <v>2015</v>
      </c>
      <c r="B678" t="s">
        <v>111</v>
      </c>
      <c r="C678" t="s">
        <v>167</v>
      </c>
      <c r="D678">
        <v>1</v>
      </c>
      <c r="E678" s="1">
        <v>42216</v>
      </c>
      <c r="F678" s="1">
        <v>42216</v>
      </c>
      <c r="G678" s="3" t="s">
        <v>18</v>
      </c>
      <c r="H678" s="2" t="s">
        <v>46</v>
      </c>
      <c r="I678">
        <v>1</v>
      </c>
      <c r="J678">
        <v>0</v>
      </c>
      <c r="K678">
        <v>20</v>
      </c>
      <c r="L678">
        <v>0</v>
      </c>
      <c r="M678" s="1">
        <v>42748</v>
      </c>
    </row>
    <row r="679" spans="1:13" x14ac:dyDescent="0.25">
      <c r="A679">
        <v>2015</v>
      </c>
      <c r="B679" t="s">
        <v>111</v>
      </c>
      <c r="C679" t="s">
        <v>167</v>
      </c>
      <c r="D679">
        <v>1</v>
      </c>
      <c r="E679" s="1">
        <v>42216</v>
      </c>
      <c r="F679" s="1">
        <v>42216</v>
      </c>
      <c r="G679" s="3" t="s">
        <v>18</v>
      </c>
      <c r="H679" s="2" t="s">
        <v>46</v>
      </c>
      <c r="I679">
        <v>2</v>
      </c>
      <c r="J679">
        <v>0</v>
      </c>
      <c r="K679">
        <v>20</v>
      </c>
      <c r="L679">
        <v>0</v>
      </c>
      <c r="M679" s="1">
        <v>42748</v>
      </c>
    </row>
    <row r="680" spans="1:13" x14ac:dyDescent="0.25">
      <c r="A680">
        <v>2015</v>
      </c>
      <c r="B680" t="s">
        <v>111</v>
      </c>
      <c r="C680" t="s">
        <v>167</v>
      </c>
      <c r="D680">
        <v>1</v>
      </c>
      <c r="E680" s="1">
        <v>42216</v>
      </c>
      <c r="F680" s="1">
        <v>42216</v>
      </c>
      <c r="G680" s="3" t="s">
        <v>18</v>
      </c>
      <c r="H680" s="2" t="s">
        <v>46</v>
      </c>
      <c r="I680">
        <v>3</v>
      </c>
      <c r="J680">
        <v>0</v>
      </c>
      <c r="K680">
        <v>20</v>
      </c>
      <c r="L680">
        <v>0</v>
      </c>
      <c r="M680" s="1">
        <v>42748</v>
      </c>
    </row>
    <row r="681" spans="1:13" x14ac:dyDescent="0.25">
      <c r="A681">
        <v>2015</v>
      </c>
      <c r="B681" t="s">
        <v>111</v>
      </c>
      <c r="C681" t="s">
        <v>167</v>
      </c>
      <c r="D681">
        <v>1</v>
      </c>
      <c r="E681" s="1">
        <v>42216</v>
      </c>
      <c r="F681" s="1">
        <v>42216</v>
      </c>
      <c r="G681" s="3" t="s">
        <v>18</v>
      </c>
      <c r="H681" s="2" t="s">
        <v>46</v>
      </c>
      <c r="I681">
        <v>4</v>
      </c>
      <c r="J681">
        <v>0</v>
      </c>
      <c r="K681">
        <v>20</v>
      </c>
      <c r="L681">
        <v>0</v>
      </c>
      <c r="M681" s="1">
        <v>42748</v>
      </c>
    </row>
    <row r="682" spans="1:13" x14ac:dyDescent="0.25">
      <c r="A682">
        <v>2015</v>
      </c>
      <c r="B682" t="s">
        <v>111</v>
      </c>
      <c r="C682" t="s">
        <v>167</v>
      </c>
      <c r="D682">
        <v>7</v>
      </c>
      <c r="E682" s="1">
        <v>42223</v>
      </c>
      <c r="F682" s="1">
        <v>42224</v>
      </c>
      <c r="G682" s="3" t="s">
        <v>18</v>
      </c>
      <c r="H682" s="2" t="s">
        <v>46</v>
      </c>
      <c r="I682">
        <v>1</v>
      </c>
      <c r="J682">
        <v>0</v>
      </c>
      <c r="K682">
        <v>20</v>
      </c>
      <c r="L682">
        <v>0</v>
      </c>
      <c r="M682" s="1">
        <v>42748</v>
      </c>
    </row>
    <row r="683" spans="1:13" x14ac:dyDescent="0.25">
      <c r="A683">
        <v>2015</v>
      </c>
      <c r="B683" t="s">
        <v>111</v>
      </c>
      <c r="C683" t="s">
        <v>167</v>
      </c>
      <c r="D683">
        <v>7</v>
      </c>
      <c r="E683" s="1">
        <v>42223</v>
      </c>
      <c r="F683" s="1">
        <v>42224</v>
      </c>
      <c r="G683" s="3" t="s">
        <v>18</v>
      </c>
      <c r="H683" s="2" t="s">
        <v>46</v>
      </c>
      <c r="I683">
        <v>2</v>
      </c>
      <c r="J683">
        <v>0</v>
      </c>
      <c r="K683">
        <v>20</v>
      </c>
      <c r="L683">
        <v>0</v>
      </c>
      <c r="M683" s="1">
        <v>42748</v>
      </c>
    </row>
    <row r="684" spans="1:13" x14ac:dyDescent="0.25">
      <c r="A684">
        <v>2015</v>
      </c>
      <c r="B684" t="s">
        <v>111</v>
      </c>
      <c r="C684" t="s">
        <v>167</v>
      </c>
      <c r="D684">
        <v>7</v>
      </c>
      <c r="E684" s="1">
        <v>42223</v>
      </c>
      <c r="F684" s="1">
        <v>42224</v>
      </c>
      <c r="G684" s="3" t="s">
        <v>18</v>
      </c>
      <c r="H684" s="2" t="s">
        <v>46</v>
      </c>
      <c r="I684">
        <v>3</v>
      </c>
      <c r="J684">
        <v>0</v>
      </c>
      <c r="K684">
        <v>20</v>
      </c>
      <c r="L684">
        <v>0</v>
      </c>
      <c r="M684" s="1">
        <v>42748</v>
      </c>
    </row>
    <row r="685" spans="1:13" x14ac:dyDescent="0.25">
      <c r="A685">
        <v>2015</v>
      </c>
      <c r="B685" t="s">
        <v>111</v>
      </c>
      <c r="C685" t="s">
        <v>167</v>
      </c>
      <c r="D685">
        <v>7</v>
      </c>
      <c r="E685" s="1">
        <v>42223</v>
      </c>
      <c r="F685" s="1">
        <v>42224</v>
      </c>
      <c r="G685" s="3" t="s">
        <v>18</v>
      </c>
      <c r="H685" s="2" t="s">
        <v>46</v>
      </c>
      <c r="I685">
        <v>4</v>
      </c>
      <c r="J685">
        <v>0</v>
      </c>
      <c r="K685">
        <v>20</v>
      </c>
      <c r="L685">
        <v>0</v>
      </c>
      <c r="M685" s="1">
        <v>42748</v>
      </c>
    </row>
    <row r="686" spans="1:13" x14ac:dyDescent="0.25">
      <c r="A686">
        <v>2015</v>
      </c>
      <c r="B686" t="s">
        <v>111</v>
      </c>
      <c r="C686" t="s">
        <v>117</v>
      </c>
      <c r="D686">
        <v>1</v>
      </c>
      <c r="E686" s="1">
        <v>42225</v>
      </c>
      <c r="F686" s="1">
        <v>42225</v>
      </c>
      <c r="G686" s="3" t="s">
        <v>118</v>
      </c>
      <c r="H686" s="2" t="s">
        <v>46</v>
      </c>
      <c r="I686">
        <v>1</v>
      </c>
      <c r="J686">
        <v>0</v>
      </c>
      <c r="K686">
        <v>20</v>
      </c>
      <c r="L686">
        <v>0</v>
      </c>
      <c r="M686" s="1">
        <v>42746</v>
      </c>
    </row>
    <row r="687" spans="1:13" x14ac:dyDescent="0.25">
      <c r="A687">
        <v>2015</v>
      </c>
      <c r="B687" t="s">
        <v>111</v>
      </c>
      <c r="C687" t="s">
        <v>117</v>
      </c>
      <c r="D687">
        <v>1</v>
      </c>
      <c r="E687" s="1">
        <v>42225</v>
      </c>
      <c r="F687" s="1">
        <v>42225</v>
      </c>
      <c r="G687" s="3" t="s">
        <v>118</v>
      </c>
      <c r="H687" s="2" t="s">
        <v>46</v>
      </c>
      <c r="I687">
        <v>2</v>
      </c>
      <c r="J687">
        <v>0</v>
      </c>
      <c r="K687">
        <v>20</v>
      </c>
      <c r="L687">
        <v>0</v>
      </c>
      <c r="M687" s="1">
        <v>42746</v>
      </c>
    </row>
    <row r="688" spans="1:13" x14ac:dyDescent="0.25">
      <c r="A688">
        <v>2015</v>
      </c>
      <c r="B688" t="s">
        <v>111</v>
      </c>
      <c r="C688" t="s">
        <v>117</v>
      </c>
      <c r="D688">
        <v>1</v>
      </c>
      <c r="E688" s="1">
        <v>42225</v>
      </c>
      <c r="F688" s="1">
        <v>42225</v>
      </c>
      <c r="G688" s="3" t="s">
        <v>118</v>
      </c>
      <c r="H688" s="2" t="s">
        <v>46</v>
      </c>
      <c r="I688">
        <v>3</v>
      </c>
      <c r="J688">
        <v>0</v>
      </c>
      <c r="K688">
        <v>20</v>
      </c>
      <c r="L688">
        <v>0</v>
      </c>
      <c r="M688" s="1">
        <v>42746</v>
      </c>
    </row>
    <row r="689" spans="1:13" x14ac:dyDescent="0.25">
      <c r="A689">
        <v>2015</v>
      </c>
      <c r="B689" t="s">
        <v>111</v>
      </c>
      <c r="C689" t="s">
        <v>117</v>
      </c>
      <c r="D689">
        <v>1</v>
      </c>
      <c r="E689" s="1">
        <v>42225</v>
      </c>
      <c r="F689" s="1">
        <v>42225</v>
      </c>
      <c r="G689" s="3" t="s">
        <v>118</v>
      </c>
      <c r="H689" s="2" t="s">
        <v>46</v>
      </c>
      <c r="I689">
        <v>4</v>
      </c>
      <c r="J689">
        <v>0</v>
      </c>
      <c r="K689">
        <v>20</v>
      </c>
      <c r="L689">
        <v>0</v>
      </c>
      <c r="M689" s="1">
        <v>42746</v>
      </c>
    </row>
    <row r="690" spans="1:13" x14ac:dyDescent="0.25">
      <c r="A690">
        <v>2015</v>
      </c>
      <c r="B690" t="s">
        <v>111</v>
      </c>
      <c r="C690" t="s">
        <v>117</v>
      </c>
      <c r="D690">
        <v>5</v>
      </c>
      <c r="E690" s="1">
        <v>42229</v>
      </c>
      <c r="F690" s="1">
        <v>42229</v>
      </c>
      <c r="G690" s="3" t="s">
        <v>118</v>
      </c>
      <c r="H690" s="2" t="s">
        <v>46</v>
      </c>
      <c r="I690">
        <v>1</v>
      </c>
      <c r="J690">
        <v>0</v>
      </c>
      <c r="K690">
        <v>20</v>
      </c>
      <c r="L690">
        <v>0</v>
      </c>
      <c r="M690" s="1">
        <v>42746</v>
      </c>
    </row>
    <row r="691" spans="1:13" x14ac:dyDescent="0.25">
      <c r="A691">
        <v>2015</v>
      </c>
      <c r="B691" t="s">
        <v>111</v>
      </c>
      <c r="C691" t="s">
        <v>117</v>
      </c>
      <c r="D691">
        <v>5</v>
      </c>
      <c r="E691" s="1">
        <v>42229</v>
      </c>
      <c r="F691" s="1">
        <v>42229</v>
      </c>
      <c r="G691" s="3" t="s">
        <v>118</v>
      </c>
      <c r="H691" s="2" t="s">
        <v>46</v>
      </c>
      <c r="I691">
        <v>2</v>
      </c>
      <c r="J691">
        <v>0</v>
      </c>
      <c r="K691">
        <v>20</v>
      </c>
      <c r="L691">
        <v>0</v>
      </c>
      <c r="M691" s="1">
        <v>42746</v>
      </c>
    </row>
    <row r="692" spans="1:13" x14ac:dyDescent="0.25">
      <c r="A692">
        <v>2015</v>
      </c>
      <c r="B692" t="s">
        <v>111</v>
      </c>
      <c r="C692" t="s">
        <v>117</v>
      </c>
      <c r="D692">
        <v>5</v>
      </c>
      <c r="E692" s="1">
        <v>42229</v>
      </c>
      <c r="F692" s="1">
        <v>42229</v>
      </c>
      <c r="G692" s="3" t="s">
        <v>118</v>
      </c>
      <c r="H692" s="2" t="s">
        <v>46</v>
      </c>
      <c r="I692">
        <v>3</v>
      </c>
      <c r="J692">
        <v>0</v>
      </c>
      <c r="K692">
        <v>20</v>
      </c>
      <c r="L692">
        <v>0</v>
      </c>
      <c r="M692" s="1">
        <v>42746</v>
      </c>
    </row>
    <row r="693" spans="1:13" x14ac:dyDescent="0.25">
      <c r="A693">
        <v>2015</v>
      </c>
      <c r="B693" t="s">
        <v>111</v>
      </c>
      <c r="C693" t="s">
        <v>117</v>
      </c>
      <c r="D693">
        <v>5</v>
      </c>
      <c r="E693" s="1">
        <v>42229</v>
      </c>
      <c r="F693" s="1">
        <v>42229</v>
      </c>
      <c r="G693" s="3" t="s">
        <v>118</v>
      </c>
      <c r="H693" s="2" t="s">
        <v>46</v>
      </c>
      <c r="I693">
        <v>4</v>
      </c>
      <c r="J693">
        <v>0</v>
      </c>
      <c r="K693">
        <v>20</v>
      </c>
      <c r="L693">
        <v>0</v>
      </c>
      <c r="M693" s="1">
        <v>42746</v>
      </c>
    </row>
    <row r="694" spans="1:13" x14ac:dyDescent="0.25">
      <c r="A694">
        <v>2015</v>
      </c>
      <c r="B694" t="s">
        <v>111</v>
      </c>
      <c r="C694" t="s">
        <v>119</v>
      </c>
      <c r="D694">
        <v>1</v>
      </c>
      <c r="E694" s="1">
        <v>42213</v>
      </c>
      <c r="F694" s="1">
        <v>42213</v>
      </c>
      <c r="G694" s="3" t="s">
        <v>36</v>
      </c>
      <c r="H694" s="2" t="s">
        <v>46</v>
      </c>
      <c r="I694">
        <v>1</v>
      </c>
      <c r="J694">
        <v>0</v>
      </c>
      <c r="K694">
        <v>20</v>
      </c>
      <c r="L694">
        <v>0</v>
      </c>
      <c r="M694" s="1">
        <v>42746</v>
      </c>
    </row>
    <row r="695" spans="1:13" x14ac:dyDescent="0.25">
      <c r="A695">
        <v>2015</v>
      </c>
      <c r="B695" t="s">
        <v>111</v>
      </c>
      <c r="C695" t="s">
        <v>119</v>
      </c>
      <c r="D695">
        <v>1</v>
      </c>
      <c r="E695" s="1">
        <v>42213</v>
      </c>
      <c r="F695" s="1">
        <v>42213</v>
      </c>
      <c r="G695" s="3" t="s">
        <v>36</v>
      </c>
      <c r="H695" s="2" t="s">
        <v>46</v>
      </c>
      <c r="I695">
        <v>2</v>
      </c>
      <c r="J695">
        <v>0</v>
      </c>
      <c r="K695">
        <v>19</v>
      </c>
      <c r="L695">
        <v>0</v>
      </c>
      <c r="M695" s="1">
        <v>42746</v>
      </c>
    </row>
    <row r="696" spans="1:13" x14ac:dyDescent="0.25">
      <c r="A696">
        <v>2015</v>
      </c>
      <c r="B696" t="s">
        <v>111</v>
      </c>
      <c r="C696" t="s">
        <v>119</v>
      </c>
      <c r="D696">
        <v>1</v>
      </c>
      <c r="E696" s="1">
        <v>42213</v>
      </c>
      <c r="F696" s="1">
        <v>42213</v>
      </c>
      <c r="G696" s="3" t="s">
        <v>36</v>
      </c>
      <c r="H696" s="2" t="s">
        <v>46</v>
      </c>
      <c r="I696">
        <v>3</v>
      </c>
      <c r="J696">
        <v>0</v>
      </c>
      <c r="K696">
        <v>20</v>
      </c>
      <c r="L696">
        <v>0</v>
      </c>
      <c r="M696" s="1">
        <v>42746</v>
      </c>
    </row>
    <row r="697" spans="1:13" x14ac:dyDescent="0.25">
      <c r="A697">
        <v>2015</v>
      </c>
      <c r="B697" t="s">
        <v>111</v>
      </c>
      <c r="C697" t="s">
        <v>119</v>
      </c>
      <c r="D697">
        <v>1</v>
      </c>
      <c r="E697" s="1">
        <v>42213</v>
      </c>
      <c r="F697" s="1">
        <v>42213</v>
      </c>
      <c r="G697" s="3" t="s">
        <v>36</v>
      </c>
      <c r="H697" s="2" t="s">
        <v>46</v>
      </c>
      <c r="I697">
        <v>4</v>
      </c>
      <c r="J697">
        <v>0</v>
      </c>
      <c r="K697">
        <v>20</v>
      </c>
      <c r="L697">
        <v>0</v>
      </c>
      <c r="M697" s="1">
        <v>42746</v>
      </c>
    </row>
    <row r="698" spans="1:13" x14ac:dyDescent="0.25">
      <c r="A698">
        <v>2015</v>
      </c>
      <c r="B698" t="s">
        <v>111</v>
      </c>
      <c r="C698" t="s">
        <v>119</v>
      </c>
      <c r="D698">
        <v>4</v>
      </c>
      <c r="E698" s="1">
        <v>42217</v>
      </c>
      <c r="F698" s="1">
        <v>42219</v>
      </c>
      <c r="G698" s="3" t="s">
        <v>36</v>
      </c>
      <c r="H698" s="2" t="s">
        <v>46</v>
      </c>
      <c r="I698">
        <v>1</v>
      </c>
      <c r="J698">
        <v>1</v>
      </c>
      <c r="K698">
        <v>19</v>
      </c>
      <c r="L698">
        <v>0</v>
      </c>
      <c r="M698" s="1">
        <v>42746</v>
      </c>
    </row>
    <row r="699" spans="1:13" x14ac:dyDescent="0.25">
      <c r="A699">
        <v>2015</v>
      </c>
      <c r="B699" t="s">
        <v>111</v>
      </c>
      <c r="C699" t="s">
        <v>119</v>
      </c>
      <c r="D699">
        <v>4</v>
      </c>
      <c r="E699" s="1">
        <v>42217</v>
      </c>
      <c r="F699" s="1">
        <v>42219</v>
      </c>
      <c r="G699" s="3" t="s">
        <v>36</v>
      </c>
      <c r="H699" s="2" t="s">
        <v>46</v>
      </c>
      <c r="I699">
        <v>2</v>
      </c>
      <c r="J699">
        <v>2</v>
      </c>
      <c r="K699">
        <v>18</v>
      </c>
      <c r="L699">
        <v>0</v>
      </c>
      <c r="M699" s="1">
        <v>42746</v>
      </c>
    </row>
    <row r="700" spans="1:13" x14ac:dyDescent="0.25">
      <c r="A700">
        <v>2015</v>
      </c>
      <c r="B700" t="s">
        <v>111</v>
      </c>
      <c r="C700" t="s">
        <v>119</v>
      </c>
      <c r="D700">
        <v>4</v>
      </c>
      <c r="E700" s="1">
        <v>42217</v>
      </c>
      <c r="F700" s="1">
        <v>42219</v>
      </c>
      <c r="G700" s="3" t="s">
        <v>36</v>
      </c>
      <c r="H700" s="2" t="s">
        <v>46</v>
      </c>
      <c r="I700">
        <v>3</v>
      </c>
      <c r="J700">
        <v>1</v>
      </c>
      <c r="K700">
        <v>19</v>
      </c>
      <c r="L700">
        <v>0</v>
      </c>
      <c r="M700" s="1">
        <v>42746</v>
      </c>
    </row>
    <row r="701" spans="1:13" x14ac:dyDescent="0.25">
      <c r="A701">
        <v>2015</v>
      </c>
      <c r="B701" t="s">
        <v>111</v>
      </c>
      <c r="C701" t="s">
        <v>119</v>
      </c>
      <c r="D701">
        <v>4</v>
      </c>
      <c r="E701" s="1">
        <v>42217</v>
      </c>
      <c r="F701" s="1">
        <v>42219</v>
      </c>
      <c r="G701" s="3" t="s">
        <v>36</v>
      </c>
      <c r="H701" s="2" t="s">
        <v>46</v>
      </c>
      <c r="I701">
        <v>4</v>
      </c>
      <c r="J701">
        <v>2</v>
      </c>
      <c r="K701">
        <v>18</v>
      </c>
      <c r="L701">
        <v>0</v>
      </c>
      <c r="M701" s="1">
        <v>42746</v>
      </c>
    </row>
    <row r="702" spans="1:13" x14ac:dyDescent="0.25">
      <c r="A702">
        <v>2015</v>
      </c>
      <c r="B702" t="s">
        <v>111</v>
      </c>
      <c r="C702" t="s">
        <v>124</v>
      </c>
      <c r="D702">
        <v>1</v>
      </c>
      <c r="E702" s="1">
        <v>42201</v>
      </c>
      <c r="F702" s="1">
        <v>42206</v>
      </c>
      <c r="G702" s="3" t="s">
        <v>36</v>
      </c>
      <c r="H702" s="2" t="s">
        <v>46</v>
      </c>
      <c r="I702">
        <v>1</v>
      </c>
      <c r="J702">
        <v>0</v>
      </c>
      <c r="K702">
        <v>20</v>
      </c>
      <c r="L702">
        <v>0</v>
      </c>
      <c r="M702" s="1">
        <v>42746</v>
      </c>
    </row>
    <row r="703" spans="1:13" x14ac:dyDescent="0.25">
      <c r="A703">
        <v>2015</v>
      </c>
      <c r="B703" t="s">
        <v>111</v>
      </c>
      <c r="C703" t="s">
        <v>124</v>
      </c>
      <c r="D703">
        <v>1</v>
      </c>
      <c r="E703" s="1">
        <v>42201</v>
      </c>
      <c r="F703" s="1">
        <v>42206</v>
      </c>
      <c r="G703" s="3" t="s">
        <v>36</v>
      </c>
      <c r="H703" s="2" t="s">
        <v>46</v>
      </c>
      <c r="I703">
        <v>2</v>
      </c>
      <c r="J703">
        <v>0</v>
      </c>
      <c r="K703">
        <v>20</v>
      </c>
      <c r="L703">
        <v>0</v>
      </c>
      <c r="M703" s="1">
        <v>42746</v>
      </c>
    </row>
    <row r="704" spans="1:13" x14ac:dyDescent="0.25">
      <c r="A704">
        <v>2015</v>
      </c>
      <c r="B704" t="s">
        <v>111</v>
      </c>
      <c r="C704" t="s">
        <v>124</v>
      </c>
      <c r="D704">
        <v>1</v>
      </c>
      <c r="E704" s="1">
        <v>42201</v>
      </c>
      <c r="F704" s="1">
        <v>42206</v>
      </c>
      <c r="G704" s="3" t="s">
        <v>36</v>
      </c>
      <c r="H704" s="2" t="s">
        <v>46</v>
      </c>
      <c r="I704">
        <v>3</v>
      </c>
      <c r="J704">
        <v>0</v>
      </c>
      <c r="K704">
        <v>20</v>
      </c>
      <c r="L704">
        <v>0</v>
      </c>
      <c r="M704" s="1">
        <v>42746</v>
      </c>
    </row>
    <row r="705" spans="1:13" x14ac:dyDescent="0.25">
      <c r="A705">
        <v>2015</v>
      </c>
      <c r="B705" t="s">
        <v>111</v>
      </c>
      <c r="C705" t="s">
        <v>124</v>
      </c>
      <c r="D705">
        <v>1</v>
      </c>
      <c r="E705" s="1">
        <v>42201</v>
      </c>
      <c r="F705" s="1">
        <v>42206</v>
      </c>
      <c r="G705" s="3" t="s">
        <v>36</v>
      </c>
      <c r="H705" s="2" t="s">
        <v>46</v>
      </c>
      <c r="I705">
        <v>4</v>
      </c>
      <c r="J705">
        <v>0</v>
      </c>
      <c r="K705">
        <v>20</v>
      </c>
      <c r="L705">
        <v>0</v>
      </c>
      <c r="M705" s="1">
        <v>42746</v>
      </c>
    </row>
    <row r="706" spans="1:13" x14ac:dyDescent="0.25">
      <c r="A706">
        <v>2015</v>
      </c>
      <c r="B706" t="s">
        <v>111</v>
      </c>
      <c r="C706" t="s">
        <v>141</v>
      </c>
      <c r="D706">
        <v>1</v>
      </c>
      <c r="E706" s="1">
        <v>42200</v>
      </c>
      <c r="F706" s="1">
        <v>42200</v>
      </c>
      <c r="G706" s="3" t="s">
        <v>49</v>
      </c>
      <c r="H706" s="2" t="s">
        <v>46</v>
      </c>
      <c r="I706">
        <v>1</v>
      </c>
      <c r="J706">
        <v>0</v>
      </c>
      <c r="K706">
        <v>20</v>
      </c>
      <c r="L706">
        <v>0</v>
      </c>
      <c r="M706" s="1">
        <v>42747</v>
      </c>
    </row>
    <row r="707" spans="1:13" x14ac:dyDescent="0.25">
      <c r="A707">
        <v>2015</v>
      </c>
      <c r="B707" t="s">
        <v>111</v>
      </c>
      <c r="C707" t="s">
        <v>141</v>
      </c>
      <c r="D707">
        <v>1</v>
      </c>
      <c r="E707" s="1">
        <v>42200</v>
      </c>
      <c r="F707" s="1">
        <v>42200</v>
      </c>
      <c r="G707" s="3" t="s">
        <v>49</v>
      </c>
      <c r="H707" s="2" t="s">
        <v>46</v>
      </c>
      <c r="I707">
        <v>2</v>
      </c>
      <c r="J707">
        <v>0</v>
      </c>
      <c r="K707">
        <v>20</v>
      </c>
      <c r="L707">
        <v>0</v>
      </c>
      <c r="M707" s="1">
        <v>42747</v>
      </c>
    </row>
    <row r="708" spans="1:13" x14ac:dyDescent="0.25">
      <c r="A708">
        <v>2015</v>
      </c>
      <c r="B708" t="s">
        <v>111</v>
      </c>
      <c r="C708" t="s">
        <v>141</v>
      </c>
      <c r="D708">
        <v>1</v>
      </c>
      <c r="E708" s="1">
        <v>42200</v>
      </c>
      <c r="F708" s="1">
        <v>42200</v>
      </c>
      <c r="G708" s="3" t="s">
        <v>49</v>
      </c>
      <c r="H708" s="2" t="s">
        <v>46</v>
      </c>
      <c r="I708">
        <v>3</v>
      </c>
      <c r="J708">
        <v>0</v>
      </c>
      <c r="K708">
        <v>20</v>
      </c>
      <c r="L708">
        <v>0</v>
      </c>
      <c r="M708" s="1">
        <v>42747</v>
      </c>
    </row>
    <row r="709" spans="1:13" x14ac:dyDescent="0.25">
      <c r="A709">
        <v>2015</v>
      </c>
      <c r="B709" t="s">
        <v>111</v>
      </c>
      <c r="C709" t="s">
        <v>141</v>
      </c>
      <c r="D709">
        <v>1</v>
      </c>
      <c r="E709" s="1">
        <v>42200</v>
      </c>
      <c r="F709" s="1">
        <v>42200</v>
      </c>
      <c r="G709" s="3" t="s">
        <v>49</v>
      </c>
      <c r="H709" s="2" t="s">
        <v>46</v>
      </c>
      <c r="I709">
        <v>4</v>
      </c>
      <c r="J709">
        <v>0</v>
      </c>
      <c r="K709">
        <v>20</v>
      </c>
      <c r="L709">
        <v>0</v>
      </c>
      <c r="M709" s="1">
        <v>42747</v>
      </c>
    </row>
    <row r="710" spans="1:13" x14ac:dyDescent="0.25">
      <c r="A710">
        <v>2015</v>
      </c>
      <c r="B710" t="s">
        <v>111</v>
      </c>
      <c r="C710" t="s">
        <v>141</v>
      </c>
      <c r="D710">
        <v>7</v>
      </c>
      <c r="E710" s="1">
        <v>42212</v>
      </c>
      <c r="F710" s="1">
        <v>42212</v>
      </c>
      <c r="G710" s="3" t="s">
        <v>49</v>
      </c>
      <c r="H710" s="2" t="s">
        <v>46</v>
      </c>
      <c r="I710">
        <v>1</v>
      </c>
      <c r="J710">
        <v>0</v>
      </c>
      <c r="K710">
        <v>20</v>
      </c>
      <c r="L710">
        <v>0</v>
      </c>
      <c r="M710" s="1">
        <v>42747</v>
      </c>
    </row>
    <row r="711" spans="1:13" x14ac:dyDescent="0.25">
      <c r="A711">
        <v>2015</v>
      </c>
      <c r="B711" t="s">
        <v>111</v>
      </c>
      <c r="C711" t="s">
        <v>141</v>
      </c>
      <c r="D711">
        <v>7</v>
      </c>
      <c r="E711" s="1">
        <v>42212</v>
      </c>
      <c r="F711" s="1">
        <v>42212</v>
      </c>
      <c r="G711" s="3" t="s">
        <v>49</v>
      </c>
      <c r="H711" s="2" t="s">
        <v>46</v>
      </c>
      <c r="I711">
        <v>2</v>
      </c>
      <c r="J711">
        <v>0</v>
      </c>
      <c r="K711">
        <v>20</v>
      </c>
      <c r="L711">
        <v>0</v>
      </c>
      <c r="M711" s="1">
        <v>42747</v>
      </c>
    </row>
    <row r="712" spans="1:13" x14ac:dyDescent="0.25">
      <c r="A712">
        <v>2015</v>
      </c>
      <c r="B712" t="s">
        <v>111</v>
      </c>
      <c r="C712" t="s">
        <v>141</v>
      </c>
      <c r="D712">
        <v>7</v>
      </c>
      <c r="E712" s="1">
        <v>42212</v>
      </c>
      <c r="F712" s="1">
        <v>42212</v>
      </c>
      <c r="G712" s="3" t="s">
        <v>49</v>
      </c>
      <c r="H712" s="2" t="s">
        <v>46</v>
      </c>
      <c r="I712">
        <v>3</v>
      </c>
      <c r="J712">
        <v>0</v>
      </c>
      <c r="K712">
        <v>20</v>
      </c>
      <c r="L712">
        <v>0</v>
      </c>
      <c r="M712" s="1">
        <v>42747</v>
      </c>
    </row>
    <row r="713" spans="1:13" x14ac:dyDescent="0.25">
      <c r="A713">
        <v>2015</v>
      </c>
      <c r="B713" t="s">
        <v>111</v>
      </c>
      <c r="C713" t="s">
        <v>141</v>
      </c>
      <c r="D713">
        <v>7</v>
      </c>
      <c r="E713" s="1">
        <v>42212</v>
      </c>
      <c r="F713" s="1">
        <v>42212</v>
      </c>
      <c r="G713" s="3" t="s">
        <v>49</v>
      </c>
      <c r="H713" s="2" t="s">
        <v>46</v>
      </c>
      <c r="I713">
        <v>4</v>
      </c>
      <c r="J713">
        <v>0</v>
      </c>
      <c r="K713">
        <v>20</v>
      </c>
      <c r="L713">
        <v>0</v>
      </c>
      <c r="M713" s="1">
        <v>42747</v>
      </c>
    </row>
    <row r="714" spans="1:13" x14ac:dyDescent="0.25">
      <c r="A714">
        <v>2015</v>
      </c>
      <c r="B714" t="s">
        <v>111</v>
      </c>
      <c r="C714" t="s">
        <v>142</v>
      </c>
      <c r="D714">
        <v>1</v>
      </c>
      <c r="E714" s="1">
        <v>42226</v>
      </c>
      <c r="F714" s="1">
        <v>42226</v>
      </c>
      <c r="G714" s="3" t="s">
        <v>49</v>
      </c>
      <c r="H714" s="2" t="s">
        <v>46</v>
      </c>
      <c r="I714">
        <v>1</v>
      </c>
      <c r="J714">
        <v>0</v>
      </c>
      <c r="K714">
        <v>20</v>
      </c>
      <c r="L714">
        <v>0</v>
      </c>
      <c r="M714" s="1">
        <v>42747</v>
      </c>
    </row>
    <row r="715" spans="1:13" x14ac:dyDescent="0.25">
      <c r="A715">
        <v>2015</v>
      </c>
      <c r="B715" t="s">
        <v>111</v>
      </c>
      <c r="C715" t="s">
        <v>142</v>
      </c>
      <c r="D715">
        <v>1</v>
      </c>
      <c r="E715" s="1">
        <v>42226</v>
      </c>
      <c r="F715" s="1">
        <v>42226</v>
      </c>
      <c r="G715" s="3" t="s">
        <v>49</v>
      </c>
      <c r="H715" s="2" t="s">
        <v>46</v>
      </c>
      <c r="I715">
        <v>2</v>
      </c>
      <c r="J715">
        <v>0</v>
      </c>
      <c r="K715">
        <v>20</v>
      </c>
      <c r="L715">
        <v>0</v>
      </c>
      <c r="M715" s="1">
        <v>42747</v>
      </c>
    </row>
    <row r="716" spans="1:13" x14ac:dyDescent="0.25">
      <c r="A716">
        <v>2015</v>
      </c>
      <c r="B716" t="s">
        <v>111</v>
      </c>
      <c r="C716" t="s">
        <v>142</v>
      </c>
      <c r="D716">
        <v>1</v>
      </c>
      <c r="E716" s="1">
        <v>42226</v>
      </c>
      <c r="F716" s="1">
        <v>42226</v>
      </c>
      <c r="G716" s="3" t="s">
        <v>49</v>
      </c>
      <c r="H716" s="2" t="s">
        <v>46</v>
      </c>
      <c r="I716">
        <v>3</v>
      </c>
      <c r="J716">
        <v>0</v>
      </c>
      <c r="K716">
        <v>20</v>
      </c>
      <c r="L716">
        <v>0</v>
      </c>
      <c r="M716" s="1">
        <v>42747</v>
      </c>
    </row>
    <row r="717" spans="1:13" x14ac:dyDescent="0.25">
      <c r="A717">
        <v>2015</v>
      </c>
      <c r="B717" t="s">
        <v>111</v>
      </c>
      <c r="C717" t="s">
        <v>142</v>
      </c>
      <c r="D717">
        <v>1</v>
      </c>
      <c r="E717" s="1">
        <v>42226</v>
      </c>
      <c r="F717" s="1">
        <v>42226</v>
      </c>
      <c r="G717" s="3" t="s">
        <v>49</v>
      </c>
      <c r="H717" s="2" t="s">
        <v>46</v>
      </c>
      <c r="I717">
        <v>4</v>
      </c>
      <c r="J717">
        <v>0</v>
      </c>
      <c r="K717">
        <v>20</v>
      </c>
      <c r="L717">
        <v>0</v>
      </c>
      <c r="M717" s="1">
        <v>42747</v>
      </c>
    </row>
    <row r="718" spans="1:13" x14ac:dyDescent="0.25">
      <c r="A718">
        <v>2015</v>
      </c>
      <c r="B718" t="s">
        <v>111</v>
      </c>
      <c r="C718" t="s">
        <v>142</v>
      </c>
      <c r="D718">
        <v>10</v>
      </c>
      <c r="E718" s="1">
        <v>42229</v>
      </c>
      <c r="F718" s="1">
        <v>42229</v>
      </c>
      <c r="G718" s="3" t="s">
        <v>49</v>
      </c>
      <c r="H718" s="2" t="s">
        <v>46</v>
      </c>
      <c r="I718">
        <v>1</v>
      </c>
      <c r="J718">
        <v>0</v>
      </c>
      <c r="K718">
        <v>19</v>
      </c>
      <c r="L718">
        <v>1</v>
      </c>
      <c r="M718" s="1">
        <v>42747</v>
      </c>
    </row>
    <row r="719" spans="1:13" x14ac:dyDescent="0.25">
      <c r="A719">
        <v>2015</v>
      </c>
      <c r="B719" t="s">
        <v>111</v>
      </c>
      <c r="C719" t="s">
        <v>142</v>
      </c>
      <c r="D719">
        <v>10</v>
      </c>
      <c r="E719" s="1">
        <v>42229</v>
      </c>
      <c r="F719" s="1">
        <v>42229</v>
      </c>
      <c r="G719" s="3" t="s">
        <v>49</v>
      </c>
      <c r="H719" s="2" t="s">
        <v>46</v>
      </c>
      <c r="I719">
        <v>2</v>
      </c>
      <c r="J719">
        <v>0</v>
      </c>
      <c r="K719">
        <v>20</v>
      </c>
      <c r="L719">
        <v>0</v>
      </c>
      <c r="M719" s="1">
        <v>42747</v>
      </c>
    </row>
    <row r="720" spans="1:13" x14ac:dyDescent="0.25">
      <c r="A720">
        <v>2015</v>
      </c>
      <c r="B720" t="s">
        <v>111</v>
      </c>
      <c r="C720" t="s">
        <v>142</v>
      </c>
      <c r="D720">
        <v>10</v>
      </c>
      <c r="E720" s="1">
        <v>42229</v>
      </c>
      <c r="F720" s="1">
        <v>42229</v>
      </c>
      <c r="G720" s="3" t="s">
        <v>49</v>
      </c>
      <c r="H720" s="2" t="s">
        <v>46</v>
      </c>
      <c r="I720">
        <v>3</v>
      </c>
      <c r="J720">
        <v>0</v>
      </c>
      <c r="K720">
        <v>20</v>
      </c>
      <c r="L720">
        <v>0</v>
      </c>
      <c r="M720" s="1">
        <v>42747</v>
      </c>
    </row>
    <row r="721" spans="1:13" x14ac:dyDescent="0.25">
      <c r="A721">
        <v>2015</v>
      </c>
      <c r="B721" t="s">
        <v>111</v>
      </c>
      <c r="C721" t="s">
        <v>142</v>
      </c>
      <c r="D721">
        <v>10</v>
      </c>
      <c r="E721" s="1">
        <v>42229</v>
      </c>
      <c r="F721" s="1">
        <v>42229</v>
      </c>
      <c r="G721" s="3" t="s">
        <v>49</v>
      </c>
      <c r="H721" s="2" t="s">
        <v>46</v>
      </c>
      <c r="I721">
        <v>4</v>
      </c>
      <c r="J721">
        <v>0</v>
      </c>
      <c r="K721">
        <v>20</v>
      </c>
      <c r="L721">
        <v>0</v>
      </c>
      <c r="M721" s="1">
        <v>42747</v>
      </c>
    </row>
    <row r="722" spans="1:13" x14ac:dyDescent="0.25">
      <c r="A722">
        <v>2015</v>
      </c>
      <c r="B722" t="s">
        <v>111</v>
      </c>
      <c r="C722" t="s">
        <v>170</v>
      </c>
      <c r="D722">
        <v>1</v>
      </c>
      <c r="E722" s="1">
        <v>42213</v>
      </c>
      <c r="F722" s="1">
        <v>42213</v>
      </c>
      <c r="G722" s="3" t="s">
        <v>49</v>
      </c>
      <c r="H722" s="2" t="s">
        <v>46</v>
      </c>
      <c r="I722">
        <v>1</v>
      </c>
      <c r="J722">
        <v>0</v>
      </c>
      <c r="K722">
        <v>20</v>
      </c>
      <c r="L722">
        <v>0</v>
      </c>
      <c r="M722" s="1">
        <v>42748</v>
      </c>
    </row>
    <row r="723" spans="1:13" x14ac:dyDescent="0.25">
      <c r="A723">
        <v>2015</v>
      </c>
      <c r="B723" t="s">
        <v>111</v>
      </c>
      <c r="C723" t="s">
        <v>170</v>
      </c>
      <c r="D723">
        <v>1</v>
      </c>
      <c r="E723" s="1">
        <v>42213</v>
      </c>
      <c r="F723" s="1">
        <v>42213</v>
      </c>
      <c r="G723" s="3" t="s">
        <v>49</v>
      </c>
      <c r="H723" s="2" t="s">
        <v>46</v>
      </c>
      <c r="I723">
        <v>2</v>
      </c>
      <c r="J723">
        <v>0</v>
      </c>
      <c r="K723">
        <v>20</v>
      </c>
      <c r="L723">
        <v>0</v>
      </c>
      <c r="M723" s="1">
        <v>42748</v>
      </c>
    </row>
    <row r="724" spans="1:13" x14ac:dyDescent="0.25">
      <c r="A724">
        <v>2015</v>
      </c>
      <c r="B724" t="s">
        <v>111</v>
      </c>
      <c r="C724" t="s">
        <v>170</v>
      </c>
      <c r="D724">
        <v>1</v>
      </c>
      <c r="E724" s="1">
        <v>42213</v>
      </c>
      <c r="F724" s="1">
        <v>42213</v>
      </c>
      <c r="G724" s="3" t="s">
        <v>49</v>
      </c>
      <c r="H724" s="2" t="s">
        <v>46</v>
      </c>
      <c r="I724">
        <v>3</v>
      </c>
      <c r="J724">
        <v>0</v>
      </c>
      <c r="K724">
        <v>20</v>
      </c>
      <c r="L724">
        <v>0</v>
      </c>
      <c r="M724" s="1">
        <v>42748</v>
      </c>
    </row>
    <row r="725" spans="1:13" x14ac:dyDescent="0.25">
      <c r="A725">
        <v>2015</v>
      </c>
      <c r="B725" t="s">
        <v>111</v>
      </c>
      <c r="C725" t="s">
        <v>170</v>
      </c>
      <c r="D725">
        <v>1</v>
      </c>
      <c r="E725" s="1">
        <v>42213</v>
      </c>
      <c r="F725" s="1">
        <v>42213</v>
      </c>
      <c r="G725" s="3" t="s">
        <v>49</v>
      </c>
      <c r="H725" s="2" t="s">
        <v>46</v>
      </c>
      <c r="I725">
        <v>4</v>
      </c>
      <c r="J725">
        <v>0</v>
      </c>
      <c r="K725">
        <v>20</v>
      </c>
      <c r="L725">
        <v>0</v>
      </c>
      <c r="M725" s="1">
        <v>42748</v>
      </c>
    </row>
    <row r="726" spans="1:13" x14ac:dyDescent="0.25">
      <c r="A726">
        <v>2015</v>
      </c>
      <c r="B726" t="s">
        <v>111</v>
      </c>
      <c r="C726" t="s">
        <v>170</v>
      </c>
      <c r="D726">
        <v>6</v>
      </c>
      <c r="E726" s="1">
        <v>42220</v>
      </c>
      <c r="F726" s="1">
        <v>42220</v>
      </c>
      <c r="G726" s="3" t="s">
        <v>49</v>
      </c>
      <c r="H726" s="2" t="s">
        <v>46</v>
      </c>
      <c r="I726">
        <v>1</v>
      </c>
      <c r="J726">
        <v>0</v>
      </c>
      <c r="K726">
        <v>20</v>
      </c>
      <c r="L726">
        <v>0</v>
      </c>
      <c r="M726" s="1">
        <v>42748</v>
      </c>
    </row>
    <row r="727" spans="1:13" x14ac:dyDescent="0.25">
      <c r="A727">
        <v>2015</v>
      </c>
      <c r="B727" t="s">
        <v>111</v>
      </c>
      <c r="C727" t="s">
        <v>170</v>
      </c>
      <c r="D727">
        <v>6</v>
      </c>
      <c r="E727" s="1">
        <v>42220</v>
      </c>
      <c r="F727" s="1">
        <v>42220</v>
      </c>
      <c r="G727" s="3" t="s">
        <v>49</v>
      </c>
      <c r="H727" s="2" t="s">
        <v>46</v>
      </c>
      <c r="I727">
        <v>2</v>
      </c>
      <c r="J727">
        <v>0</v>
      </c>
      <c r="K727">
        <v>20</v>
      </c>
      <c r="L727">
        <v>0</v>
      </c>
      <c r="M727" s="1">
        <v>42748</v>
      </c>
    </row>
    <row r="728" spans="1:13" x14ac:dyDescent="0.25">
      <c r="A728">
        <v>2015</v>
      </c>
      <c r="B728" t="s">
        <v>111</v>
      </c>
      <c r="C728" t="s">
        <v>170</v>
      </c>
      <c r="D728">
        <v>6</v>
      </c>
      <c r="E728" s="1">
        <v>42220</v>
      </c>
      <c r="F728" s="1">
        <v>42220</v>
      </c>
      <c r="G728" s="3" t="s">
        <v>49</v>
      </c>
      <c r="H728" s="2" t="s">
        <v>46</v>
      </c>
      <c r="I728">
        <v>3</v>
      </c>
      <c r="J728">
        <v>0</v>
      </c>
      <c r="K728">
        <v>20</v>
      </c>
      <c r="L728">
        <v>0</v>
      </c>
      <c r="M728" s="1">
        <v>42748</v>
      </c>
    </row>
    <row r="729" spans="1:13" x14ac:dyDescent="0.25">
      <c r="A729">
        <v>2015</v>
      </c>
      <c r="B729" t="s">
        <v>111</v>
      </c>
      <c r="C729" t="s">
        <v>170</v>
      </c>
      <c r="D729">
        <v>6</v>
      </c>
      <c r="E729" s="1">
        <v>42220</v>
      </c>
      <c r="F729" s="1">
        <v>42220</v>
      </c>
      <c r="G729" s="3" t="s">
        <v>49</v>
      </c>
      <c r="H729" s="2" t="s">
        <v>46</v>
      </c>
      <c r="I729">
        <v>4</v>
      </c>
      <c r="J729">
        <v>0</v>
      </c>
      <c r="K729">
        <v>20</v>
      </c>
      <c r="L729">
        <v>0</v>
      </c>
      <c r="M729" s="1">
        <v>42748</v>
      </c>
    </row>
    <row r="730" spans="1:13" x14ac:dyDescent="0.25">
      <c r="A730">
        <v>2015</v>
      </c>
      <c r="B730" t="s">
        <v>111</v>
      </c>
      <c r="C730" t="s">
        <v>135</v>
      </c>
      <c r="D730">
        <v>1</v>
      </c>
      <c r="E730" s="1">
        <v>42201</v>
      </c>
      <c r="F730" s="1">
        <v>42203</v>
      </c>
      <c r="G730" s="3" t="s">
        <v>55</v>
      </c>
      <c r="H730" s="2" t="s">
        <v>48</v>
      </c>
      <c r="I730">
        <v>1</v>
      </c>
      <c r="J730">
        <v>0</v>
      </c>
      <c r="K730">
        <v>20</v>
      </c>
      <c r="L730">
        <v>0</v>
      </c>
      <c r="M730" s="1">
        <v>42746</v>
      </c>
    </row>
    <row r="731" spans="1:13" x14ac:dyDescent="0.25">
      <c r="A731">
        <v>2015</v>
      </c>
      <c r="B731" t="s">
        <v>111</v>
      </c>
      <c r="C731" t="s">
        <v>135</v>
      </c>
      <c r="D731">
        <v>1</v>
      </c>
      <c r="E731" s="1">
        <v>42201</v>
      </c>
      <c r="F731" s="1">
        <v>42203</v>
      </c>
      <c r="G731" s="3" t="s">
        <v>55</v>
      </c>
      <c r="H731" s="2" t="s">
        <v>48</v>
      </c>
      <c r="I731">
        <v>2</v>
      </c>
      <c r="J731">
        <v>0</v>
      </c>
      <c r="K731">
        <v>20</v>
      </c>
      <c r="L731">
        <v>0</v>
      </c>
      <c r="M731" s="1">
        <v>42746</v>
      </c>
    </row>
    <row r="732" spans="1:13" x14ac:dyDescent="0.25">
      <c r="A732">
        <v>2015</v>
      </c>
      <c r="B732" t="s">
        <v>111</v>
      </c>
      <c r="C732" t="s">
        <v>135</v>
      </c>
      <c r="D732">
        <v>1</v>
      </c>
      <c r="E732" s="1">
        <v>42201</v>
      </c>
      <c r="F732" s="1">
        <v>42203</v>
      </c>
      <c r="G732" s="3" t="s">
        <v>55</v>
      </c>
      <c r="H732" s="2" t="s">
        <v>48</v>
      </c>
      <c r="I732">
        <v>3</v>
      </c>
      <c r="J732">
        <v>0</v>
      </c>
      <c r="K732">
        <v>20</v>
      </c>
      <c r="L732">
        <v>0</v>
      </c>
      <c r="M732" s="1">
        <v>42746</v>
      </c>
    </row>
    <row r="733" spans="1:13" x14ac:dyDescent="0.25">
      <c r="A733">
        <v>2015</v>
      </c>
      <c r="B733" t="s">
        <v>111</v>
      </c>
      <c r="C733" t="s">
        <v>135</v>
      </c>
      <c r="D733">
        <v>1</v>
      </c>
      <c r="E733" s="1">
        <v>42201</v>
      </c>
      <c r="F733" s="1">
        <v>42203</v>
      </c>
      <c r="G733" s="3" t="s">
        <v>55</v>
      </c>
      <c r="H733" s="2" t="s">
        <v>48</v>
      </c>
      <c r="I733">
        <v>4</v>
      </c>
      <c r="J733">
        <v>0</v>
      </c>
      <c r="K733">
        <v>20</v>
      </c>
      <c r="L733">
        <v>0</v>
      </c>
      <c r="M733" s="1">
        <v>42746</v>
      </c>
    </row>
    <row r="734" spans="1:13" x14ac:dyDescent="0.25">
      <c r="A734">
        <v>2015</v>
      </c>
      <c r="B734" t="s">
        <v>111</v>
      </c>
      <c r="C734" t="s">
        <v>135</v>
      </c>
      <c r="D734">
        <v>5</v>
      </c>
      <c r="E734" s="1">
        <v>42213</v>
      </c>
      <c r="F734" s="1">
        <v>42214</v>
      </c>
      <c r="G734" s="3" t="s">
        <v>55</v>
      </c>
      <c r="H734" s="2" t="s">
        <v>48</v>
      </c>
      <c r="I734">
        <v>1</v>
      </c>
      <c r="J734">
        <v>0</v>
      </c>
      <c r="K734">
        <v>20</v>
      </c>
      <c r="L734">
        <v>0</v>
      </c>
      <c r="M734" s="1">
        <v>42746</v>
      </c>
    </row>
    <row r="735" spans="1:13" x14ac:dyDescent="0.25">
      <c r="A735">
        <v>2015</v>
      </c>
      <c r="B735" t="s">
        <v>111</v>
      </c>
      <c r="C735" t="s">
        <v>135</v>
      </c>
      <c r="D735">
        <v>5</v>
      </c>
      <c r="E735" s="1">
        <v>42213</v>
      </c>
      <c r="F735" s="1">
        <v>42214</v>
      </c>
      <c r="G735" s="3" t="s">
        <v>55</v>
      </c>
      <c r="H735" s="2" t="s">
        <v>48</v>
      </c>
      <c r="I735">
        <v>2</v>
      </c>
      <c r="J735">
        <v>0</v>
      </c>
      <c r="K735">
        <v>20</v>
      </c>
      <c r="L735">
        <v>0</v>
      </c>
      <c r="M735" s="1">
        <v>42746</v>
      </c>
    </row>
    <row r="736" spans="1:13" x14ac:dyDescent="0.25">
      <c r="A736">
        <v>2015</v>
      </c>
      <c r="B736" t="s">
        <v>111</v>
      </c>
      <c r="C736" t="s">
        <v>135</v>
      </c>
      <c r="D736">
        <v>5</v>
      </c>
      <c r="E736" s="1">
        <v>42213</v>
      </c>
      <c r="F736" s="1">
        <v>42214</v>
      </c>
      <c r="G736" s="3" t="s">
        <v>55</v>
      </c>
      <c r="H736" s="2" t="s">
        <v>48</v>
      </c>
      <c r="I736">
        <v>3</v>
      </c>
      <c r="J736">
        <v>0</v>
      </c>
      <c r="K736">
        <v>20</v>
      </c>
      <c r="L736">
        <v>0</v>
      </c>
      <c r="M736" s="1">
        <v>42746</v>
      </c>
    </row>
    <row r="737" spans="1:13" x14ac:dyDescent="0.25">
      <c r="A737">
        <v>2015</v>
      </c>
      <c r="B737" t="s">
        <v>111</v>
      </c>
      <c r="C737" t="s">
        <v>135</v>
      </c>
      <c r="D737">
        <v>5</v>
      </c>
      <c r="E737" s="1">
        <v>42213</v>
      </c>
      <c r="F737" s="1">
        <v>42214</v>
      </c>
      <c r="G737" s="3" t="s">
        <v>55</v>
      </c>
      <c r="H737" s="2" t="s">
        <v>48</v>
      </c>
      <c r="I737">
        <v>4</v>
      </c>
      <c r="J737">
        <v>0</v>
      </c>
      <c r="K737">
        <v>20</v>
      </c>
      <c r="L737">
        <v>0</v>
      </c>
      <c r="M737" s="1">
        <v>42746</v>
      </c>
    </row>
    <row r="738" spans="1:13" x14ac:dyDescent="0.25">
      <c r="A738">
        <v>2015</v>
      </c>
      <c r="B738" t="s">
        <v>111</v>
      </c>
      <c r="C738" t="s">
        <v>152</v>
      </c>
      <c r="D738">
        <v>1</v>
      </c>
      <c r="E738" s="7">
        <v>42201</v>
      </c>
      <c r="F738" s="7">
        <v>42206</v>
      </c>
      <c r="G738" s="3" t="s">
        <v>154</v>
      </c>
      <c r="H738" s="2" t="s">
        <v>48</v>
      </c>
      <c r="I738">
        <v>1</v>
      </c>
      <c r="J738">
        <v>0</v>
      </c>
      <c r="K738">
        <v>20</v>
      </c>
      <c r="L738">
        <v>0</v>
      </c>
      <c r="M738" s="1">
        <v>42747</v>
      </c>
    </row>
    <row r="739" spans="1:13" x14ac:dyDescent="0.25">
      <c r="A739">
        <v>2015</v>
      </c>
      <c r="B739" t="s">
        <v>111</v>
      </c>
      <c r="C739" t="s">
        <v>152</v>
      </c>
      <c r="D739">
        <v>1</v>
      </c>
      <c r="E739" s="7">
        <v>42201</v>
      </c>
      <c r="F739" s="7">
        <v>42206</v>
      </c>
      <c r="G739" s="3" t="s">
        <v>154</v>
      </c>
      <c r="H739" s="2" t="s">
        <v>48</v>
      </c>
      <c r="I739">
        <v>2</v>
      </c>
      <c r="J739">
        <v>0</v>
      </c>
      <c r="K739">
        <v>20</v>
      </c>
      <c r="L739">
        <v>0</v>
      </c>
      <c r="M739" s="1">
        <v>42747</v>
      </c>
    </row>
    <row r="740" spans="1:13" x14ac:dyDescent="0.25">
      <c r="A740">
        <v>2015</v>
      </c>
      <c r="B740" t="s">
        <v>111</v>
      </c>
      <c r="C740" t="s">
        <v>152</v>
      </c>
      <c r="D740">
        <v>1</v>
      </c>
      <c r="E740" s="7">
        <v>42201</v>
      </c>
      <c r="F740" s="7">
        <v>42206</v>
      </c>
      <c r="G740" s="3" t="s">
        <v>154</v>
      </c>
      <c r="H740" s="2" t="s">
        <v>48</v>
      </c>
      <c r="I740">
        <v>3</v>
      </c>
      <c r="J740">
        <v>0</v>
      </c>
      <c r="K740">
        <v>20</v>
      </c>
      <c r="L740">
        <v>0</v>
      </c>
      <c r="M740" s="1">
        <v>42747</v>
      </c>
    </row>
    <row r="741" spans="1:13" x14ac:dyDescent="0.25">
      <c r="A741">
        <v>2015</v>
      </c>
      <c r="B741" t="s">
        <v>111</v>
      </c>
      <c r="C741" t="s">
        <v>152</v>
      </c>
      <c r="D741">
        <v>1</v>
      </c>
      <c r="E741" s="7">
        <v>42201</v>
      </c>
      <c r="F741" s="7">
        <v>42206</v>
      </c>
      <c r="G741" s="3" t="s">
        <v>154</v>
      </c>
      <c r="H741" s="2" t="s">
        <v>48</v>
      </c>
      <c r="I741">
        <v>4</v>
      </c>
      <c r="J741">
        <v>0</v>
      </c>
      <c r="K741">
        <v>20</v>
      </c>
      <c r="L741">
        <v>0</v>
      </c>
      <c r="M741" s="1">
        <v>42747</v>
      </c>
    </row>
    <row r="742" spans="1:13" x14ac:dyDescent="0.25">
      <c r="A742">
        <v>2015</v>
      </c>
      <c r="B742" t="s">
        <v>111</v>
      </c>
      <c r="C742" t="s">
        <v>152</v>
      </c>
      <c r="D742">
        <v>5</v>
      </c>
      <c r="E742" s="1">
        <v>42213</v>
      </c>
      <c r="F742" s="1">
        <v>42214</v>
      </c>
      <c r="G742" s="3" t="s">
        <v>154</v>
      </c>
      <c r="H742" s="2" t="s">
        <v>48</v>
      </c>
      <c r="I742">
        <v>1</v>
      </c>
      <c r="J742">
        <v>0</v>
      </c>
      <c r="K742">
        <v>20</v>
      </c>
      <c r="L742">
        <v>0</v>
      </c>
      <c r="M742" s="1">
        <v>42747</v>
      </c>
    </row>
    <row r="743" spans="1:13" x14ac:dyDescent="0.25">
      <c r="A743">
        <v>2015</v>
      </c>
      <c r="B743" t="s">
        <v>111</v>
      </c>
      <c r="C743" t="s">
        <v>152</v>
      </c>
      <c r="D743">
        <v>5</v>
      </c>
      <c r="E743" s="1">
        <v>42213</v>
      </c>
      <c r="F743" s="1">
        <v>42214</v>
      </c>
      <c r="G743" s="3" t="s">
        <v>154</v>
      </c>
      <c r="H743" s="2" t="s">
        <v>48</v>
      </c>
      <c r="I743">
        <v>2</v>
      </c>
      <c r="J743">
        <v>0</v>
      </c>
      <c r="K743">
        <v>20</v>
      </c>
      <c r="L743">
        <v>0</v>
      </c>
      <c r="M743" s="1">
        <v>42747</v>
      </c>
    </row>
    <row r="744" spans="1:13" x14ac:dyDescent="0.25">
      <c r="A744">
        <v>2015</v>
      </c>
      <c r="B744" t="s">
        <v>111</v>
      </c>
      <c r="C744" t="s">
        <v>152</v>
      </c>
      <c r="D744">
        <v>5</v>
      </c>
      <c r="E744" s="1">
        <v>42213</v>
      </c>
      <c r="F744" s="1">
        <v>42214</v>
      </c>
      <c r="G744" s="3" t="s">
        <v>154</v>
      </c>
      <c r="H744" s="2" t="s">
        <v>48</v>
      </c>
      <c r="I744">
        <v>3</v>
      </c>
      <c r="J744">
        <v>0</v>
      </c>
      <c r="K744">
        <v>20</v>
      </c>
      <c r="L744">
        <v>0</v>
      </c>
      <c r="M744" s="1">
        <v>42747</v>
      </c>
    </row>
    <row r="745" spans="1:13" x14ac:dyDescent="0.25">
      <c r="A745">
        <v>2015</v>
      </c>
      <c r="B745" t="s">
        <v>111</v>
      </c>
      <c r="C745" t="s">
        <v>152</v>
      </c>
      <c r="D745">
        <v>5</v>
      </c>
      <c r="E745" s="1">
        <v>42213</v>
      </c>
      <c r="F745" s="1">
        <v>42214</v>
      </c>
      <c r="G745" s="3" t="s">
        <v>154</v>
      </c>
      <c r="H745" s="2" t="s">
        <v>48</v>
      </c>
      <c r="I745">
        <v>4</v>
      </c>
      <c r="J745">
        <v>0</v>
      </c>
      <c r="K745">
        <v>20</v>
      </c>
      <c r="L745">
        <v>0</v>
      </c>
      <c r="M745" s="1">
        <v>42747</v>
      </c>
    </row>
    <row r="746" spans="1:13" x14ac:dyDescent="0.25">
      <c r="A746">
        <v>2015</v>
      </c>
      <c r="B746" t="s">
        <v>111</v>
      </c>
      <c r="C746" t="s">
        <v>133</v>
      </c>
      <c r="D746">
        <v>1</v>
      </c>
      <c r="E746" s="1">
        <v>42208</v>
      </c>
      <c r="F746" s="1">
        <v>42209</v>
      </c>
      <c r="G746" s="3" t="s">
        <v>134</v>
      </c>
      <c r="H746" s="2" t="s">
        <v>48</v>
      </c>
      <c r="I746">
        <v>1</v>
      </c>
      <c r="J746">
        <v>0</v>
      </c>
      <c r="K746">
        <v>20</v>
      </c>
      <c r="L746">
        <v>0</v>
      </c>
      <c r="M746" s="1">
        <v>42746</v>
      </c>
    </row>
    <row r="747" spans="1:13" x14ac:dyDescent="0.25">
      <c r="A747">
        <v>2015</v>
      </c>
      <c r="B747" t="s">
        <v>111</v>
      </c>
      <c r="C747" t="s">
        <v>133</v>
      </c>
      <c r="D747">
        <v>1</v>
      </c>
      <c r="E747" s="1">
        <v>42208</v>
      </c>
      <c r="F747" s="1">
        <v>42209</v>
      </c>
      <c r="G747" s="3" t="s">
        <v>134</v>
      </c>
      <c r="H747" s="2" t="s">
        <v>48</v>
      </c>
      <c r="I747">
        <v>2</v>
      </c>
      <c r="J747">
        <v>0</v>
      </c>
      <c r="K747">
        <v>20</v>
      </c>
      <c r="L747">
        <v>0</v>
      </c>
      <c r="M747" s="1">
        <v>42746</v>
      </c>
    </row>
    <row r="748" spans="1:13" x14ac:dyDescent="0.25">
      <c r="A748">
        <v>2015</v>
      </c>
      <c r="B748" t="s">
        <v>111</v>
      </c>
      <c r="C748" t="s">
        <v>133</v>
      </c>
      <c r="D748">
        <v>1</v>
      </c>
      <c r="E748" s="1">
        <v>42208</v>
      </c>
      <c r="F748" s="1">
        <v>42209</v>
      </c>
      <c r="G748" s="3" t="s">
        <v>134</v>
      </c>
      <c r="H748" s="2" t="s">
        <v>48</v>
      </c>
      <c r="I748">
        <v>3</v>
      </c>
      <c r="J748">
        <v>0</v>
      </c>
      <c r="K748">
        <v>20</v>
      </c>
      <c r="L748">
        <v>0</v>
      </c>
      <c r="M748" s="1">
        <v>42746</v>
      </c>
    </row>
    <row r="749" spans="1:13" x14ac:dyDescent="0.25">
      <c r="A749">
        <v>2015</v>
      </c>
      <c r="B749" t="s">
        <v>111</v>
      </c>
      <c r="C749" t="s">
        <v>133</v>
      </c>
      <c r="D749">
        <v>1</v>
      </c>
      <c r="E749" s="1">
        <v>42208</v>
      </c>
      <c r="F749" s="1">
        <v>42209</v>
      </c>
      <c r="G749" s="3" t="s">
        <v>134</v>
      </c>
      <c r="H749" s="2" t="s">
        <v>48</v>
      </c>
      <c r="I749">
        <v>4</v>
      </c>
      <c r="J749">
        <v>0</v>
      </c>
      <c r="K749">
        <v>20</v>
      </c>
      <c r="L749">
        <v>0</v>
      </c>
      <c r="M749" s="1">
        <v>42746</v>
      </c>
    </row>
    <row r="750" spans="1:13" x14ac:dyDescent="0.25">
      <c r="A750">
        <v>2015</v>
      </c>
      <c r="B750" t="s">
        <v>111</v>
      </c>
      <c r="C750" t="s">
        <v>133</v>
      </c>
      <c r="D750">
        <v>4</v>
      </c>
      <c r="E750" s="1">
        <v>42214</v>
      </c>
      <c r="F750" s="1">
        <v>42214</v>
      </c>
      <c r="G750" s="3" t="s">
        <v>134</v>
      </c>
      <c r="H750" s="2" t="s">
        <v>48</v>
      </c>
      <c r="I750">
        <v>1</v>
      </c>
      <c r="J750">
        <v>0</v>
      </c>
      <c r="K750">
        <v>20</v>
      </c>
      <c r="L750">
        <v>0</v>
      </c>
      <c r="M750" s="1">
        <v>42746</v>
      </c>
    </row>
    <row r="751" spans="1:13" x14ac:dyDescent="0.25">
      <c r="A751">
        <v>2015</v>
      </c>
      <c r="B751" t="s">
        <v>111</v>
      </c>
      <c r="C751" t="s">
        <v>133</v>
      </c>
      <c r="D751">
        <v>4</v>
      </c>
      <c r="E751" s="1">
        <v>42214</v>
      </c>
      <c r="F751" s="1">
        <v>42214</v>
      </c>
      <c r="G751" s="3" t="s">
        <v>134</v>
      </c>
      <c r="H751" s="2" t="s">
        <v>48</v>
      </c>
      <c r="I751">
        <v>2</v>
      </c>
      <c r="J751">
        <v>0</v>
      </c>
      <c r="K751">
        <v>20</v>
      </c>
      <c r="L751">
        <v>0</v>
      </c>
      <c r="M751" s="1">
        <v>42746</v>
      </c>
    </row>
    <row r="752" spans="1:13" x14ac:dyDescent="0.25">
      <c r="A752">
        <v>2015</v>
      </c>
      <c r="B752" t="s">
        <v>111</v>
      </c>
      <c r="C752" t="s">
        <v>133</v>
      </c>
      <c r="D752">
        <v>4</v>
      </c>
      <c r="E752" s="1">
        <v>42214</v>
      </c>
      <c r="F752" s="1">
        <v>42214</v>
      </c>
      <c r="G752" s="3" t="s">
        <v>134</v>
      </c>
      <c r="H752" s="2" t="s">
        <v>48</v>
      </c>
      <c r="I752">
        <v>3</v>
      </c>
      <c r="J752">
        <v>0</v>
      </c>
      <c r="K752">
        <v>20</v>
      </c>
      <c r="L752">
        <v>0</v>
      </c>
      <c r="M752" s="1">
        <v>42746</v>
      </c>
    </row>
    <row r="753" spans="1:13" x14ac:dyDescent="0.25">
      <c r="A753">
        <v>2015</v>
      </c>
      <c r="B753" t="s">
        <v>111</v>
      </c>
      <c r="C753" t="s">
        <v>133</v>
      </c>
      <c r="D753">
        <v>4</v>
      </c>
      <c r="E753" s="1">
        <v>42214</v>
      </c>
      <c r="F753" s="1">
        <v>42214</v>
      </c>
      <c r="G753" s="3" t="s">
        <v>134</v>
      </c>
      <c r="H753" s="2" t="s">
        <v>48</v>
      </c>
      <c r="I753">
        <v>4</v>
      </c>
      <c r="J753">
        <v>0</v>
      </c>
      <c r="K753">
        <v>20</v>
      </c>
      <c r="L753">
        <v>0</v>
      </c>
      <c r="M753" s="1">
        <v>42746</v>
      </c>
    </row>
    <row r="754" spans="1:13" x14ac:dyDescent="0.25">
      <c r="A754">
        <v>2015</v>
      </c>
      <c r="B754" t="s">
        <v>111</v>
      </c>
      <c r="C754" t="s">
        <v>175</v>
      </c>
      <c r="D754">
        <v>1</v>
      </c>
      <c r="E754" s="1">
        <v>42187</v>
      </c>
      <c r="F754" s="1">
        <v>42187</v>
      </c>
      <c r="G754" s="3" t="s">
        <v>177</v>
      </c>
      <c r="H754" s="2" t="s">
        <v>48</v>
      </c>
      <c r="I754">
        <v>1</v>
      </c>
      <c r="J754">
        <v>0</v>
      </c>
      <c r="K754">
        <v>5</v>
      </c>
      <c r="L754">
        <v>0</v>
      </c>
      <c r="M754" s="1">
        <v>42748</v>
      </c>
    </row>
    <row r="755" spans="1:13" x14ac:dyDescent="0.25">
      <c r="A755">
        <v>2015</v>
      </c>
      <c r="B755" t="s">
        <v>111</v>
      </c>
      <c r="C755" t="s">
        <v>175</v>
      </c>
      <c r="D755">
        <v>1</v>
      </c>
      <c r="E755" s="1">
        <v>42187</v>
      </c>
      <c r="F755" s="1">
        <v>42187</v>
      </c>
      <c r="G755" s="3" t="s">
        <v>177</v>
      </c>
      <c r="H755" s="2" t="s">
        <v>48</v>
      </c>
      <c r="I755">
        <v>2</v>
      </c>
      <c r="J755">
        <v>0</v>
      </c>
      <c r="K755">
        <v>20</v>
      </c>
      <c r="L755">
        <v>0</v>
      </c>
      <c r="M755" s="1">
        <v>42748</v>
      </c>
    </row>
    <row r="756" spans="1:13" x14ac:dyDescent="0.25">
      <c r="A756">
        <v>2015</v>
      </c>
      <c r="B756" t="s">
        <v>111</v>
      </c>
      <c r="C756" t="s">
        <v>175</v>
      </c>
      <c r="D756">
        <v>1</v>
      </c>
      <c r="E756" s="1">
        <v>42187</v>
      </c>
      <c r="F756" s="1">
        <v>42187</v>
      </c>
      <c r="G756" s="3" t="s">
        <v>177</v>
      </c>
      <c r="H756" s="2" t="s">
        <v>48</v>
      </c>
      <c r="I756">
        <v>3</v>
      </c>
      <c r="J756">
        <v>0</v>
      </c>
      <c r="K756">
        <v>20</v>
      </c>
      <c r="L756">
        <v>0</v>
      </c>
      <c r="M756" s="1">
        <v>42748</v>
      </c>
    </row>
    <row r="757" spans="1:13" x14ac:dyDescent="0.25">
      <c r="A757">
        <v>2015</v>
      </c>
      <c r="B757" t="s">
        <v>111</v>
      </c>
      <c r="C757" t="s">
        <v>175</v>
      </c>
      <c r="D757">
        <v>1</v>
      </c>
      <c r="E757" s="1">
        <v>42187</v>
      </c>
      <c r="F757" s="1">
        <v>42187</v>
      </c>
      <c r="G757" s="3" t="s">
        <v>177</v>
      </c>
      <c r="H757" s="2" t="s">
        <v>48</v>
      </c>
      <c r="I757">
        <v>4</v>
      </c>
      <c r="J757">
        <v>0</v>
      </c>
      <c r="K757">
        <v>17</v>
      </c>
      <c r="L757">
        <v>0</v>
      </c>
      <c r="M757" s="1">
        <v>42748</v>
      </c>
    </row>
    <row r="758" spans="1:13" x14ac:dyDescent="0.25">
      <c r="A758">
        <v>2015</v>
      </c>
      <c r="B758" t="s">
        <v>111</v>
      </c>
      <c r="C758" t="s">
        <v>175</v>
      </c>
      <c r="D758">
        <v>9</v>
      </c>
      <c r="E758" s="1">
        <v>42201</v>
      </c>
      <c r="F758" s="1">
        <v>42201</v>
      </c>
      <c r="G758" s="3" t="s">
        <v>177</v>
      </c>
      <c r="H758" s="2" t="s">
        <v>48</v>
      </c>
      <c r="I758">
        <v>1</v>
      </c>
      <c r="J758">
        <v>0</v>
      </c>
      <c r="K758">
        <v>19</v>
      </c>
      <c r="L758">
        <v>0</v>
      </c>
      <c r="M758" s="1">
        <v>42748</v>
      </c>
    </row>
    <row r="759" spans="1:13" x14ac:dyDescent="0.25">
      <c r="A759">
        <v>2015</v>
      </c>
      <c r="B759" t="s">
        <v>111</v>
      </c>
      <c r="C759" t="s">
        <v>175</v>
      </c>
      <c r="D759">
        <v>9</v>
      </c>
      <c r="E759" s="1">
        <v>42201</v>
      </c>
      <c r="F759" s="1">
        <v>42201</v>
      </c>
      <c r="G759" s="3" t="s">
        <v>177</v>
      </c>
      <c r="H759" s="2" t="s">
        <v>48</v>
      </c>
      <c r="I759">
        <v>2</v>
      </c>
      <c r="J759">
        <v>0</v>
      </c>
      <c r="K759">
        <v>14</v>
      </c>
      <c r="L759">
        <v>0</v>
      </c>
      <c r="M759" s="1">
        <v>42748</v>
      </c>
    </row>
    <row r="760" spans="1:13" x14ac:dyDescent="0.25">
      <c r="A760">
        <v>2015</v>
      </c>
      <c r="B760" t="s">
        <v>111</v>
      </c>
      <c r="C760" t="s">
        <v>175</v>
      </c>
      <c r="D760">
        <v>9</v>
      </c>
      <c r="E760" s="1">
        <v>42201</v>
      </c>
      <c r="F760" s="1">
        <v>42201</v>
      </c>
      <c r="G760" s="3" t="s">
        <v>177</v>
      </c>
      <c r="H760" s="2" t="s">
        <v>48</v>
      </c>
      <c r="I760">
        <v>3</v>
      </c>
      <c r="J760">
        <v>0</v>
      </c>
      <c r="K760">
        <v>20</v>
      </c>
      <c r="L760">
        <v>0</v>
      </c>
      <c r="M760" s="1">
        <v>42748</v>
      </c>
    </row>
    <row r="761" spans="1:13" x14ac:dyDescent="0.25">
      <c r="A761">
        <v>2015</v>
      </c>
      <c r="B761" t="s">
        <v>111</v>
      </c>
      <c r="C761" t="s">
        <v>175</v>
      </c>
      <c r="D761">
        <v>9</v>
      </c>
      <c r="E761" s="1">
        <v>42201</v>
      </c>
      <c r="F761" s="1">
        <v>42201</v>
      </c>
      <c r="G761" s="3" t="s">
        <v>177</v>
      </c>
      <c r="H761" s="2" t="s">
        <v>48</v>
      </c>
      <c r="I761">
        <v>4</v>
      </c>
      <c r="J761">
        <v>0</v>
      </c>
      <c r="K761">
        <v>20</v>
      </c>
      <c r="L761">
        <v>0</v>
      </c>
      <c r="M761" s="1">
        <v>42748</v>
      </c>
    </row>
    <row r="762" spans="1:13" x14ac:dyDescent="0.25">
      <c r="A762">
        <v>2015</v>
      </c>
      <c r="B762" t="s">
        <v>111</v>
      </c>
      <c r="C762" t="s">
        <v>176</v>
      </c>
      <c r="D762">
        <v>1</v>
      </c>
      <c r="E762" s="1">
        <v>42207</v>
      </c>
      <c r="F762" s="1">
        <v>42208</v>
      </c>
      <c r="G762" s="3" t="s">
        <v>177</v>
      </c>
      <c r="H762" s="2" t="s">
        <v>48</v>
      </c>
      <c r="I762">
        <v>1</v>
      </c>
      <c r="J762">
        <v>0</v>
      </c>
      <c r="K762">
        <v>20</v>
      </c>
      <c r="L762">
        <v>0</v>
      </c>
      <c r="M762" s="1">
        <v>42748</v>
      </c>
    </row>
    <row r="763" spans="1:13" x14ac:dyDescent="0.25">
      <c r="A763">
        <v>2015</v>
      </c>
      <c r="B763" t="s">
        <v>111</v>
      </c>
      <c r="C763" t="s">
        <v>176</v>
      </c>
      <c r="D763">
        <v>1</v>
      </c>
      <c r="E763" s="1">
        <v>42207</v>
      </c>
      <c r="F763" s="1">
        <v>42208</v>
      </c>
      <c r="G763" s="3" t="s">
        <v>177</v>
      </c>
      <c r="H763" s="2" t="s">
        <v>48</v>
      </c>
      <c r="I763">
        <v>2</v>
      </c>
      <c r="J763">
        <v>0</v>
      </c>
      <c r="K763">
        <v>20</v>
      </c>
      <c r="L763">
        <v>0</v>
      </c>
      <c r="M763" s="1">
        <v>42748</v>
      </c>
    </row>
    <row r="764" spans="1:13" x14ac:dyDescent="0.25">
      <c r="A764">
        <v>2015</v>
      </c>
      <c r="B764" t="s">
        <v>111</v>
      </c>
      <c r="C764" t="s">
        <v>176</v>
      </c>
      <c r="D764">
        <v>1</v>
      </c>
      <c r="E764" s="1">
        <v>42207</v>
      </c>
      <c r="F764" s="1">
        <v>42208</v>
      </c>
      <c r="G764" s="3" t="s">
        <v>177</v>
      </c>
      <c r="H764" s="2" t="s">
        <v>48</v>
      </c>
      <c r="I764">
        <v>3</v>
      </c>
      <c r="J764">
        <v>0</v>
      </c>
      <c r="K764">
        <v>20</v>
      </c>
      <c r="L764">
        <v>0</v>
      </c>
      <c r="M764" s="1">
        <v>42748</v>
      </c>
    </row>
    <row r="765" spans="1:13" x14ac:dyDescent="0.25">
      <c r="A765">
        <v>2015</v>
      </c>
      <c r="B765" t="s">
        <v>111</v>
      </c>
      <c r="C765" t="s">
        <v>176</v>
      </c>
      <c r="D765">
        <v>1</v>
      </c>
      <c r="E765" s="1">
        <v>42207</v>
      </c>
      <c r="F765" s="1">
        <v>42208</v>
      </c>
      <c r="G765" s="3" t="s">
        <v>177</v>
      </c>
      <c r="H765" s="2" t="s">
        <v>48</v>
      </c>
      <c r="I765">
        <v>4</v>
      </c>
      <c r="J765">
        <v>0</v>
      </c>
      <c r="K765">
        <v>20</v>
      </c>
      <c r="L765">
        <v>0</v>
      </c>
      <c r="M765" s="1">
        <v>42748</v>
      </c>
    </row>
    <row r="766" spans="1:13" x14ac:dyDescent="0.25">
      <c r="A766">
        <v>2015</v>
      </c>
      <c r="B766" t="s">
        <v>111</v>
      </c>
      <c r="C766" t="s">
        <v>176</v>
      </c>
      <c r="D766">
        <v>7</v>
      </c>
      <c r="E766" s="1">
        <v>42216</v>
      </c>
      <c r="F766" s="1">
        <v>42218</v>
      </c>
      <c r="G766" s="3" t="s">
        <v>177</v>
      </c>
      <c r="H766" s="2" t="s">
        <v>48</v>
      </c>
      <c r="I766">
        <v>1</v>
      </c>
      <c r="J766">
        <v>0</v>
      </c>
      <c r="K766">
        <v>20</v>
      </c>
      <c r="L766">
        <v>0</v>
      </c>
      <c r="M766" s="1">
        <v>42748</v>
      </c>
    </row>
    <row r="767" spans="1:13" x14ac:dyDescent="0.25">
      <c r="A767">
        <v>2015</v>
      </c>
      <c r="B767" t="s">
        <v>111</v>
      </c>
      <c r="C767" t="s">
        <v>176</v>
      </c>
      <c r="D767">
        <v>7</v>
      </c>
      <c r="E767" s="1">
        <v>42216</v>
      </c>
      <c r="F767" s="1">
        <v>42218</v>
      </c>
      <c r="G767" s="3" t="s">
        <v>177</v>
      </c>
      <c r="H767" s="2" t="s">
        <v>48</v>
      </c>
      <c r="I767">
        <v>2</v>
      </c>
      <c r="J767">
        <v>0</v>
      </c>
      <c r="K767">
        <v>20</v>
      </c>
      <c r="L767">
        <v>0</v>
      </c>
      <c r="M767" s="1">
        <v>42748</v>
      </c>
    </row>
    <row r="768" spans="1:13" x14ac:dyDescent="0.25">
      <c r="A768">
        <v>2015</v>
      </c>
      <c r="B768" t="s">
        <v>111</v>
      </c>
      <c r="C768" t="s">
        <v>176</v>
      </c>
      <c r="D768">
        <v>7</v>
      </c>
      <c r="E768" s="1">
        <v>42216</v>
      </c>
      <c r="F768" s="1">
        <v>42218</v>
      </c>
      <c r="G768" s="3" t="s">
        <v>177</v>
      </c>
      <c r="H768" s="2" t="s">
        <v>48</v>
      </c>
      <c r="I768">
        <v>3</v>
      </c>
      <c r="J768">
        <v>0</v>
      </c>
      <c r="K768">
        <v>20</v>
      </c>
      <c r="L768">
        <v>0</v>
      </c>
      <c r="M768" s="1">
        <v>42748</v>
      </c>
    </row>
    <row r="769" spans="1:13" x14ac:dyDescent="0.25">
      <c r="A769">
        <v>2015</v>
      </c>
      <c r="B769" t="s">
        <v>111</v>
      </c>
      <c r="C769" t="s">
        <v>176</v>
      </c>
      <c r="D769">
        <v>7</v>
      </c>
      <c r="E769" s="1">
        <v>42216</v>
      </c>
      <c r="F769" s="1">
        <v>42218</v>
      </c>
      <c r="G769" s="3" t="s">
        <v>177</v>
      </c>
      <c r="H769" s="2" t="s">
        <v>48</v>
      </c>
      <c r="I769">
        <v>4</v>
      </c>
      <c r="J769">
        <v>0</v>
      </c>
      <c r="K769">
        <v>20</v>
      </c>
      <c r="L769">
        <v>0</v>
      </c>
      <c r="M769" s="1">
        <v>42748</v>
      </c>
    </row>
    <row r="770" spans="1:13" x14ac:dyDescent="0.25">
      <c r="A770">
        <v>2015</v>
      </c>
      <c r="B770" t="s">
        <v>111</v>
      </c>
      <c r="C770" t="s">
        <v>120</v>
      </c>
      <c r="D770">
        <v>1</v>
      </c>
      <c r="E770" s="1">
        <v>42212</v>
      </c>
      <c r="F770" s="1">
        <v>42212</v>
      </c>
      <c r="G770" s="3" t="s">
        <v>81</v>
      </c>
      <c r="H770" s="2" t="s">
        <v>48</v>
      </c>
      <c r="I770">
        <v>1</v>
      </c>
      <c r="J770">
        <v>0</v>
      </c>
      <c r="K770">
        <v>20</v>
      </c>
      <c r="L770">
        <v>0</v>
      </c>
      <c r="M770" s="1">
        <v>42746</v>
      </c>
    </row>
    <row r="771" spans="1:13" x14ac:dyDescent="0.25">
      <c r="A771">
        <v>2015</v>
      </c>
      <c r="B771" t="s">
        <v>111</v>
      </c>
      <c r="C771" t="s">
        <v>120</v>
      </c>
      <c r="D771">
        <v>1</v>
      </c>
      <c r="E771" s="1">
        <v>42212</v>
      </c>
      <c r="F771" s="1">
        <v>42212</v>
      </c>
      <c r="G771" s="3" t="s">
        <v>81</v>
      </c>
      <c r="H771" s="2" t="s">
        <v>48</v>
      </c>
      <c r="I771">
        <v>2</v>
      </c>
      <c r="J771">
        <v>0</v>
      </c>
      <c r="K771">
        <v>20</v>
      </c>
      <c r="L771">
        <v>0</v>
      </c>
      <c r="M771" s="1">
        <v>42746</v>
      </c>
    </row>
    <row r="772" spans="1:13" x14ac:dyDescent="0.25">
      <c r="A772">
        <v>2015</v>
      </c>
      <c r="B772" t="s">
        <v>111</v>
      </c>
      <c r="C772" t="s">
        <v>120</v>
      </c>
      <c r="D772">
        <v>1</v>
      </c>
      <c r="E772" s="1">
        <v>42212</v>
      </c>
      <c r="F772" s="1">
        <v>42212</v>
      </c>
      <c r="G772" s="3" t="s">
        <v>81</v>
      </c>
      <c r="H772" s="2" t="s">
        <v>48</v>
      </c>
      <c r="I772">
        <v>3</v>
      </c>
      <c r="J772">
        <v>0</v>
      </c>
      <c r="K772">
        <v>20</v>
      </c>
      <c r="L772">
        <v>0</v>
      </c>
      <c r="M772" s="1">
        <v>42746</v>
      </c>
    </row>
    <row r="773" spans="1:13" x14ac:dyDescent="0.25">
      <c r="A773">
        <v>2015</v>
      </c>
      <c r="B773" t="s">
        <v>111</v>
      </c>
      <c r="C773" t="s">
        <v>120</v>
      </c>
      <c r="D773">
        <v>1</v>
      </c>
      <c r="E773" s="1">
        <v>42212</v>
      </c>
      <c r="F773" s="1">
        <v>42212</v>
      </c>
      <c r="G773" s="3" t="s">
        <v>81</v>
      </c>
      <c r="H773" s="2" t="s">
        <v>48</v>
      </c>
      <c r="I773">
        <v>4</v>
      </c>
      <c r="J773">
        <v>0</v>
      </c>
      <c r="K773">
        <v>13</v>
      </c>
      <c r="L773">
        <v>0</v>
      </c>
      <c r="M773" s="1">
        <v>42746</v>
      </c>
    </row>
    <row r="774" spans="1:13" x14ac:dyDescent="0.25">
      <c r="A774">
        <v>2015</v>
      </c>
      <c r="B774" t="s">
        <v>111</v>
      </c>
      <c r="C774" t="s">
        <v>120</v>
      </c>
      <c r="D774">
        <v>8</v>
      </c>
      <c r="E774" s="1">
        <v>42221</v>
      </c>
      <c r="F774" s="1">
        <v>42221</v>
      </c>
      <c r="G774" s="3" t="s">
        <v>81</v>
      </c>
      <c r="H774" s="2" t="s">
        <v>48</v>
      </c>
      <c r="I774">
        <v>1</v>
      </c>
      <c r="J774">
        <v>0</v>
      </c>
      <c r="K774">
        <v>20</v>
      </c>
      <c r="L774">
        <v>0</v>
      </c>
      <c r="M774" s="1">
        <v>42746</v>
      </c>
    </row>
    <row r="775" spans="1:13" x14ac:dyDescent="0.25">
      <c r="A775">
        <v>2015</v>
      </c>
      <c r="B775" t="s">
        <v>111</v>
      </c>
      <c r="C775" t="s">
        <v>120</v>
      </c>
      <c r="D775">
        <v>8</v>
      </c>
      <c r="E775" s="1">
        <v>42221</v>
      </c>
      <c r="F775" s="1">
        <v>42221</v>
      </c>
      <c r="G775" s="3" t="s">
        <v>81</v>
      </c>
      <c r="H775" s="2" t="s">
        <v>48</v>
      </c>
      <c r="I775">
        <v>2</v>
      </c>
      <c r="J775">
        <v>0</v>
      </c>
      <c r="K775">
        <v>20</v>
      </c>
      <c r="L775">
        <v>0</v>
      </c>
      <c r="M775" s="1">
        <v>42746</v>
      </c>
    </row>
    <row r="776" spans="1:13" x14ac:dyDescent="0.25">
      <c r="A776">
        <v>2015</v>
      </c>
      <c r="B776" t="s">
        <v>111</v>
      </c>
      <c r="C776" t="s">
        <v>120</v>
      </c>
      <c r="D776">
        <v>8</v>
      </c>
      <c r="E776" s="1">
        <v>42221</v>
      </c>
      <c r="F776" s="1">
        <v>42221</v>
      </c>
      <c r="G776" s="3" t="s">
        <v>81</v>
      </c>
      <c r="H776" s="2" t="s">
        <v>48</v>
      </c>
      <c r="I776">
        <v>3</v>
      </c>
      <c r="J776">
        <v>0</v>
      </c>
      <c r="K776">
        <v>20</v>
      </c>
      <c r="L776">
        <v>0</v>
      </c>
      <c r="M776" s="1">
        <v>42746</v>
      </c>
    </row>
    <row r="777" spans="1:13" x14ac:dyDescent="0.25">
      <c r="A777">
        <v>2015</v>
      </c>
      <c r="B777" t="s">
        <v>111</v>
      </c>
      <c r="C777" t="s">
        <v>120</v>
      </c>
      <c r="D777">
        <v>8</v>
      </c>
      <c r="E777" s="1">
        <v>42221</v>
      </c>
      <c r="F777" s="1">
        <v>42221</v>
      </c>
      <c r="G777" s="3" t="s">
        <v>81</v>
      </c>
      <c r="H777" s="2" t="s">
        <v>48</v>
      </c>
      <c r="I777">
        <v>4</v>
      </c>
      <c r="J777">
        <v>0</v>
      </c>
      <c r="K777">
        <v>20</v>
      </c>
      <c r="L777">
        <v>0</v>
      </c>
      <c r="M777" s="1">
        <v>42746</v>
      </c>
    </row>
    <row r="778" spans="1:13" x14ac:dyDescent="0.25">
      <c r="A778">
        <v>2015</v>
      </c>
      <c r="B778" t="s">
        <v>111</v>
      </c>
      <c r="C778" t="s">
        <v>126</v>
      </c>
      <c r="D778">
        <v>1</v>
      </c>
      <c r="E778" s="1">
        <v>42201</v>
      </c>
      <c r="F778" s="1">
        <v>42201</v>
      </c>
      <c r="G778" s="3" t="s">
        <v>81</v>
      </c>
      <c r="H778" s="2" t="s">
        <v>48</v>
      </c>
      <c r="I778">
        <v>1</v>
      </c>
      <c r="J778">
        <v>0</v>
      </c>
      <c r="K778">
        <v>20</v>
      </c>
      <c r="L778">
        <v>0</v>
      </c>
      <c r="M778" s="1">
        <v>42746</v>
      </c>
    </row>
    <row r="779" spans="1:13" x14ac:dyDescent="0.25">
      <c r="A779">
        <v>2015</v>
      </c>
      <c r="B779" t="s">
        <v>111</v>
      </c>
      <c r="C779" t="s">
        <v>126</v>
      </c>
      <c r="D779">
        <v>1</v>
      </c>
      <c r="E779" s="1">
        <v>42201</v>
      </c>
      <c r="F779" s="1">
        <v>42201</v>
      </c>
      <c r="G779" s="3" t="s">
        <v>81</v>
      </c>
      <c r="H779" s="2" t="s">
        <v>48</v>
      </c>
      <c r="I779">
        <v>2</v>
      </c>
      <c r="J779">
        <v>0</v>
      </c>
      <c r="K779">
        <v>20</v>
      </c>
      <c r="L779">
        <v>0</v>
      </c>
      <c r="M779" s="1">
        <v>42746</v>
      </c>
    </row>
    <row r="780" spans="1:13" x14ac:dyDescent="0.25">
      <c r="A780">
        <v>2015</v>
      </c>
      <c r="B780" t="s">
        <v>111</v>
      </c>
      <c r="C780" t="s">
        <v>126</v>
      </c>
      <c r="D780">
        <v>1</v>
      </c>
      <c r="E780" s="1">
        <v>42201</v>
      </c>
      <c r="F780" s="1">
        <v>42201</v>
      </c>
      <c r="G780" s="3" t="s">
        <v>81</v>
      </c>
      <c r="H780" s="2" t="s">
        <v>48</v>
      </c>
      <c r="I780">
        <v>3</v>
      </c>
      <c r="J780">
        <v>0</v>
      </c>
      <c r="K780">
        <v>20</v>
      </c>
      <c r="L780">
        <v>0</v>
      </c>
      <c r="M780" s="1">
        <v>42746</v>
      </c>
    </row>
    <row r="781" spans="1:13" x14ac:dyDescent="0.25">
      <c r="A781">
        <v>2015</v>
      </c>
      <c r="B781" t="s">
        <v>111</v>
      </c>
      <c r="C781" t="s">
        <v>126</v>
      </c>
      <c r="D781">
        <v>1</v>
      </c>
      <c r="E781" s="1">
        <v>42201</v>
      </c>
      <c r="F781" s="1">
        <v>42201</v>
      </c>
      <c r="G781" s="3" t="s">
        <v>81</v>
      </c>
      <c r="H781" s="2" t="s">
        <v>48</v>
      </c>
      <c r="I781">
        <v>4</v>
      </c>
      <c r="J781">
        <v>0</v>
      </c>
      <c r="K781">
        <v>20</v>
      </c>
      <c r="L781">
        <v>0</v>
      </c>
      <c r="M781" s="1">
        <v>42746</v>
      </c>
    </row>
    <row r="782" spans="1:13" x14ac:dyDescent="0.25">
      <c r="A782">
        <v>2015</v>
      </c>
      <c r="B782" t="s">
        <v>111</v>
      </c>
      <c r="C782" t="s">
        <v>126</v>
      </c>
      <c r="D782">
        <v>7</v>
      </c>
      <c r="E782" s="1">
        <v>42209</v>
      </c>
      <c r="F782" s="1">
        <v>42211</v>
      </c>
      <c r="G782" s="3" t="s">
        <v>81</v>
      </c>
      <c r="H782" s="2" t="s">
        <v>48</v>
      </c>
      <c r="I782">
        <v>1</v>
      </c>
      <c r="J782">
        <v>0</v>
      </c>
      <c r="K782">
        <v>20</v>
      </c>
      <c r="L782">
        <v>0</v>
      </c>
      <c r="M782" s="1">
        <v>42746</v>
      </c>
    </row>
    <row r="783" spans="1:13" x14ac:dyDescent="0.25">
      <c r="A783">
        <v>2015</v>
      </c>
      <c r="B783" t="s">
        <v>111</v>
      </c>
      <c r="C783" t="s">
        <v>126</v>
      </c>
      <c r="D783">
        <v>7</v>
      </c>
      <c r="E783" s="1">
        <v>42209</v>
      </c>
      <c r="F783" s="1">
        <v>42211</v>
      </c>
      <c r="G783" s="3" t="s">
        <v>81</v>
      </c>
      <c r="H783" s="2" t="s">
        <v>48</v>
      </c>
      <c r="I783">
        <v>2</v>
      </c>
      <c r="J783">
        <v>0</v>
      </c>
      <c r="K783">
        <v>20</v>
      </c>
      <c r="L783">
        <v>0</v>
      </c>
      <c r="M783" s="1">
        <v>42746</v>
      </c>
    </row>
    <row r="784" spans="1:13" x14ac:dyDescent="0.25">
      <c r="A784">
        <v>2015</v>
      </c>
      <c r="B784" t="s">
        <v>111</v>
      </c>
      <c r="C784" t="s">
        <v>126</v>
      </c>
      <c r="D784">
        <v>7</v>
      </c>
      <c r="E784" s="1">
        <v>42209</v>
      </c>
      <c r="F784" s="1">
        <v>42211</v>
      </c>
      <c r="G784" s="3" t="s">
        <v>81</v>
      </c>
      <c r="H784" s="2" t="s">
        <v>48</v>
      </c>
      <c r="I784">
        <v>3</v>
      </c>
      <c r="J784">
        <v>0</v>
      </c>
      <c r="K784">
        <v>20</v>
      </c>
      <c r="L784">
        <v>0</v>
      </c>
      <c r="M784" s="1">
        <v>42746</v>
      </c>
    </row>
    <row r="785" spans="1:13" x14ac:dyDescent="0.25">
      <c r="A785">
        <v>2015</v>
      </c>
      <c r="B785" t="s">
        <v>111</v>
      </c>
      <c r="C785" t="s">
        <v>126</v>
      </c>
      <c r="D785">
        <v>7</v>
      </c>
      <c r="E785" s="1">
        <v>42209</v>
      </c>
      <c r="F785" s="1">
        <v>42211</v>
      </c>
      <c r="G785" s="3" t="s">
        <v>81</v>
      </c>
      <c r="H785" s="2" t="s">
        <v>48</v>
      </c>
      <c r="I785">
        <v>4</v>
      </c>
      <c r="J785">
        <v>0</v>
      </c>
      <c r="K785">
        <v>20</v>
      </c>
      <c r="L785">
        <v>0</v>
      </c>
      <c r="M785" s="1">
        <v>42746</v>
      </c>
    </row>
    <row r="786" spans="1:13" x14ac:dyDescent="0.25">
      <c r="A786">
        <v>2015</v>
      </c>
      <c r="B786" t="s">
        <v>111</v>
      </c>
      <c r="C786" t="s">
        <v>130</v>
      </c>
      <c r="D786">
        <v>1</v>
      </c>
      <c r="E786" s="1">
        <v>42201</v>
      </c>
      <c r="F786" s="1">
        <v>42201</v>
      </c>
      <c r="G786" s="3" t="s">
        <v>131</v>
      </c>
      <c r="H786" s="2" t="s">
        <v>48</v>
      </c>
      <c r="I786">
        <v>1</v>
      </c>
      <c r="J786">
        <v>0</v>
      </c>
      <c r="K786">
        <v>20</v>
      </c>
      <c r="L786">
        <v>0</v>
      </c>
      <c r="M786" s="1">
        <v>42746</v>
      </c>
    </row>
    <row r="787" spans="1:13" x14ac:dyDescent="0.25">
      <c r="A787">
        <v>2015</v>
      </c>
      <c r="B787" t="s">
        <v>111</v>
      </c>
      <c r="C787" t="s">
        <v>130</v>
      </c>
      <c r="D787">
        <v>1</v>
      </c>
      <c r="E787" s="1">
        <v>42201</v>
      </c>
      <c r="F787" s="1">
        <v>42201</v>
      </c>
      <c r="G787" s="3" t="s">
        <v>131</v>
      </c>
      <c r="H787" s="2" t="s">
        <v>48</v>
      </c>
      <c r="I787">
        <v>2</v>
      </c>
      <c r="J787">
        <v>0</v>
      </c>
      <c r="K787">
        <v>20</v>
      </c>
      <c r="L787">
        <v>0</v>
      </c>
      <c r="M787" s="1">
        <v>42746</v>
      </c>
    </row>
    <row r="788" spans="1:13" x14ac:dyDescent="0.25">
      <c r="A788">
        <v>2015</v>
      </c>
      <c r="B788" t="s">
        <v>111</v>
      </c>
      <c r="C788" t="s">
        <v>130</v>
      </c>
      <c r="D788">
        <v>1</v>
      </c>
      <c r="E788" s="1">
        <v>42201</v>
      </c>
      <c r="F788" s="1">
        <v>42201</v>
      </c>
      <c r="G788" s="3" t="s">
        <v>131</v>
      </c>
      <c r="H788" s="2" t="s">
        <v>48</v>
      </c>
      <c r="I788">
        <v>3</v>
      </c>
      <c r="J788">
        <v>0</v>
      </c>
      <c r="K788">
        <v>8</v>
      </c>
      <c r="L788">
        <v>0</v>
      </c>
      <c r="M788" s="1">
        <v>42746</v>
      </c>
    </row>
    <row r="789" spans="1:13" x14ac:dyDescent="0.25">
      <c r="A789">
        <v>2015</v>
      </c>
      <c r="B789" t="s">
        <v>111</v>
      </c>
      <c r="C789" t="s">
        <v>130</v>
      </c>
      <c r="D789">
        <v>1</v>
      </c>
      <c r="E789" s="1">
        <v>42201</v>
      </c>
      <c r="F789" s="1">
        <v>42201</v>
      </c>
      <c r="G789" s="3" t="s">
        <v>131</v>
      </c>
      <c r="H789" s="2" t="s">
        <v>48</v>
      </c>
      <c r="I789">
        <v>4</v>
      </c>
      <c r="J789">
        <v>0</v>
      </c>
      <c r="K789">
        <v>20</v>
      </c>
      <c r="L789">
        <v>0</v>
      </c>
      <c r="M789" s="1">
        <v>42746</v>
      </c>
    </row>
    <row r="790" spans="1:13" x14ac:dyDescent="0.25">
      <c r="A790">
        <v>2015</v>
      </c>
      <c r="B790" t="s">
        <v>111</v>
      </c>
      <c r="C790" t="s">
        <v>130</v>
      </c>
      <c r="D790">
        <v>6</v>
      </c>
      <c r="E790" s="1">
        <v>42210</v>
      </c>
      <c r="F790" s="1">
        <v>42211</v>
      </c>
      <c r="G790" s="3" t="s">
        <v>131</v>
      </c>
      <c r="H790" s="2" t="s">
        <v>48</v>
      </c>
      <c r="I790">
        <v>1</v>
      </c>
      <c r="J790">
        <v>0</v>
      </c>
      <c r="K790">
        <v>20</v>
      </c>
      <c r="L790">
        <v>0</v>
      </c>
      <c r="M790" s="1">
        <v>42746</v>
      </c>
    </row>
    <row r="791" spans="1:13" x14ac:dyDescent="0.25">
      <c r="A791">
        <v>2015</v>
      </c>
      <c r="B791" t="s">
        <v>111</v>
      </c>
      <c r="C791" t="s">
        <v>130</v>
      </c>
      <c r="D791">
        <v>6</v>
      </c>
      <c r="E791" s="1">
        <v>42210</v>
      </c>
      <c r="F791" s="1">
        <v>42211</v>
      </c>
      <c r="G791" s="3" t="s">
        <v>131</v>
      </c>
      <c r="H791" s="2" t="s">
        <v>48</v>
      </c>
      <c r="I791">
        <v>2</v>
      </c>
      <c r="J791">
        <v>0</v>
      </c>
      <c r="K791">
        <v>20</v>
      </c>
      <c r="L791">
        <v>0</v>
      </c>
      <c r="M791" s="1">
        <v>42746</v>
      </c>
    </row>
    <row r="792" spans="1:13" x14ac:dyDescent="0.25">
      <c r="A792">
        <v>2015</v>
      </c>
      <c r="B792" t="s">
        <v>111</v>
      </c>
      <c r="C792" t="s">
        <v>130</v>
      </c>
      <c r="D792">
        <v>6</v>
      </c>
      <c r="E792" s="1">
        <v>42210</v>
      </c>
      <c r="F792" s="1">
        <v>42211</v>
      </c>
      <c r="G792" s="3" t="s">
        <v>131</v>
      </c>
      <c r="H792" s="2" t="s">
        <v>48</v>
      </c>
      <c r="I792">
        <v>3</v>
      </c>
      <c r="J792">
        <v>0</v>
      </c>
      <c r="K792">
        <v>6</v>
      </c>
      <c r="L792">
        <v>0</v>
      </c>
      <c r="M792" s="1">
        <v>42746</v>
      </c>
    </row>
    <row r="793" spans="1:13" x14ac:dyDescent="0.25">
      <c r="A793">
        <v>2015</v>
      </c>
      <c r="B793" t="s">
        <v>111</v>
      </c>
      <c r="C793" t="s">
        <v>130</v>
      </c>
      <c r="D793">
        <v>6</v>
      </c>
      <c r="E793" s="1">
        <v>42210</v>
      </c>
      <c r="F793" s="1">
        <v>42211</v>
      </c>
      <c r="G793" s="3" t="s">
        <v>131</v>
      </c>
      <c r="H793" s="2" t="s">
        <v>48</v>
      </c>
      <c r="I793">
        <v>4</v>
      </c>
      <c r="J793">
        <v>0</v>
      </c>
      <c r="K793">
        <v>16</v>
      </c>
      <c r="L793">
        <v>0</v>
      </c>
      <c r="M793" s="1">
        <v>42746</v>
      </c>
    </row>
    <row r="794" spans="1:13" x14ac:dyDescent="0.25">
      <c r="A794">
        <v>2015</v>
      </c>
      <c r="B794" t="s">
        <v>111</v>
      </c>
      <c r="C794" t="s">
        <v>151</v>
      </c>
      <c r="D794">
        <v>1</v>
      </c>
      <c r="E794" s="1">
        <v>42185</v>
      </c>
      <c r="F794" s="1">
        <v>42185</v>
      </c>
      <c r="G794" s="3" t="s">
        <v>131</v>
      </c>
      <c r="H794" s="2" t="s">
        <v>48</v>
      </c>
      <c r="I794">
        <v>1</v>
      </c>
      <c r="J794">
        <v>0</v>
      </c>
      <c r="K794">
        <v>20</v>
      </c>
      <c r="L794">
        <v>0</v>
      </c>
      <c r="M794" s="1">
        <v>42747</v>
      </c>
    </row>
    <row r="795" spans="1:13" x14ac:dyDescent="0.25">
      <c r="A795">
        <v>2015</v>
      </c>
      <c r="B795" t="s">
        <v>111</v>
      </c>
      <c r="C795" t="s">
        <v>151</v>
      </c>
      <c r="D795">
        <v>1</v>
      </c>
      <c r="E795" s="1">
        <v>42185</v>
      </c>
      <c r="F795" s="1">
        <v>42185</v>
      </c>
      <c r="G795" s="3" t="s">
        <v>131</v>
      </c>
      <c r="H795" s="2" t="s">
        <v>48</v>
      </c>
      <c r="I795">
        <v>2</v>
      </c>
      <c r="J795">
        <v>0</v>
      </c>
      <c r="K795">
        <v>20</v>
      </c>
      <c r="L795">
        <v>0</v>
      </c>
      <c r="M795" s="1">
        <v>42747</v>
      </c>
    </row>
    <row r="796" spans="1:13" x14ac:dyDescent="0.25">
      <c r="A796">
        <v>2015</v>
      </c>
      <c r="B796" t="s">
        <v>111</v>
      </c>
      <c r="C796" t="s">
        <v>151</v>
      </c>
      <c r="D796">
        <v>1</v>
      </c>
      <c r="E796" s="1">
        <v>42185</v>
      </c>
      <c r="F796" s="1">
        <v>42185</v>
      </c>
      <c r="G796" s="3" t="s">
        <v>131</v>
      </c>
      <c r="H796" s="2" t="s">
        <v>48</v>
      </c>
      <c r="I796">
        <v>3</v>
      </c>
      <c r="J796">
        <v>0</v>
      </c>
      <c r="K796">
        <v>20</v>
      </c>
      <c r="L796">
        <v>0</v>
      </c>
      <c r="M796" s="1">
        <v>42747</v>
      </c>
    </row>
    <row r="797" spans="1:13" x14ac:dyDescent="0.25">
      <c r="A797">
        <v>2015</v>
      </c>
      <c r="B797" t="s">
        <v>111</v>
      </c>
      <c r="C797" t="s">
        <v>151</v>
      </c>
      <c r="D797">
        <v>1</v>
      </c>
      <c r="E797" s="1">
        <v>42185</v>
      </c>
      <c r="F797" s="1">
        <v>42185</v>
      </c>
      <c r="G797" s="3" t="s">
        <v>131</v>
      </c>
      <c r="H797" s="2" t="s">
        <v>48</v>
      </c>
      <c r="I797">
        <v>4</v>
      </c>
      <c r="J797">
        <v>0</v>
      </c>
      <c r="K797">
        <v>20</v>
      </c>
      <c r="L797">
        <v>0</v>
      </c>
      <c r="M797" s="1">
        <v>42747</v>
      </c>
    </row>
    <row r="798" spans="1:13" x14ac:dyDescent="0.25">
      <c r="A798">
        <v>2015</v>
      </c>
      <c r="B798" t="s">
        <v>111</v>
      </c>
      <c r="C798" t="s">
        <v>151</v>
      </c>
      <c r="D798" t="s">
        <v>153</v>
      </c>
      <c r="E798" s="1">
        <v>42188</v>
      </c>
      <c r="F798" s="1">
        <v>42188</v>
      </c>
      <c r="G798" s="3" t="s">
        <v>131</v>
      </c>
      <c r="H798" s="2" t="s">
        <v>48</v>
      </c>
      <c r="I798">
        <v>1</v>
      </c>
      <c r="J798">
        <v>0</v>
      </c>
      <c r="K798">
        <v>20</v>
      </c>
      <c r="L798">
        <v>0</v>
      </c>
      <c r="M798" s="1">
        <v>42747</v>
      </c>
    </row>
    <row r="799" spans="1:13" x14ac:dyDescent="0.25">
      <c r="A799">
        <v>2015</v>
      </c>
      <c r="B799" t="s">
        <v>111</v>
      </c>
      <c r="C799" t="s">
        <v>151</v>
      </c>
      <c r="D799" t="s">
        <v>153</v>
      </c>
      <c r="E799" s="1">
        <v>42188</v>
      </c>
      <c r="F799" s="1">
        <v>42188</v>
      </c>
      <c r="G799" s="3" t="s">
        <v>131</v>
      </c>
      <c r="H799" s="2" t="s">
        <v>48</v>
      </c>
      <c r="I799">
        <v>2</v>
      </c>
      <c r="J799">
        <v>0</v>
      </c>
      <c r="K799">
        <v>20</v>
      </c>
      <c r="L799">
        <v>0</v>
      </c>
      <c r="M799" s="1">
        <v>42747</v>
      </c>
    </row>
    <row r="800" spans="1:13" x14ac:dyDescent="0.25">
      <c r="A800">
        <v>2015</v>
      </c>
      <c r="B800" t="s">
        <v>111</v>
      </c>
      <c r="C800" t="s">
        <v>151</v>
      </c>
      <c r="D800" t="s">
        <v>153</v>
      </c>
      <c r="E800" s="1">
        <v>42188</v>
      </c>
      <c r="F800" s="1">
        <v>42188</v>
      </c>
      <c r="G800" s="3" t="s">
        <v>131</v>
      </c>
      <c r="H800" s="2" t="s">
        <v>48</v>
      </c>
      <c r="I800">
        <v>3</v>
      </c>
      <c r="J800">
        <v>0</v>
      </c>
      <c r="K800">
        <v>20</v>
      </c>
      <c r="L800">
        <v>0</v>
      </c>
      <c r="M800" s="1">
        <v>42747</v>
      </c>
    </row>
    <row r="801" spans="1:13" x14ac:dyDescent="0.25">
      <c r="A801">
        <v>2015</v>
      </c>
      <c r="B801" t="s">
        <v>111</v>
      </c>
      <c r="C801" t="s">
        <v>151</v>
      </c>
      <c r="D801" t="s">
        <v>153</v>
      </c>
      <c r="E801" s="1">
        <v>42188</v>
      </c>
      <c r="F801" s="1">
        <v>42188</v>
      </c>
      <c r="G801" s="3" t="s">
        <v>131</v>
      </c>
      <c r="H801" s="2" t="s">
        <v>48</v>
      </c>
      <c r="I801">
        <v>4</v>
      </c>
      <c r="J801">
        <v>0</v>
      </c>
      <c r="K801">
        <v>20</v>
      </c>
      <c r="L801">
        <v>0</v>
      </c>
      <c r="M801" s="1">
        <v>42747</v>
      </c>
    </row>
    <row r="802" spans="1:13" x14ac:dyDescent="0.25">
      <c r="A802">
        <v>2015</v>
      </c>
      <c r="B802" t="s">
        <v>111</v>
      </c>
      <c r="C802" t="s">
        <v>132</v>
      </c>
      <c r="D802">
        <v>1</v>
      </c>
      <c r="E802" s="1">
        <v>42221</v>
      </c>
      <c r="F802" s="1">
        <v>42222</v>
      </c>
      <c r="G802" s="3" t="s">
        <v>34</v>
      </c>
      <c r="H802" s="2" t="s">
        <v>48</v>
      </c>
      <c r="I802">
        <v>1</v>
      </c>
      <c r="J802">
        <v>0</v>
      </c>
      <c r="K802">
        <v>20</v>
      </c>
      <c r="L802">
        <v>0</v>
      </c>
      <c r="M802" s="1">
        <v>42746</v>
      </c>
    </row>
    <row r="803" spans="1:13" x14ac:dyDescent="0.25">
      <c r="A803">
        <v>2015</v>
      </c>
      <c r="B803" t="s">
        <v>111</v>
      </c>
      <c r="C803" t="s">
        <v>132</v>
      </c>
      <c r="D803">
        <v>1</v>
      </c>
      <c r="E803" s="1">
        <v>42221</v>
      </c>
      <c r="F803" s="1">
        <v>42222</v>
      </c>
      <c r="G803" s="3" t="s">
        <v>34</v>
      </c>
      <c r="H803" s="2" t="s">
        <v>48</v>
      </c>
      <c r="I803">
        <v>2</v>
      </c>
      <c r="J803">
        <v>0</v>
      </c>
      <c r="K803">
        <v>20</v>
      </c>
      <c r="L803">
        <v>0</v>
      </c>
      <c r="M803" s="1">
        <v>42746</v>
      </c>
    </row>
    <row r="804" spans="1:13" x14ac:dyDescent="0.25">
      <c r="A804">
        <v>2015</v>
      </c>
      <c r="B804" t="s">
        <v>111</v>
      </c>
      <c r="C804" t="s">
        <v>132</v>
      </c>
      <c r="D804">
        <v>1</v>
      </c>
      <c r="E804" s="1">
        <v>42221</v>
      </c>
      <c r="F804" s="1">
        <v>42222</v>
      </c>
      <c r="G804" s="3" t="s">
        <v>34</v>
      </c>
      <c r="H804" s="2" t="s">
        <v>48</v>
      </c>
      <c r="I804">
        <v>3</v>
      </c>
      <c r="J804">
        <v>0</v>
      </c>
      <c r="K804">
        <v>20</v>
      </c>
      <c r="L804">
        <v>0</v>
      </c>
      <c r="M804" s="1">
        <v>42746</v>
      </c>
    </row>
    <row r="805" spans="1:13" x14ac:dyDescent="0.25">
      <c r="A805">
        <v>2015</v>
      </c>
      <c r="B805" t="s">
        <v>111</v>
      </c>
      <c r="C805" t="s">
        <v>132</v>
      </c>
      <c r="D805">
        <v>1</v>
      </c>
      <c r="E805" s="1">
        <v>42221</v>
      </c>
      <c r="F805" s="1">
        <v>42222</v>
      </c>
      <c r="G805" s="3" t="s">
        <v>34</v>
      </c>
      <c r="H805" s="2" t="s">
        <v>48</v>
      </c>
      <c r="I805">
        <v>4</v>
      </c>
      <c r="J805">
        <v>0</v>
      </c>
      <c r="K805">
        <v>20</v>
      </c>
      <c r="L805">
        <v>0</v>
      </c>
      <c r="M805" s="1">
        <v>42746</v>
      </c>
    </row>
    <row r="806" spans="1:13" x14ac:dyDescent="0.25">
      <c r="A806">
        <v>2015</v>
      </c>
      <c r="B806" t="s">
        <v>111</v>
      </c>
      <c r="C806" t="s">
        <v>129</v>
      </c>
      <c r="D806">
        <v>1</v>
      </c>
      <c r="E806" s="1">
        <v>42212</v>
      </c>
      <c r="F806" s="1">
        <v>42213</v>
      </c>
      <c r="G806" s="3" t="s">
        <v>36</v>
      </c>
      <c r="H806" s="2" t="s">
        <v>48</v>
      </c>
      <c r="I806">
        <v>1</v>
      </c>
      <c r="J806">
        <v>0</v>
      </c>
      <c r="K806">
        <v>20</v>
      </c>
      <c r="L806">
        <v>0</v>
      </c>
      <c r="M806" s="1">
        <v>42746</v>
      </c>
    </row>
    <row r="807" spans="1:13" x14ac:dyDescent="0.25">
      <c r="A807">
        <v>2015</v>
      </c>
      <c r="B807" t="s">
        <v>111</v>
      </c>
      <c r="C807" t="s">
        <v>129</v>
      </c>
      <c r="D807">
        <v>1</v>
      </c>
      <c r="E807" s="1">
        <v>42212</v>
      </c>
      <c r="F807" s="1">
        <v>42213</v>
      </c>
      <c r="G807" s="3" t="s">
        <v>36</v>
      </c>
      <c r="H807" s="2" t="s">
        <v>48</v>
      </c>
      <c r="I807">
        <v>2</v>
      </c>
      <c r="J807">
        <v>0</v>
      </c>
      <c r="K807">
        <v>20</v>
      </c>
      <c r="L807">
        <v>0</v>
      </c>
      <c r="M807" s="1">
        <v>42746</v>
      </c>
    </row>
    <row r="808" spans="1:13" x14ac:dyDescent="0.25">
      <c r="A808">
        <v>2015</v>
      </c>
      <c r="B808" t="s">
        <v>111</v>
      </c>
      <c r="C808" t="s">
        <v>129</v>
      </c>
      <c r="D808">
        <v>1</v>
      </c>
      <c r="E808" s="1">
        <v>42212</v>
      </c>
      <c r="F808" s="1">
        <v>42213</v>
      </c>
      <c r="G808" s="3" t="s">
        <v>36</v>
      </c>
      <c r="H808" s="2" t="s">
        <v>48</v>
      </c>
      <c r="I808">
        <v>3</v>
      </c>
      <c r="J808">
        <v>0</v>
      </c>
      <c r="K808">
        <v>20</v>
      </c>
      <c r="L808">
        <v>0</v>
      </c>
      <c r="M808" s="1">
        <v>42746</v>
      </c>
    </row>
    <row r="809" spans="1:13" x14ac:dyDescent="0.25">
      <c r="A809">
        <v>2015</v>
      </c>
      <c r="B809" t="s">
        <v>111</v>
      </c>
      <c r="C809" t="s">
        <v>129</v>
      </c>
      <c r="D809">
        <v>1</v>
      </c>
      <c r="E809" s="1">
        <v>42212</v>
      </c>
      <c r="F809" s="1">
        <v>42213</v>
      </c>
      <c r="G809" s="3" t="s">
        <v>36</v>
      </c>
      <c r="H809" s="2" t="s">
        <v>48</v>
      </c>
      <c r="I809">
        <v>4</v>
      </c>
      <c r="J809">
        <v>0</v>
      </c>
      <c r="K809">
        <v>20</v>
      </c>
      <c r="L809">
        <v>0</v>
      </c>
      <c r="M809" s="1">
        <v>42746</v>
      </c>
    </row>
    <row r="810" spans="1:13" x14ac:dyDescent="0.25">
      <c r="A810">
        <v>2015</v>
      </c>
      <c r="B810" t="s">
        <v>111</v>
      </c>
      <c r="C810" t="s">
        <v>129</v>
      </c>
      <c r="D810">
        <v>7</v>
      </c>
      <c r="E810" s="1">
        <v>42223</v>
      </c>
      <c r="F810" s="1">
        <v>42224</v>
      </c>
      <c r="G810" s="3" t="s">
        <v>36</v>
      </c>
      <c r="H810" s="2" t="s">
        <v>48</v>
      </c>
      <c r="I810">
        <v>1</v>
      </c>
      <c r="J810">
        <v>0</v>
      </c>
      <c r="K810">
        <v>20</v>
      </c>
      <c r="L810">
        <v>0</v>
      </c>
      <c r="M810" s="1">
        <v>42746</v>
      </c>
    </row>
    <row r="811" spans="1:13" x14ac:dyDescent="0.25">
      <c r="A811">
        <v>2015</v>
      </c>
      <c r="B811" t="s">
        <v>111</v>
      </c>
      <c r="C811" t="s">
        <v>129</v>
      </c>
      <c r="D811">
        <v>7</v>
      </c>
      <c r="E811" s="1">
        <v>42223</v>
      </c>
      <c r="F811" s="1">
        <v>42224</v>
      </c>
      <c r="G811" s="3" t="s">
        <v>36</v>
      </c>
      <c r="H811" s="2" t="s">
        <v>48</v>
      </c>
      <c r="I811">
        <v>2</v>
      </c>
      <c r="J811">
        <v>1</v>
      </c>
      <c r="K811">
        <v>19</v>
      </c>
      <c r="L811">
        <v>0</v>
      </c>
      <c r="M811" s="1">
        <v>42746</v>
      </c>
    </row>
    <row r="812" spans="1:13" x14ac:dyDescent="0.25">
      <c r="A812">
        <v>2015</v>
      </c>
      <c r="B812" t="s">
        <v>111</v>
      </c>
      <c r="C812" t="s">
        <v>129</v>
      </c>
      <c r="D812">
        <v>7</v>
      </c>
      <c r="E812" s="1">
        <v>42223</v>
      </c>
      <c r="F812" s="1">
        <v>42224</v>
      </c>
      <c r="G812" s="3" t="s">
        <v>36</v>
      </c>
      <c r="H812" s="2" t="s">
        <v>48</v>
      </c>
      <c r="I812">
        <v>3</v>
      </c>
      <c r="J812">
        <v>1</v>
      </c>
      <c r="K812">
        <v>19</v>
      </c>
      <c r="L812">
        <v>0</v>
      </c>
      <c r="M812" s="1">
        <v>42746</v>
      </c>
    </row>
    <row r="813" spans="1:13" x14ac:dyDescent="0.25">
      <c r="A813">
        <v>2015</v>
      </c>
      <c r="B813" t="s">
        <v>111</v>
      </c>
      <c r="C813" t="s">
        <v>129</v>
      </c>
      <c r="D813">
        <v>7</v>
      </c>
      <c r="E813" s="1">
        <v>42223</v>
      </c>
      <c r="F813" s="1">
        <v>42224</v>
      </c>
      <c r="G813" s="3" t="s">
        <v>36</v>
      </c>
      <c r="H813" s="2" t="s">
        <v>48</v>
      </c>
      <c r="I813">
        <v>4</v>
      </c>
      <c r="J813">
        <v>0</v>
      </c>
      <c r="K813">
        <v>20</v>
      </c>
      <c r="L813">
        <v>0</v>
      </c>
      <c r="M813" s="1">
        <v>42746</v>
      </c>
    </row>
    <row r="814" spans="1:13" x14ac:dyDescent="0.25">
      <c r="A814">
        <v>2015</v>
      </c>
      <c r="B814" t="s">
        <v>111</v>
      </c>
      <c r="C814" t="s">
        <v>122</v>
      </c>
      <c r="D814">
        <v>1</v>
      </c>
      <c r="E814" s="1">
        <v>42213</v>
      </c>
      <c r="F814" s="1">
        <v>42215</v>
      </c>
      <c r="G814" s="3" t="s">
        <v>123</v>
      </c>
      <c r="H814" s="2" t="s">
        <v>48</v>
      </c>
      <c r="I814">
        <v>1</v>
      </c>
      <c r="J814">
        <v>0</v>
      </c>
      <c r="K814">
        <v>20</v>
      </c>
      <c r="L814">
        <v>0</v>
      </c>
      <c r="M814" s="1">
        <v>42746</v>
      </c>
    </row>
    <row r="815" spans="1:13" x14ac:dyDescent="0.25">
      <c r="A815">
        <v>2015</v>
      </c>
      <c r="B815" t="s">
        <v>111</v>
      </c>
      <c r="C815" t="s">
        <v>122</v>
      </c>
      <c r="D815">
        <v>1</v>
      </c>
      <c r="E815" s="1">
        <v>42213</v>
      </c>
      <c r="F815" s="1">
        <v>42215</v>
      </c>
      <c r="G815" s="3" t="s">
        <v>123</v>
      </c>
      <c r="H815" s="2" t="s">
        <v>48</v>
      </c>
      <c r="I815">
        <v>2</v>
      </c>
      <c r="J815">
        <v>0</v>
      </c>
      <c r="K815">
        <v>20</v>
      </c>
      <c r="L815">
        <v>0</v>
      </c>
      <c r="M815" s="1">
        <v>42746</v>
      </c>
    </row>
    <row r="816" spans="1:13" x14ac:dyDescent="0.25">
      <c r="A816">
        <v>2015</v>
      </c>
      <c r="B816" t="s">
        <v>111</v>
      </c>
      <c r="C816" t="s">
        <v>122</v>
      </c>
      <c r="D816">
        <v>1</v>
      </c>
      <c r="E816" s="1">
        <v>42213</v>
      </c>
      <c r="F816" s="1">
        <v>42215</v>
      </c>
      <c r="G816" s="3" t="s">
        <v>123</v>
      </c>
      <c r="H816" s="2" t="s">
        <v>48</v>
      </c>
      <c r="I816">
        <v>3</v>
      </c>
      <c r="J816">
        <v>0</v>
      </c>
      <c r="K816">
        <v>20</v>
      </c>
      <c r="L816">
        <v>0</v>
      </c>
      <c r="M816" s="1">
        <v>42746</v>
      </c>
    </row>
    <row r="817" spans="1:13" x14ac:dyDescent="0.25">
      <c r="A817">
        <v>2015</v>
      </c>
      <c r="B817" t="s">
        <v>111</v>
      </c>
      <c r="C817" t="s">
        <v>122</v>
      </c>
      <c r="D817">
        <v>1</v>
      </c>
      <c r="E817" s="1">
        <v>42213</v>
      </c>
      <c r="F817" s="1">
        <v>42215</v>
      </c>
      <c r="G817" s="3" t="s">
        <v>123</v>
      </c>
      <c r="H817" s="2" t="s">
        <v>48</v>
      </c>
      <c r="I817">
        <v>4</v>
      </c>
      <c r="J817">
        <v>0</v>
      </c>
      <c r="K817">
        <v>20</v>
      </c>
      <c r="L817">
        <v>0</v>
      </c>
      <c r="M817" s="1">
        <v>42746</v>
      </c>
    </row>
    <row r="818" spans="1:13" x14ac:dyDescent="0.25">
      <c r="A818">
        <v>2015</v>
      </c>
      <c r="B818" t="s">
        <v>111</v>
      </c>
      <c r="C818" t="s">
        <v>146</v>
      </c>
      <c r="D818">
        <v>1</v>
      </c>
      <c r="E818" s="1">
        <v>42201</v>
      </c>
      <c r="F818" s="1">
        <v>42202</v>
      </c>
      <c r="G818" s="3" t="s">
        <v>100</v>
      </c>
      <c r="H818" s="2" t="s">
        <v>48</v>
      </c>
      <c r="I818">
        <v>1</v>
      </c>
      <c r="J818">
        <v>0</v>
      </c>
      <c r="K818">
        <v>20</v>
      </c>
      <c r="L818">
        <v>0</v>
      </c>
      <c r="M818" s="1">
        <v>42747</v>
      </c>
    </row>
    <row r="819" spans="1:13" x14ac:dyDescent="0.25">
      <c r="A819">
        <v>2015</v>
      </c>
      <c r="B819" t="s">
        <v>111</v>
      </c>
      <c r="C819" t="s">
        <v>146</v>
      </c>
      <c r="D819">
        <v>1</v>
      </c>
      <c r="E819" s="1">
        <v>42201</v>
      </c>
      <c r="F819" s="1">
        <v>42202</v>
      </c>
      <c r="G819" s="3" t="s">
        <v>100</v>
      </c>
      <c r="H819" s="2" t="s">
        <v>48</v>
      </c>
      <c r="I819">
        <v>2</v>
      </c>
      <c r="J819">
        <v>0</v>
      </c>
      <c r="K819">
        <v>20</v>
      </c>
      <c r="L819">
        <v>0</v>
      </c>
      <c r="M819" s="1">
        <v>42747</v>
      </c>
    </row>
    <row r="820" spans="1:13" x14ac:dyDescent="0.25">
      <c r="A820">
        <v>2015</v>
      </c>
      <c r="B820" t="s">
        <v>111</v>
      </c>
      <c r="C820" t="s">
        <v>146</v>
      </c>
      <c r="D820">
        <v>1</v>
      </c>
      <c r="E820" s="1">
        <v>42201</v>
      </c>
      <c r="F820" s="1">
        <v>42202</v>
      </c>
      <c r="G820" s="3" t="s">
        <v>100</v>
      </c>
      <c r="H820" s="2" t="s">
        <v>48</v>
      </c>
      <c r="I820">
        <v>3</v>
      </c>
      <c r="J820">
        <v>0</v>
      </c>
      <c r="K820">
        <v>20</v>
      </c>
      <c r="L820">
        <v>0</v>
      </c>
      <c r="M820" s="1">
        <v>42747</v>
      </c>
    </row>
    <row r="821" spans="1:13" x14ac:dyDescent="0.25">
      <c r="A821">
        <v>2015</v>
      </c>
      <c r="B821" t="s">
        <v>111</v>
      </c>
      <c r="C821" t="s">
        <v>146</v>
      </c>
      <c r="D821">
        <v>1</v>
      </c>
      <c r="E821" s="1">
        <v>42201</v>
      </c>
      <c r="F821" s="1">
        <v>42202</v>
      </c>
      <c r="G821" s="3" t="s">
        <v>100</v>
      </c>
      <c r="H821" s="2" t="s">
        <v>48</v>
      </c>
      <c r="I821">
        <v>4</v>
      </c>
      <c r="J821">
        <v>0</v>
      </c>
      <c r="K821">
        <v>20</v>
      </c>
      <c r="L821">
        <v>0</v>
      </c>
      <c r="M821" s="1">
        <v>42747</v>
      </c>
    </row>
    <row r="822" spans="1:13" x14ac:dyDescent="0.25">
      <c r="A822">
        <v>2015</v>
      </c>
      <c r="B822" t="s">
        <v>111</v>
      </c>
      <c r="C822" t="s">
        <v>146</v>
      </c>
      <c r="D822">
        <v>5</v>
      </c>
      <c r="E822" s="1">
        <v>42210</v>
      </c>
      <c r="F822" s="1">
        <v>42211</v>
      </c>
      <c r="G822" s="3" t="s">
        <v>100</v>
      </c>
      <c r="H822" s="2" t="s">
        <v>48</v>
      </c>
      <c r="I822">
        <v>1</v>
      </c>
      <c r="J822">
        <v>0</v>
      </c>
      <c r="K822">
        <v>20</v>
      </c>
      <c r="L822">
        <v>0</v>
      </c>
      <c r="M822" s="1">
        <v>42747</v>
      </c>
    </row>
    <row r="823" spans="1:13" x14ac:dyDescent="0.25">
      <c r="A823">
        <v>2015</v>
      </c>
      <c r="B823" t="s">
        <v>111</v>
      </c>
      <c r="C823" t="s">
        <v>146</v>
      </c>
      <c r="D823">
        <v>5</v>
      </c>
      <c r="E823" s="1">
        <v>42210</v>
      </c>
      <c r="F823" s="1">
        <v>42211</v>
      </c>
      <c r="G823" s="3" t="s">
        <v>100</v>
      </c>
      <c r="H823" s="2" t="s">
        <v>48</v>
      </c>
      <c r="I823">
        <v>2</v>
      </c>
      <c r="J823">
        <v>0</v>
      </c>
      <c r="K823">
        <v>20</v>
      </c>
      <c r="L823">
        <v>0</v>
      </c>
      <c r="M823" s="1">
        <v>42747</v>
      </c>
    </row>
    <row r="824" spans="1:13" x14ac:dyDescent="0.25">
      <c r="A824">
        <v>2015</v>
      </c>
      <c r="B824" t="s">
        <v>111</v>
      </c>
      <c r="C824" t="s">
        <v>146</v>
      </c>
      <c r="D824">
        <v>5</v>
      </c>
      <c r="E824" s="1">
        <v>42210</v>
      </c>
      <c r="F824" s="1">
        <v>42211</v>
      </c>
      <c r="G824" s="3" t="s">
        <v>100</v>
      </c>
      <c r="H824" s="2" t="s">
        <v>48</v>
      </c>
      <c r="I824">
        <v>3</v>
      </c>
      <c r="J824">
        <v>0</v>
      </c>
      <c r="K824">
        <v>20</v>
      </c>
      <c r="L824">
        <v>0</v>
      </c>
      <c r="M824" s="1">
        <v>42747</v>
      </c>
    </row>
    <row r="825" spans="1:13" x14ac:dyDescent="0.25">
      <c r="A825">
        <v>2015</v>
      </c>
      <c r="B825" t="s">
        <v>111</v>
      </c>
      <c r="C825" t="s">
        <v>146</v>
      </c>
      <c r="D825">
        <v>5</v>
      </c>
      <c r="E825" s="1">
        <v>42210</v>
      </c>
      <c r="F825" s="1">
        <v>42211</v>
      </c>
      <c r="G825" s="3" t="s">
        <v>100</v>
      </c>
      <c r="H825" s="2" t="s">
        <v>48</v>
      </c>
      <c r="I825">
        <v>4</v>
      </c>
      <c r="J825">
        <v>0</v>
      </c>
      <c r="K825">
        <v>20</v>
      </c>
      <c r="L825">
        <v>0</v>
      </c>
      <c r="M825" s="1">
        <v>42747</v>
      </c>
    </row>
    <row r="826" spans="1:13" x14ac:dyDescent="0.25">
      <c r="A826">
        <v>2015</v>
      </c>
      <c r="B826" t="s">
        <v>111</v>
      </c>
      <c r="C826" t="s">
        <v>121</v>
      </c>
      <c r="D826">
        <v>1</v>
      </c>
      <c r="E826" s="1">
        <v>42200</v>
      </c>
      <c r="F826" s="1">
        <v>42200</v>
      </c>
      <c r="G826" s="3" t="s">
        <v>49</v>
      </c>
      <c r="H826" s="2" t="s">
        <v>48</v>
      </c>
      <c r="I826">
        <v>1</v>
      </c>
      <c r="J826">
        <v>0</v>
      </c>
      <c r="K826">
        <v>20</v>
      </c>
      <c r="L826">
        <v>0</v>
      </c>
      <c r="M826" s="1">
        <v>42746</v>
      </c>
    </row>
    <row r="827" spans="1:13" x14ac:dyDescent="0.25">
      <c r="A827">
        <v>2015</v>
      </c>
      <c r="B827" t="s">
        <v>111</v>
      </c>
      <c r="C827" t="s">
        <v>121</v>
      </c>
      <c r="D827">
        <v>1</v>
      </c>
      <c r="E827" s="1">
        <v>42200</v>
      </c>
      <c r="F827" s="1">
        <v>42200</v>
      </c>
      <c r="G827" s="3" t="s">
        <v>49</v>
      </c>
      <c r="H827" s="2" t="s">
        <v>48</v>
      </c>
      <c r="I827">
        <v>2</v>
      </c>
      <c r="J827">
        <v>0</v>
      </c>
      <c r="K827">
        <v>20</v>
      </c>
      <c r="L827">
        <v>0</v>
      </c>
      <c r="M827" s="1">
        <v>42746</v>
      </c>
    </row>
    <row r="828" spans="1:13" x14ac:dyDescent="0.25">
      <c r="A828">
        <v>2015</v>
      </c>
      <c r="B828" t="s">
        <v>111</v>
      </c>
      <c r="C828" t="s">
        <v>121</v>
      </c>
      <c r="D828">
        <v>1</v>
      </c>
      <c r="E828" s="1">
        <v>42200</v>
      </c>
      <c r="F828" s="1">
        <v>42200</v>
      </c>
      <c r="G828" s="3" t="s">
        <v>49</v>
      </c>
      <c r="H828" s="2" t="s">
        <v>48</v>
      </c>
      <c r="I828">
        <v>3</v>
      </c>
      <c r="J828">
        <v>0</v>
      </c>
      <c r="K828">
        <v>20</v>
      </c>
      <c r="L828">
        <v>0</v>
      </c>
      <c r="M828" s="1">
        <v>42746</v>
      </c>
    </row>
    <row r="829" spans="1:13" x14ac:dyDescent="0.25">
      <c r="A829">
        <v>2015</v>
      </c>
      <c r="B829" t="s">
        <v>111</v>
      </c>
      <c r="C829" t="s">
        <v>121</v>
      </c>
      <c r="D829">
        <v>1</v>
      </c>
      <c r="E829" s="1">
        <v>42200</v>
      </c>
      <c r="F829" s="1">
        <v>42200</v>
      </c>
      <c r="G829" s="3" t="s">
        <v>49</v>
      </c>
      <c r="H829" s="2" t="s">
        <v>48</v>
      </c>
      <c r="I829">
        <v>4</v>
      </c>
      <c r="J829">
        <v>0</v>
      </c>
      <c r="K829">
        <v>19</v>
      </c>
      <c r="L829">
        <v>0</v>
      </c>
      <c r="M829" s="1">
        <v>42746</v>
      </c>
    </row>
    <row r="830" spans="1:13" x14ac:dyDescent="0.25">
      <c r="A830">
        <v>2015</v>
      </c>
      <c r="B830" t="s">
        <v>111</v>
      </c>
      <c r="C830" t="s">
        <v>121</v>
      </c>
      <c r="D830">
        <v>6</v>
      </c>
      <c r="E830" s="1">
        <v>42208</v>
      </c>
      <c r="F830" s="1">
        <v>42211</v>
      </c>
      <c r="G830" s="3" t="s">
        <v>49</v>
      </c>
      <c r="H830" s="2" t="s">
        <v>48</v>
      </c>
      <c r="I830">
        <v>1</v>
      </c>
      <c r="J830">
        <v>0</v>
      </c>
      <c r="K830">
        <v>16</v>
      </c>
      <c r="L830">
        <v>0</v>
      </c>
      <c r="M830" s="1">
        <v>42746</v>
      </c>
    </row>
    <row r="831" spans="1:13" x14ac:dyDescent="0.25">
      <c r="A831">
        <v>2015</v>
      </c>
      <c r="B831" t="s">
        <v>111</v>
      </c>
      <c r="C831" t="s">
        <v>121</v>
      </c>
      <c r="D831">
        <v>6</v>
      </c>
      <c r="E831" s="1">
        <v>42208</v>
      </c>
      <c r="F831" s="1">
        <v>42211</v>
      </c>
      <c r="G831" s="3" t="s">
        <v>49</v>
      </c>
      <c r="H831" s="2" t="s">
        <v>48</v>
      </c>
      <c r="I831">
        <v>2</v>
      </c>
      <c r="J831">
        <v>0</v>
      </c>
      <c r="K831">
        <v>14</v>
      </c>
      <c r="L831">
        <v>0</v>
      </c>
      <c r="M831" s="1">
        <v>42746</v>
      </c>
    </row>
    <row r="832" spans="1:13" x14ac:dyDescent="0.25">
      <c r="A832">
        <v>2015</v>
      </c>
      <c r="B832" t="s">
        <v>111</v>
      </c>
      <c r="C832" t="s">
        <v>121</v>
      </c>
      <c r="D832">
        <v>6</v>
      </c>
      <c r="E832" s="1">
        <v>42208</v>
      </c>
      <c r="F832" s="1">
        <v>42211</v>
      </c>
      <c r="G832" s="3" t="s">
        <v>49</v>
      </c>
      <c r="H832" s="2" t="s">
        <v>48</v>
      </c>
      <c r="I832">
        <v>3</v>
      </c>
      <c r="J832">
        <v>0</v>
      </c>
      <c r="K832">
        <v>14</v>
      </c>
      <c r="L832">
        <v>0</v>
      </c>
      <c r="M832" s="1">
        <v>42746</v>
      </c>
    </row>
    <row r="833" spans="1:13" x14ac:dyDescent="0.25">
      <c r="A833">
        <v>2015</v>
      </c>
      <c r="B833" t="s">
        <v>111</v>
      </c>
      <c r="C833" t="s">
        <v>121</v>
      </c>
      <c r="D833">
        <v>6</v>
      </c>
      <c r="E833" s="1">
        <v>42208</v>
      </c>
      <c r="F833" s="1">
        <v>42211</v>
      </c>
      <c r="G833" s="3" t="s">
        <v>49</v>
      </c>
      <c r="H833" s="2" t="s">
        <v>48</v>
      </c>
      <c r="I833">
        <v>4</v>
      </c>
      <c r="J833">
        <v>0</v>
      </c>
      <c r="K833">
        <v>19</v>
      </c>
      <c r="L833">
        <v>0</v>
      </c>
      <c r="M833" s="1">
        <v>42746</v>
      </c>
    </row>
    <row r="834" spans="1:13" x14ac:dyDescent="0.25">
      <c r="A834">
        <v>2015</v>
      </c>
      <c r="B834" t="s">
        <v>111</v>
      </c>
      <c r="C834" t="s">
        <v>125</v>
      </c>
      <c r="D834">
        <v>1</v>
      </c>
      <c r="E834" s="1">
        <v>42212</v>
      </c>
      <c r="F834" s="1">
        <v>42212</v>
      </c>
      <c r="G834" s="3" t="s">
        <v>49</v>
      </c>
      <c r="H834" s="2" t="s">
        <v>48</v>
      </c>
      <c r="I834">
        <v>1</v>
      </c>
      <c r="J834">
        <v>0</v>
      </c>
      <c r="K834">
        <v>19</v>
      </c>
      <c r="L834">
        <v>1</v>
      </c>
      <c r="M834" s="1">
        <v>42746</v>
      </c>
    </row>
    <row r="835" spans="1:13" x14ac:dyDescent="0.25">
      <c r="A835">
        <v>2015</v>
      </c>
      <c r="B835" t="s">
        <v>111</v>
      </c>
      <c r="C835" t="s">
        <v>125</v>
      </c>
      <c r="D835">
        <v>1</v>
      </c>
      <c r="E835" s="1">
        <v>42212</v>
      </c>
      <c r="F835" s="1">
        <v>42212</v>
      </c>
      <c r="G835" s="3" t="s">
        <v>49</v>
      </c>
      <c r="H835" s="2" t="s">
        <v>48</v>
      </c>
      <c r="I835">
        <v>2</v>
      </c>
      <c r="J835">
        <v>0</v>
      </c>
      <c r="K835">
        <v>20</v>
      </c>
      <c r="L835">
        <v>0</v>
      </c>
      <c r="M835" s="1">
        <v>42746</v>
      </c>
    </row>
    <row r="836" spans="1:13" x14ac:dyDescent="0.25">
      <c r="A836">
        <v>2015</v>
      </c>
      <c r="B836" t="s">
        <v>111</v>
      </c>
      <c r="C836" t="s">
        <v>125</v>
      </c>
      <c r="D836">
        <v>1</v>
      </c>
      <c r="E836" s="1">
        <v>42212</v>
      </c>
      <c r="F836" s="1">
        <v>42212</v>
      </c>
      <c r="G836" s="3" t="s">
        <v>49</v>
      </c>
      <c r="H836" s="2" t="s">
        <v>48</v>
      </c>
      <c r="I836">
        <v>3</v>
      </c>
      <c r="J836">
        <v>0</v>
      </c>
      <c r="K836">
        <v>20</v>
      </c>
      <c r="L836">
        <v>0</v>
      </c>
      <c r="M836" s="1">
        <v>42746</v>
      </c>
    </row>
    <row r="837" spans="1:13" x14ac:dyDescent="0.25">
      <c r="A837">
        <v>2015</v>
      </c>
      <c r="B837" t="s">
        <v>111</v>
      </c>
      <c r="C837" t="s">
        <v>125</v>
      </c>
      <c r="D837">
        <v>1</v>
      </c>
      <c r="E837" s="1">
        <v>42212</v>
      </c>
      <c r="F837" s="1">
        <v>42212</v>
      </c>
      <c r="G837" s="3" t="s">
        <v>49</v>
      </c>
      <c r="H837" s="2" t="s">
        <v>48</v>
      </c>
      <c r="I837">
        <v>4</v>
      </c>
      <c r="J837">
        <v>0</v>
      </c>
      <c r="K837">
        <v>20</v>
      </c>
      <c r="L837">
        <v>0</v>
      </c>
      <c r="M837" s="1">
        <v>42746</v>
      </c>
    </row>
    <row r="838" spans="1:13" x14ac:dyDescent="0.25">
      <c r="A838">
        <v>2015</v>
      </c>
      <c r="B838" t="s">
        <v>111</v>
      </c>
      <c r="C838" t="s">
        <v>125</v>
      </c>
      <c r="D838">
        <v>5</v>
      </c>
      <c r="E838" s="1">
        <v>42216</v>
      </c>
      <c r="F838" s="1">
        <v>42218</v>
      </c>
      <c r="G838" s="3" t="s">
        <v>49</v>
      </c>
      <c r="H838" s="2" t="s">
        <v>48</v>
      </c>
      <c r="I838">
        <v>1</v>
      </c>
      <c r="J838">
        <v>2</v>
      </c>
      <c r="K838">
        <v>18</v>
      </c>
      <c r="L838">
        <v>0</v>
      </c>
      <c r="M838" s="1">
        <v>42746</v>
      </c>
    </row>
    <row r="839" spans="1:13" x14ac:dyDescent="0.25">
      <c r="A839">
        <v>2015</v>
      </c>
      <c r="B839" t="s">
        <v>111</v>
      </c>
      <c r="C839" t="s">
        <v>125</v>
      </c>
      <c r="D839">
        <v>5</v>
      </c>
      <c r="E839" s="1">
        <v>42216</v>
      </c>
      <c r="F839" s="1">
        <v>42218</v>
      </c>
      <c r="G839" s="3" t="s">
        <v>49</v>
      </c>
      <c r="H839" s="2" t="s">
        <v>48</v>
      </c>
      <c r="I839">
        <v>2</v>
      </c>
      <c r="J839">
        <v>1</v>
      </c>
      <c r="K839">
        <v>19</v>
      </c>
      <c r="L839">
        <v>0</v>
      </c>
      <c r="M839" s="1">
        <v>42746</v>
      </c>
    </row>
    <row r="840" spans="1:13" x14ac:dyDescent="0.25">
      <c r="A840">
        <v>2015</v>
      </c>
      <c r="B840" t="s">
        <v>111</v>
      </c>
      <c r="C840" t="s">
        <v>125</v>
      </c>
      <c r="D840">
        <v>5</v>
      </c>
      <c r="E840" s="1">
        <v>42216</v>
      </c>
      <c r="F840" s="1">
        <v>42218</v>
      </c>
      <c r="G840" s="3" t="s">
        <v>49</v>
      </c>
      <c r="H840" s="2" t="s">
        <v>48</v>
      </c>
      <c r="I840">
        <v>3</v>
      </c>
      <c r="J840">
        <v>2</v>
      </c>
      <c r="K840">
        <v>18</v>
      </c>
      <c r="L840">
        <v>0</v>
      </c>
      <c r="M840" s="1">
        <v>42746</v>
      </c>
    </row>
    <row r="841" spans="1:13" x14ac:dyDescent="0.25">
      <c r="A841">
        <v>2015</v>
      </c>
      <c r="B841" t="s">
        <v>111</v>
      </c>
      <c r="C841" t="s">
        <v>125</v>
      </c>
      <c r="D841">
        <v>5</v>
      </c>
      <c r="E841" s="1">
        <v>42216</v>
      </c>
      <c r="F841" s="1">
        <v>42218</v>
      </c>
      <c r="G841" s="3" t="s">
        <v>49</v>
      </c>
      <c r="H841" s="2" t="s">
        <v>48</v>
      </c>
      <c r="I841">
        <v>4</v>
      </c>
      <c r="J841">
        <v>1</v>
      </c>
      <c r="K841">
        <v>19</v>
      </c>
      <c r="L841">
        <v>0</v>
      </c>
      <c r="M841" s="1">
        <v>42746</v>
      </c>
    </row>
    <row r="842" spans="1:13" x14ac:dyDescent="0.25">
      <c r="A842">
        <v>2015</v>
      </c>
      <c r="B842" t="s">
        <v>111</v>
      </c>
      <c r="C842" t="s">
        <v>127</v>
      </c>
      <c r="D842">
        <v>1</v>
      </c>
      <c r="E842" s="1">
        <v>42212</v>
      </c>
      <c r="F842" s="1">
        <v>42213</v>
      </c>
      <c r="G842" s="3" t="s">
        <v>49</v>
      </c>
      <c r="H842" s="2" t="s">
        <v>48</v>
      </c>
      <c r="I842">
        <v>1</v>
      </c>
      <c r="J842">
        <v>0</v>
      </c>
      <c r="K842">
        <v>20</v>
      </c>
      <c r="L842">
        <v>0</v>
      </c>
      <c r="M842" s="1">
        <v>42746</v>
      </c>
    </row>
    <row r="843" spans="1:13" x14ac:dyDescent="0.25">
      <c r="A843">
        <v>2015</v>
      </c>
      <c r="B843" t="s">
        <v>111</v>
      </c>
      <c r="C843" t="s">
        <v>127</v>
      </c>
      <c r="D843">
        <v>1</v>
      </c>
      <c r="E843" s="1">
        <v>42212</v>
      </c>
      <c r="F843" s="1">
        <v>42213</v>
      </c>
      <c r="G843" s="3" t="s">
        <v>49</v>
      </c>
      <c r="H843" s="2" t="s">
        <v>48</v>
      </c>
      <c r="I843">
        <v>2</v>
      </c>
      <c r="J843">
        <v>0</v>
      </c>
      <c r="K843">
        <v>20</v>
      </c>
      <c r="L843">
        <v>0</v>
      </c>
      <c r="M843" s="1">
        <v>42746</v>
      </c>
    </row>
    <row r="844" spans="1:13" x14ac:dyDescent="0.25">
      <c r="A844">
        <v>2015</v>
      </c>
      <c r="B844" t="s">
        <v>111</v>
      </c>
      <c r="C844" t="s">
        <v>127</v>
      </c>
      <c r="D844">
        <v>1</v>
      </c>
      <c r="E844" s="1">
        <v>42212</v>
      </c>
      <c r="F844" s="1">
        <v>42213</v>
      </c>
      <c r="G844" s="3" t="s">
        <v>49</v>
      </c>
      <c r="H844" s="2" t="s">
        <v>48</v>
      </c>
      <c r="I844">
        <v>3</v>
      </c>
      <c r="J844">
        <v>0</v>
      </c>
      <c r="K844">
        <v>20</v>
      </c>
      <c r="L844">
        <v>0</v>
      </c>
      <c r="M844" s="1">
        <v>42746</v>
      </c>
    </row>
    <row r="845" spans="1:13" x14ac:dyDescent="0.25">
      <c r="A845">
        <v>2015</v>
      </c>
      <c r="B845" t="s">
        <v>111</v>
      </c>
      <c r="C845" t="s">
        <v>127</v>
      </c>
      <c r="D845">
        <v>1</v>
      </c>
      <c r="E845" s="1">
        <v>42212</v>
      </c>
      <c r="F845" s="1">
        <v>42213</v>
      </c>
      <c r="G845" s="3" t="s">
        <v>49</v>
      </c>
      <c r="H845" s="2" t="s">
        <v>48</v>
      </c>
      <c r="I845">
        <v>4</v>
      </c>
      <c r="J845">
        <v>0</v>
      </c>
      <c r="K845">
        <v>20</v>
      </c>
      <c r="L845">
        <v>0</v>
      </c>
      <c r="M845" s="1">
        <v>42746</v>
      </c>
    </row>
    <row r="846" spans="1:13" x14ac:dyDescent="0.25">
      <c r="A846">
        <v>2015</v>
      </c>
      <c r="B846" t="s">
        <v>111</v>
      </c>
      <c r="C846" t="s">
        <v>127</v>
      </c>
      <c r="D846">
        <v>5</v>
      </c>
      <c r="E846" s="1">
        <v>42220</v>
      </c>
      <c r="F846" s="1">
        <v>42221</v>
      </c>
      <c r="G846" s="3" t="s">
        <v>49</v>
      </c>
      <c r="H846" s="2" t="s">
        <v>48</v>
      </c>
      <c r="I846">
        <v>1</v>
      </c>
      <c r="J846">
        <v>0</v>
      </c>
      <c r="K846">
        <v>20</v>
      </c>
      <c r="L846">
        <v>0</v>
      </c>
      <c r="M846" s="1">
        <v>42746</v>
      </c>
    </row>
    <row r="847" spans="1:13" x14ac:dyDescent="0.25">
      <c r="A847">
        <v>2015</v>
      </c>
      <c r="B847" t="s">
        <v>111</v>
      </c>
      <c r="C847" t="s">
        <v>127</v>
      </c>
      <c r="D847">
        <v>5</v>
      </c>
      <c r="E847" s="1">
        <v>42220</v>
      </c>
      <c r="F847" s="1">
        <v>42221</v>
      </c>
      <c r="G847" s="3" t="s">
        <v>49</v>
      </c>
      <c r="H847" s="2" t="s">
        <v>48</v>
      </c>
      <c r="I847">
        <v>2</v>
      </c>
      <c r="J847">
        <v>0</v>
      </c>
      <c r="K847">
        <v>20</v>
      </c>
      <c r="L847">
        <v>0</v>
      </c>
      <c r="M847" s="1">
        <v>42746</v>
      </c>
    </row>
    <row r="848" spans="1:13" x14ac:dyDescent="0.25">
      <c r="A848">
        <v>2015</v>
      </c>
      <c r="B848" t="s">
        <v>111</v>
      </c>
      <c r="C848" t="s">
        <v>127</v>
      </c>
      <c r="D848">
        <v>5</v>
      </c>
      <c r="E848" s="1">
        <v>42220</v>
      </c>
      <c r="F848" s="1">
        <v>42221</v>
      </c>
      <c r="G848" s="3" t="s">
        <v>49</v>
      </c>
      <c r="H848" s="2" t="s">
        <v>48</v>
      </c>
      <c r="I848">
        <v>3</v>
      </c>
      <c r="J848">
        <v>0</v>
      </c>
      <c r="K848">
        <v>20</v>
      </c>
      <c r="L848">
        <v>0</v>
      </c>
      <c r="M848" s="1">
        <v>42746</v>
      </c>
    </row>
    <row r="849" spans="1:13" x14ac:dyDescent="0.25">
      <c r="A849">
        <v>2015</v>
      </c>
      <c r="B849" t="s">
        <v>111</v>
      </c>
      <c r="C849" t="s">
        <v>127</v>
      </c>
      <c r="D849">
        <v>5</v>
      </c>
      <c r="E849" s="1">
        <v>42220</v>
      </c>
      <c r="F849" s="1">
        <v>42221</v>
      </c>
      <c r="G849" s="3" t="s">
        <v>49</v>
      </c>
      <c r="H849" s="2" t="s">
        <v>48</v>
      </c>
      <c r="I849">
        <v>4</v>
      </c>
      <c r="J849">
        <v>0</v>
      </c>
      <c r="K849">
        <v>20</v>
      </c>
      <c r="L849">
        <v>0</v>
      </c>
      <c r="M849" s="1">
        <v>42746</v>
      </c>
    </row>
    <row r="850" spans="1:13" x14ac:dyDescent="0.25">
      <c r="A850">
        <v>2015</v>
      </c>
      <c r="B850" t="s">
        <v>111</v>
      </c>
      <c r="C850" t="s">
        <v>128</v>
      </c>
      <c r="D850">
        <v>1</v>
      </c>
      <c r="E850" s="1">
        <v>42212</v>
      </c>
      <c r="F850" s="1">
        <v>42213</v>
      </c>
      <c r="G850" s="3" t="s">
        <v>58</v>
      </c>
      <c r="H850" s="2" t="s">
        <v>48</v>
      </c>
      <c r="I850">
        <v>1</v>
      </c>
      <c r="J850">
        <v>0</v>
      </c>
      <c r="K850">
        <v>20</v>
      </c>
      <c r="L850">
        <v>0</v>
      </c>
      <c r="M850" s="1">
        <v>42746</v>
      </c>
    </row>
    <row r="851" spans="1:13" x14ac:dyDescent="0.25">
      <c r="A851">
        <v>2015</v>
      </c>
      <c r="B851" t="s">
        <v>111</v>
      </c>
      <c r="C851" t="s">
        <v>128</v>
      </c>
      <c r="D851">
        <v>1</v>
      </c>
      <c r="E851" s="1">
        <v>42212</v>
      </c>
      <c r="F851" s="1">
        <v>42213</v>
      </c>
      <c r="G851" s="3" t="s">
        <v>58</v>
      </c>
      <c r="H851" s="2" t="s">
        <v>48</v>
      </c>
      <c r="I851">
        <v>2</v>
      </c>
      <c r="J851">
        <v>0</v>
      </c>
      <c r="K851">
        <v>20</v>
      </c>
      <c r="L851">
        <v>0</v>
      </c>
      <c r="M851" s="1">
        <v>42746</v>
      </c>
    </row>
    <row r="852" spans="1:13" x14ac:dyDescent="0.25">
      <c r="A852">
        <v>2015</v>
      </c>
      <c r="B852" t="s">
        <v>111</v>
      </c>
      <c r="C852" t="s">
        <v>128</v>
      </c>
      <c r="D852">
        <v>1</v>
      </c>
      <c r="E852" s="1">
        <v>42212</v>
      </c>
      <c r="F852" s="1">
        <v>42213</v>
      </c>
      <c r="G852" s="3" t="s">
        <v>58</v>
      </c>
      <c r="H852" s="2" t="s">
        <v>48</v>
      </c>
      <c r="I852">
        <v>3</v>
      </c>
      <c r="J852">
        <v>0</v>
      </c>
      <c r="K852">
        <v>20</v>
      </c>
      <c r="L852">
        <v>0</v>
      </c>
      <c r="M852" s="1">
        <v>42746</v>
      </c>
    </row>
    <row r="853" spans="1:13" x14ac:dyDescent="0.25">
      <c r="A853">
        <v>2015</v>
      </c>
      <c r="B853" t="s">
        <v>111</v>
      </c>
      <c r="C853" t="s">
        <v>128</v>
      </c>
      <c r="D853">
        <v>1</v>
      </c>
      <c r="E853" s="1">
        <v>42212</v>
      </c>
      <c r="F853" s="1">
        <v>42213</v>
      </c>
      <c r="G853" s="3" t="s">
        <v>58</v>
      </c>
      <c r="H853" s="2" t="s">
        <v>48</v>
      </c>
      <c r="I853">
        <v>4</v>
      </c>
      <c r="J853">
        <v>0</v>
      </c>
      <c r="K853">
        <v>20</v>
      </c>
      <c r="L853">
        <v>0</v>
      </c>
      <c r="M853" s="1">
        <v>42746</v>
      </c>
    </row>
    <row r="854" spans="1:13" x14ac:dyDescent="0.25">
      <c r="A854">
        <v>2015</v>
      </c>
      <c r="B854" t="s">
        <v>111</v>
      </c>
      <c r="C854" t="s">
        <v>128</v>
      </c>
      <c r="D854">
        <v>8</v>
      </c>
      <c r="E854" s="1">
        <v>42226</v>
      </c>
      <c r="F854" s="1">
        <v>42227</v>
      </c>
      <c r="G854" s="3" t="s">
        <v>58</v>
      </c>
      <c r="H854" s="2" t="s">
        <v>48</v>
      </c>
      <c r="I854">
        <v>1</v>
      </c>
      <c r="J854">
        <v>0</v>
      </c>
      <c r="K854">
        <v>20</v>
      </c>
      <c r="L854">
        <v>0</v>
      </c>
      <c r="M854" s="1">
        <v>42746</v>
      </c>
    </row>
    <row r="855" spans="1:13" x14ac:dyDescent="0.25">
      <c r="A855">
        <v>2015</v>
      </c>
      <c r="B855" t="s">
        <v>111</v>
      </c>
      <c r="C855" t="s">
        <v>128</v>
      </c>
      <c r="D855">
        <v>8</v>
      </c>
      <c r="E855" s="1">
        <v>42226</v>
      </c>
      <c r="F855" s="1">
        <v>42227</v>
      </c>
      <c r="G855" s="3" t="s">
        <v>58</v>
      </c>
      <c r="H855" s="2" t="s">
        <v>48</v>
      </c>
      <c r="I855">
        <v>2</v>
      </c>
      <c r="J855">
        <v>0</v>
      </c>
      <c r="K855">
        <v>20</v>
      </c>
      <c r="L855">
        <v>0</v>
      </c>
      <c r="M855" s="1">
        <v>42746</v>
      </c>
    </row>
    <row r="856" spans="1:13" x14ac:dyDescent="0.25">
      <c r="A856">
        <v>2015</v>
      </c>
      <c r="B856" t="s">
        <v>111</v>
      </c>
      <c r="C856" t="s">
        <v>128</v>
      </c>
      <c r="D856">
        <v>8</v>
      </c>
      <c r="E856" s="1">
        <v>42226</v>
      </c>
      <c r="F856" s="1">
        <v>42227</v>
      </c>
      <c r="G856" s="3" t="s">
        <v>58</v>
      </c>
      <c r="H856" s="2" t="s">
        <v>48</v>
      </c>
      <c r="I856">
        <v>3</v>
      </c>
      <c r="J856">
        <v>0</v>
      </c>
      <c r="K856">
        <v>20</v>
      </c>
      <c r="L856">
        <v>0</v>
      </c>
      <c r="M856" s="1">
        <v>42746</v>
      </c>
    </row>
    <row r="857" spans="1:13" x14ac:dyDescent="0.25">
      <c r="A857">
        <v>2015</v>
      </c>
      <c r="B857" t="s">
        <v>111</v>
      </c>
      <c r="C857" t="s">
        <v>128</v>
      </c>
      <c r="D857">
        <v>8</v>
      </c>
      <c r="E857" s="1">
        <v>42226</v>
      </c>
      <c r="F857" s="1">
        <v>42227</v>
      </c>
      <c r="G857" s="3" t="s">
        <v>58</v>
      </c>
      <c r="H857" s="2" t="s">
        <v>48</v>
      </c>
      <c r="I857">
        <v>4</v>
      </c>
      <c r="J857">
        <v>0</v>
      </c>
      <c r="K857">
        <v>20</v>
      </c>
      <c r="L857">
        <v>0</v>
      </c>
      <c r="M857" s="1">
        <v>42746</v>
      </c>
    </row>
    <row r="858" spans="1:13" x14ac:dyDescent="0.25">
      <c r="A858">
        <v>2015</v>
      </c>
      <c r="B858" t="s">
        <v>111</v>
      </c>
      <c r="C858" t="s">
        <v>157</v>
      </c>
      <c r="D858">
        <v>1</v>
      </c>
      <c r="E858" s="1">
        <v>42184</v>
      </c>
      <c r="F858" s="1">
        <v>42184</v>
      </c>
      <c r="G858" s="3" t="s">
        <v>41</v>
      </c>
      <c r="H858" s="2" t="s">
        <v>48</v>
      </c>
      <c r="I858">
        <v>1</v>
      </c>
      <c r="J858">
        <v>0</v>
      </c>
      <c r="K858">
        <v>13</v>
      </c>
      <c r="L858">
        <v>0</v>
      </c>
      <c r="M858" s="1">
        <v>42747</v>
      </c>
    </row>
    <row r="859" spans="1:13" x14ac:dyDescent="0.25">
      <c r="A859">
        <v>2015</v>
      </c>
      <c r="B859" t="s">
        <v>111</v>
      </c>
      <c r="C859" t="s">
        <v>157</v>
      </c>
      <c r="D859">
        <v>1</v>
      </c>
      <c r="E859" s="1">
        <v>42184</v>
      </c>
      <c r="F859" s="1">
        <v>42184</v>
      </c>
      <c r="G859" s="3" t="s">
        <v>41</v>
      </c>
      <c r="H859" s="2" t="s">
        <v>48</v>
      </c>
      <c r="I859">
        <v>2</v>
      </c>
      <c r="J859">
        <v>0</v>
      </c>
      <c r="K859">
        <v>12</v>
      </c>
      <c r="L859">
        <v>0</v>
      </c>
      <c r="M859" s="1">
        <v>42747</v>
      </c>
    </row>
    <row r="860" spans="1:13" x14ac:dyDescent="0.25">
      <c r="A860">
        <v>2015</v>
      </c>
      <c r="B860" t="s">
        <v>111</v>
      </c>
      <c r="C860" t="s">
        <v>157</v>
      </c>
      <c r="D860">
        <v>1</v>
      </c>
      <c r="E860" s="1">
        <v>42184</v>
      </c>
      <c r="F860" s="1">
        <v>42184</v>
      </c>
      <c r="G860" s="3" t="s">
        <v>41</v>
      </c>
      <c r="H860" s="2" t="s">
        <v>48</v>
      </c>
      <c r="I860">
        <v>3</v>
      </c>
      <c r="J860">
        <v>0</v>
      </c>
      <c r="K860">
        <v>20</v>
      </c>
      <c r="L860">
        <v>0</v>
      </c>
      <c r="M860" s="1">
        <v>42747</v>
      </c>
    </row>
    <row r="861" spans="1:13" x14ac:dyDescent="0.25">
      <c r="A861">
        <v>2015</v>
      </c>
      <c r="B861" t="s">
        <v>111</v>
      </c>
      <c r="C861" t="s">
        <v>157</v>
      </c>
      <c r="D861">
        <v>1</v>
      </c>
      <c r="E861" s="1">
        <v>42184</v>
      </c>
      <c r="F861" s="1">
        <v>42184</v>
      </c>
      <c r="G861" s="3" t="s">
        <v>41</v>
      </c>
      <c r="H861" s="2" t="s">
        <v>48</v>
      </c>
      <c r="I861">
        <v>4</v>
      </c>
      <c r="J861">
        <v>0</v>
      </c>
      <c r="K861">
        <v>20</v>
      </c>
      <c r="L861">
        <v>0</v>
      </c>
      <c r="M861" s="1">
        <v>42747</v>
      </c>
    </row>
    <row r="862" spans="1:13" x14ac:dyDescent="0.25">
      <c r="A862">
        <v>2015</v>
      </c>
      <c r="B862" t="s">
        <v>111</v>
      </c>
      <c r="C862" t="s">
        <v>157</v>
      </c>
      <c r="D862">
        <v>7</v>
      </c>
      <c r="E862" s="1">
        <v>42195</v>
      </c>
      <c r="F862" s="1">
        <v>42195</v>
      </c>
      <c r="G862" s="3" t="s">
        <v>41</v>
      </c>
      <c r="H862" s="2" t="s">
        <v>48</v>
      </c>
      <c r="I862">
        <v>1</v>
      </c>
      <c r="J862">
        <v>0</v>
      </c>
      <c r="K862">
        <v>20</v>
      </c>
      <c r="L862">
        <v>0</v>
      </c>
      <c r="M862" s="1">
        <v>42747</v>
      </c>
    </row>
    <row r="863" spans="1:13" x14ac:dyDescent="0.25">
      <c r="A863">
        <v>2015</v>
      </c>
      <c r="B863" t="s">
        <v>111</v>
      </c>
      <c r="C863" t="s">
        <v>157</v>
      </c>
      <c r="D863">
        <v>7</v>
      </c>
      <c r="E863" s="1">
        <v>42195</v>
      </c>
      <c r="F863" s="1">
        <v>42195</v>
      </c>
      <c r="G863" s="3" t="s">
        <v>41</v>
      </c>
      <c r="H863" s="2" t="s">
        <v>48</v>
      </c>
      <c r="I863">
        <v>2</v>
      </c>
      <c r="J863">
        <v>0</v>
      </c>
      <c r="K863">
        <v>20</v>
      </c>
      <c r="L863">
        <v>0</v>
      </c>
      <c r="M863" s="1">
        <v>42747</v>
      </c>
    </row>
    <row r="864" spans="1:13" x14ac:dyDescent="0.25">
      <c r="A864">
        <v>2015</v>
      </c>
      <c r="B864" t="s">
        <v>111</v>
      </c>
      <c r="C864" t="s">
        <v>157</v>
      </c>
      <c r="D864">
        <v>7</v>
      </c>
      <c r="E864" s="1">
        <v>42195</v>
      </c>
      <c r="F864" s="1">
        <v>42195</v>
      </c>
      <c r="G864" s="3" t="s">
        <v>41</v>
      </c>
      <c r="H864" s="2" t="s">
        <v>48</v>
      </c>
      <c r="I864">
        <v>3</v>
      </c>
      <c r="J864">
        <v>0</v>
      </c>
      <c r="K864">
        <v>20</v>
      </c>
      <c r="L864">
        <v>0</v>
      </c>
      <c r="M864" s="1">
        <v>42747</v>
      </c>
    </row>
    <row r="865" spans="1:13" x14ac:dyDescent="0.25">
      <c r="A865">
        <v>2015</v>
      </c>
      <c r="B865" t="s">
        <v>111</v>
      </c>
      <c r="C865" t="s">
        <v>157</v>
      </c>
      <c r="D865">
        <v>7</v>
      </c>
      <c r="E865" s="1">
        <v>42195</v>
      </c>
      <c r="F865" s="1">
        <v>42195</v>
      </c>
      <c r="G865" s="3" t="s">
        <v>41</v>
      </c>
      <c r="H865" s="2" t="s">
        <v>48</v>
      </c>
      <c r="I865">
        <v>4</v>
      </c>
      <c r="J865">
        <v>0</v>
      </c>
      <c r="K865">
        <v>14</v>
      </c>
      <c r="L865">
        <v>0</v>
      </c>
      <c r="M865" s="1">
        <v>42747</v>
      </c>
    </row>
    <row r="866" spans="1:13" x14ac:dyDescent="0.25">
      <c r="A866">
        <v>2015</v>
      </c>
      <c r="B866" t="s">
        <v>111</v>
      </c>
      <c r="C866" t="s">
        <v>148</v>
      </c>
      <c r="D866">
        <v>1</v>
      </c>
      <c r="E866" s="1">
        <v>42186</v>
      </c>
      <c r="F866" s="1">
        <v>42186</v>
      </c>
      <c r="G866" s="3" t="s">
        <v>149</v>
      </c>
      <c r="H866" s="2" t="s">
        <v>17</v>
      </c>
      <c r="I866">
        <v>1</v>
      </c>
      <c r="J866">
        <v>0</v>
      </c>
      <c r="K866">
        <v>16</v>
      </c>
      <c r="L866">
        <v>0</v>
      </c>
      <c r="M866" s="1">
        <v>42747</v>
      </c>
    </row>
    <row r="867" spans="1:13" x14ac:dyDescent="0.25">
      <c r="A867">
        <v>2015</v>
      </c>
      <c r="B867" t="s">
        <v>111</v>
      </c>
      <c r="C867" t="s">
        <v>148</v>
      </c>
      <c r="D867">
        <v>1</v>
      </c>
      <c r="E867" s="1">
        <v>42186</v>
      </c>
      <c r="F867" s="1">
        <v>42186</v>
      </c>
      <c r="G867" s="3" t="s">
        <v>149</v>
      </c>
      <c r="H867" s="2" t="s">
        <v>17</v>
      </c>
      <c r="I867">
        <v>2</v>
      </c>
      <c r="J867">
        <v>0</v>
      </c>
      <c r="K867">
        <v>10</v>
      </c>
      <c r="L867">
        <v>0</v>
      </c>
      <c r="M867" s="1">
        <v>42747</v>
      </c>
    </row>
    <row r="868" spans="1:13" x14ac:dyDescent="0.25">
      <c r="A868">
        <v>2015</v>
      </c>
      <c r="B868" t="s">
        <v>111</v>
      </c>
      <c r="C868" t="s">
        <v>148</v>
      </c>
      <c r="D868">
        <v>1</v>
      </c>
      <c r="E868" s="1">
        <v>42186</v>
      </c>
      <c r="F868" s="1">
        <v>42186</v>
      </c>
      <c r="G868" s="3" t="s">
        <v>149</v>
      </c>
      <c r="H868" s="2" t="s">
        <v>17</v>
      </c>
      <c r="I868">
        <v>3</v>
      </c>
      <c r="J868">
        <v>0</v>
      </c>
      <c r="K868">
        <v>20</v>
      </c>
      <c r="L868">
        <v>0</v>
      </c>
      <c r="M868" s="1">
        <v>42747</v>
      </c>
    </row>
    <row r="869" spans="1:13" x14ac:dyDescent="0.25">
      <c r="A869">
        <v>2015</v>
      </c>
      <c r="B869" t="s">
        <v>111</v>
      </c>
      <c r="C869" t="s">
        <v>148</v>
      </c>
      <c r="D869">
        <v>1</v>
      </c>
      <c r="E869" s="1">
        <v>42186</v>
      </c>
      <c r="F869" s="1">
        <v>42186</v>
      </c>
      <c r="G869" s="3" t="s">
        <v>149</v>
      </c>
      <c r="H869" s="2" t="s">
        <v>17</v>
      </c>
      <c r="I869">
        <v>4</v>
      </c>
      <c r="J869">
        <v>0</v>
      </c>
      <c r="K869">
        <v>18</v>
      </c>
      <c r="L869">
        <v>0</v>
      </c>
      <c r="M869" s="1">
        <v>42747</v>
      </c>
    </row>
    <row r="870" spans="1:13" x14ac:dyDescent="0.25">
      <c r="A870">
        <v>2015</v>
      </c>
      <c r="B870" t="s">
        <v>111</v>
      </c>
      <c r="C870" t="s">
        <v>148</v>
      </c>
      <c r="D870">
        <v>8</v>
      </c>
      <c r="E870" s="1">
        <v>42196</v>
      </c>
      <c r="F870" s="1">
        <v>42196</v>
      </c>
      <c r="G870" s="3" t="s">
        <v>149</v>
      </c>
      <c r="H870" s="2" t="s">
        <v>17</v>
      </c>
      <c r="I870">
        <v>1</v>
      </c>
      <c r="J870">
        <v>0</v>
      </c>
      <c r="K870">
        <v>20</v>
      </c>
      <c r="L870">
        <v>0</v>
      </c>
      <c r="M870" s="1">
        <v>42747</v>
      </c>
    </row>
    <row r="871" spans="1:13" x14ac:dyDescent="0.25">
      <c r="A871">
        <v>2015</v>
      </c>
      <c r="B871" t="s">
        <v>111</v>
      </c>
      <c r="C871" t="s">
        <v>148</v>
      </c>
      <c r="D871">
        <v>8</v>
      </c>
      <c r="E871" s="1">
        <v>42196</v>
      </c>
      <c r="F871" s="1">
        <v>42196</v>
      </c>
      <c r="G871" s="3" t="s">
        <v>149</v>
      </c>
      <c r="H871" s="2" t="s">
        <v>17</v>
      </c>
      <c r="I871">
        <v>2</v>
      </c>
      <c r="J871">
        <v>0</v>
      </c>
      <c r="K871">
        <v>20</v>
      </c>
      <c r="L871">
        <v>0</v>
      </c>
      <c r="M871" s="1">
        <v>42747</v>
      </c>
    </row>
    <row r="872" spans="1:13" x14ac:dyDescent="0.25">
      <c r="A872">
        <v>2015</v>
      </c>
      <c r="B872" t="s">
        <v>111</v>
      </c>
      <c r="C872" t="s">
        <v>148</v>
      </c>
      <c r="D872">
        <v>8</v>
      </c>
      <c r="E872" s="1">
        <v>42196</v>
      </c>
      <c r="F872" s="1">
        <v>42196</v>
      </c>
      <c r="G872" s="3" t="s">
        <v>149</v>
      </c>
      <c r="H872" s="2" t="s">
        <v>17</v>
      </c>
      <c r="I872">
        <v>3</v>
      </c>
      <c r="J872">
        <v>0</v>
      </c>
      <c r="K872">
        <v>20</v>
      </c>
      <c r="L872">
        <v>0</v>
      </c>
      <c r="M872" s="1">
        <v>42747</v>
      </c>
    </row>
    <row r="873" spans="1:13" x14ac:dyDescent="0.25">
      <c r="A873">
        <v>2015</v>
      </c>
      <c r="B873" t="s">
        <v>111</v>
      </c>
      <c r="C873" t="s">
        <v>148</v>
      </c>
      <c r="D873">
        <v>8</v>
      </c>
      <c r="E873" s="1">
        <v>42196</v>
      </c>
      <c r="F873" s="1">
        <v>42196</v>
      </c>
      <c r="G873" s="3" t="s">
        <v>149</v>
      </c>
      <c r="H873" s="2" t="s">
        <v>17</v>
      </c>
      <c r="I873">
        <v>4</v>
      </c>
      <c r="J873">
        <v>0</v>
      </c>
      <c r="K873">
        <v>20</v>
      </c>
      <c r="L873">
        <v>0</v>
      </c>
      <c r="M873" s="1">
        <v>42747</v>
      </c>
    </row>
    <row r="874" spans="1:13" x14ac:dyDescent="0.25">
      <c r="A874">
        <v>2015</v>
      </c>
      <c r="B874" t="s">
        <v>111</v>
      </c>
      <c r="C874" t="s">
        <v>173</v>
      </c>
      <c r="D874">
        <v>1</v>
      </c>
      <c r="E874" s="1">
        <v>42189</v>
      </c>
      <c r="F874" s="1">
        <v>42189</v>
      </c>
      <c r="G874" s="3" t="s">
        <v>174</v>
      </c>
      <c r="H874" s="2" t="s">
        <v>17</v>
      </c>
      <c r="I874">
        <v>1</v>
      </c>
      <c r="J874">
        <v>0</v>
      </c>
      <c r="K874">
        <v>20</v>
      </c>
      <c r="L874">
        <v>0</v>
      </c>
      <c r="M874" s="1">
        <v>42748</v>
      </c>
    </row>
    <row r="875" spans="1:13" x14ac:dyDescent="0.25">
      <c r="A875">
        <v>2015</v>
      </c>
      <c r="B875" t="s">
        <v>111</v>
      </c>
      <c r="C875" t="s">
        <v>173</v>
      </c>
      <c r="D875">
        <v>1</v>
      </c>
      <c r="E875" s="1">
        <v>42189</v>
      </c>
      <c r="F875" s="1">
        <v>42189</v>
      </c>
      <c r="G875" s="3" t="s">
        <v>174</v>
      </c>
      <c r="H875" s="2" t="s">
        <v>17</v>
      </c>
      <c r="I875">
        <v>2</v>
      </c>
      <c r="J875">
        <v>0</v>
      </c>
      <c r="K875">
        <v>20</v>
      </c>
      <c r="L875">
        <v>0</v>
      </c>
      <c r="M875" s="1">
        <v>42748</v>
      </c>
    </row>
    <row r="876" spans="1:13" x14ac:dyDescent="0.25">
      <c r="A876">
        <v>2015</v>
      </c>
      <c r="B876" t="s">
        <v>111</v>
      </c>
      <c r="C876" t="s">
        <v>173</v>
      </c>
      <c r="D876">
        <v>1</v>
      </c>
      <c r="E876" s="1">
        <v>42189</v>
      </c>
      <c r="F876" s="1">
        <v>42189</v>
      </c>
      <c r="G876" s="3" t="s">
        <v>174</v>
      </c>
      <c r="H876" s="2" t="s">
        <v>17</v>
      </c>
      <c r="I876">
        <v>3</v>
      </c>
      <c r="J876">
        <v>0</v>
      </c>
      <c r="K876">
        <v>20</v>
      </c>
      <c r="L876">
        <v>0</v>
      </c>
      <c r="M876" s="1">
        <v>42748</v>
      </c>
    </row>
    <row r="877" spans="1:13" x14ac:dyDescent="0.25">
      <c r="A877">
        <v>2015</v>
      </c>
      <c r="B877" t="s">
        <v>111</v>
      </c>
      <c r="C877" t="s">
        <v>173</v>
      </c>
      <c r="D877">
        <v>1</v>
      </c>
      <c r="E877" s="1">
        <v>42189</v>
      </c>
      <c r="F877" s="1">
        <v>42189</v>
      </c>
      <c r="G877" s="3" t="s">
        <v>174</v>
      </c>
      <c r="H877" s="2" t="s">
        <v>17</v>
      </c>
      <c r="I877">
        <v>4</v>
      </c>
      <c r="J877">
        <v>0</v>
      </c>
      <c r="K877">
        <v>20</v>
      </c>
      <c r="L877">
        <v>0</v>
      </c>
      <c r="M877" s="1">
        <v>42748</v>
      </c>
    </row>
    <row r="878" spans="1:13" x14ac:dyDescent="0.25">
      <c r="A878">
        <v>2015</v>
      </c>
      <c r="B878" t="s">
        <v>111</v>
      </c>
      <c r="C878" t="s">
        <v>173</v>
      </c>
      <c r="D878">
        <v>10</v>
      </c>
      <c r="E878" s="1">
        <v>42205</v>
      </c>
      <c r="F878" s="1">
        <v>42206</v>
      </c>
      <c r="G878" s="3" t="s">
        <v>174</v>
      </c>
      <c r="H878" s="2" t="s">
        <v>17</v>
      </c>
      <c r="I878">
        <v>1</v>
      </c>
      <c r="J878">
        <v>0</v>
      </c>
      <c r="K878">
        <v>20</v>
      </c>
      <c r="L878">
        <v>0</v>
      </c>
      <c r="M878" s="1">
        <v>42748</v>
      </c>
    </row>
    <row r="879" spans="1:13" x14ac:dyDescent="0.25">
      <c r="A879">
        <v>2015</v>
      </c>
      <c r="B879" t="s">
        <v>111</v>
      </c>
      <c r="C879" t="s">
        <v>173</v>
      </c>
      <c r="D879">
        <v>10</v>
      </c>
      <c r="E879" s="1">
        <v>42205</v>
      </c>
      <c r="F879" s="1">
        <v>42206</v>
      </c>
      <c r="G879" s="3" t="s">
        <v>174</v>
      </c>
      <c r="H879" s="2" t="s">
        <v>17</v>
      </c>
      <c r="I879">
        <v>2</v>
      </c>
      <c r="J879">
        <v>0</v>
      </c>
      <c r="K879">
        <v>20</v>
      </c>
      <c r="L879">
        <v>0</v>
      </c>
      <c r="M879" s="1">
        <v>42748</v>
      </c>
    </row>
    <row r="880" spans="1:13" x14ac:dyDescent="0.25">
      <c r="A880">
        <v>2015</v>
      </c>
      <c r="B880" t="s">
        <v>111</v>
      </c>
      <c r="C880" t="s">
        <v>173</v>
      </c>
      <c r="D880">
        <v>10</v>
      </c>
      <c r="E880" s="1">
        <v>42205</v>
      </c>
      <c r="F880" s="1">
        <v>42206</v>
      </c>
      <c r="G880" s="3" t="s">
        <v>174</v>
      </c>
      <c r="H880" s="2" t="s">
        <v>17</v>
      </c>
      <c r="I880">
        <v>3</v>
      </c>
      <c r="J880">
        <v>0</v>
      </c>
      <c r="K880">
        <v>16</v>
      </c>
      <c r="L880">
        <v>0</v>
      </c>
      <c r="M880" s="1">
        <v>42748</v>
      </c>
    </row>
    <row r="881" spans="1:13" x14ac:dyDescent="0.25">
      <c r="A881">
        <v>2015</v>
      </c>
      <c r="B881" t="s">
        <v>111</v>
      </c>
      <c r="C881" t="s">
        <v>173</v>
      </c>
      <c r="D881">
        <v>10</v>
      </c>
      <c r="E881" s="1">
        <v>42205</v>
      </c>
      <c r="F881" s="1">
        <v>42206</v>
      </c>
      <c r="G881" s="3" t="s">
        <v>174</v>
      </c>
      <c r="H881" s="2" t="s">
        <v>17</v>
      </c>
      <c r="I881">
        <v>4</v>
      </c>
      <c r="J881">
        <v>0</v>
      </c>
      <c r="K881">
        <v>18</v>
      </c>
      <c r="L881">
        <v>0</v>
      </c>
      <c r="M881" s="1">
        <v>42748</v>
      </c>
    </row>
    <row r="882" spans="1:13" x14ac:dyDescent="0.25">
      <c r="A882">
        <v>2015</v>
      </c>
      <c r="B882" t="s">
        <v>111</v>
      </c>
      <c r="C882" t="s">
        <v>155</v>
      </c>
      <c r="D882">
        <v>1</v>
      </c>
      <c r="E882" s="1">
        <v>42182</v>
      </c>
      <c r="F882" s="1">
        <v>42182</v>
      </c>
      <c r="G882" s="3" t="s">
        <v>110</v>
      </c>
      <c r="H882" s="2" t="s">
        <v>17</v>
      </c>
      <c r="I882">
        <v>1</v>
      </c>
      <c r="J882">
        <v>0</v>
      </c>
      <c r="K882">
        <v>20</v>
      </c>
      <c r="L882">
        <v>0</v>
      </c>
      <c r="M882" s="1">
        <v>42747</v>
      </c>
    </row>
    <row r="883" spans="1:13" x14ac:dyDescent="0.25">
      <c r="A883">
        <v>2015</v>
      </c>
      <c r="B883" t="s">
        <v>111</v>
      </c>
      <c r="C883" t="s">
        <v>155</v>
      </c>
      <c r="D883">
        <v>1</v>
      </c>
      <c r="E883" s="1">
        <v>42182</v>
      </c>
      <c r="F883" s="1">
        <v>42182</v>
      </c>
      <c r="G883" s="3" t="s">
        <v>110</v>
      </c>
      <c r="H883" s="2" t="s">
        <v>17</v>
      </c>
      <c r="I883">
        <v>2</v>
      </c>
      <c r="J883">
        <v>0</v>
      </c>
      <c r="K883">
        <v>20</v>
      </c>
      <c r="L883">
        <v>0</v>
      </c>
      <c r="M883" s="1">
        <v>42747</v>
      </c>
    </row>
    <row r="884" spans="1:13" x14ac:dyDescent="0.25">
      <c r="A884">
        <v>2015</v>
      </c>
      <c r="B884" t="s">
        <v>111</v>
      </c>
      <c r="C884" t="s">
        <v>155</v>
      </c>
      <c r="D884">
        <v>1</v>
      </c>
      <c r="E884" s="1">
        <v>42182</v>
      </c>
      <c r="F884" s="1">
        <v>42182</v>
      </c>
      <c r="G884" s="3" t="s">
        <v>110</v>
      </c>
      <c r="H884" s="2" t="s">
        <v>17</v>
      </c>
      <c r="I884">
        <v>3</v>
      </c>
      <c r="J884">
        <v>0</v>
      </c>
      <c r="K884">
        <v>20</v>
      </c>
      <c r="L884">
        <v>0</v>
      </c>
      <c r="M884" s="1">
        <v>42747</v>
      </c>
    </row>
    <row r="885" spans="1:13" x14ac:dyDescent="0.25">
      <c r="A885">
        <v>2015</v>
      </c>
      <c r="B885" t="s">
        <v>111</v>
      </c>
      <c r="C885" t="s">
        <v>155</v>
      </c>
      <c r="D885">
        <v>1</v>
      </c>
      <c r="E885" s="1">
        <v>42182</v>
      </c>
      <c r="F885" s="1">
        <v>42182</v>
      </c>
      <c r="G885" s="3" t="s">
        <v>110</v>
      </c>
      <c r="H885" s="2" t="s">
        <v>17</v>
      </c>
      <c r="I885">
        <v>4</v>
      </c>
      <c r="J885">
        <v>0</v>
      </c>
      <c r="K885">
        <v>20</v>
      </c>
      <c r="L885">
        <v>0</v>
      </c>
      <c r="M885" s="1">
        <v>42747</v>
      </c>
    </row>
    <row r="886" spans="1:13" x14ac:dyDescent="0.25">
      <c r="A886">
        <v>2015</v>
      </c>
      <c r="B886" t="s">
        <v>111</v>
      </c>
      <c r="C886" t="s">
        <v>155</v>
      </c>
      <c r="D886">
        <v>8</v>
      </c>
      <c r="E886" s="1">
        <v>42188</v>
      </c>
      <c r="F886" s="1">
        <v>42188</v>
      </c>
      <c r="G886" s="3" t="s">
        <v>110</v>
      </c>
      <c r="H886" s="2" t="s">
        <v>17</v>
      </c>
      <c r="I886">
        <v>1</v>
      </c>
      <c r="J886">
        <v>0</v>
      </c>
      <c r="K886">
        <v>20</v>
      </c>
      <c r="L886">
        <v>0</v>
      </c>
      <c r="M886" s="1">
        <v>42747</v>
      </c>
    </row>
    <row r="887" spans="1:13" x14ac:dyDescent="0.25">
      <c r="A887">
        <v>2015</v>
      </c>
      <c r="B887" t="s">
        <v>111</v>
      </c>
      <c r="C887" t="s">
        <v>155</v>
      </c>
      <c r="D887">
        <v>8</v>
      </c>
      <c r="E887" s="1">
        <v>42188</v>
      </c>
      <c r="F887" s="1">
        <v>42188</v>
      </c>
      <c r="G887" s="3" t="s">
        <v>110</v>
      </c>
      <c r="H887" s="2" t="s">
        <v>17</v>
      </c>
      <c r="I887">
        <v>2</v>
      </c>
      <c r="J887">
        <v>0</v>
      </c>
      <c r="K887">
        <v>20</v>
      </c>
      <c r="L887">
        <v>0</v>
      </c>
      <c r="M887" s="1">
        <v>42747</v>
      </c>
    </row>
    <row r="888" spans="1:13" x14ac:dyDescent="0.25">
      <c r="A888">
        <v>2015</v>
      </c>
      <c r="B888" t="s">
        <v>111</v>
      </c>
      <c r="C888" t="s">
        <v>155</v>
      </c>
      <c r="D888">
        <v>8</v>
      </c>
      <c r="E888" s="1">
        <v>42188</v>
      </c>
      <c r="F888" s="1">
        <v>42188</v>
      </c>
      <c r="G888" s="3" t="s">
        <v>110</v>
      </c>
      <c r="H888" s="2" t="s">
        <v>17</v>
      </c>
      <c r="I888">
        <v>3</v>
      </c>
      <c r="J888">
        <v>0</v>
      </c>
      <c r="K888">
        <v>20</v>
      </c>
      <c r="L888">
        <v>0</v>
      </c>
      <c r="M888" s="1">
        <v>42747</v>
      </c>
    </row>
    <row r="889" spans="1:13" x14ac:dyDescent="0.25">
      <c r="A889">
        <v>2015</v>
      </c>
      <c r="B889" t="s">
        <v>111</v>
      </c>
      <c r="C889" t="s">
        <v>155</v>
      </c>
      <c r="D889">
        <v>8</v>
      </c>
      <c r="E889" s="1">
        <v>42188</v>
      </c>
      <c r="F889" s="1">
        <v>42188</v>
      </c>
      <c r="G889" s="3" t="s">
        <v>110</v>
      </c>
      <c r="H889" s="2" t="s">
        <v>17</v>
      </c>
      <c r="I889">
        <v>4</v>
      </c>
      <c r="J889">
        <v>0</v>
      </c>
      <c r="K889">
        <v>20</v>
      </c>
      <c r="L889">
        <v>0</v>
      </c>
      <c r="M889" s="1">
        <v>42747</v>
      </c>
    </row>
    <row r="890" spans="1:13" x14ac:dyDescent="0.25">
      <c r="A890">
        <v>2015</v>
      </c>
      <c r="B890" t="s">
        <v>111</v>
      </c>
      <c r="C890" t="s">
        <v>161</v>
      </c>
      <c r="D890">
        <v>1</v>
      </c>
      <c r="E890" s="1">
        <v>42177</v>
      </c>
      <c r="F890" s="1">
        <v>42177</v>
      </c>
      <c r="G890" s="3" t="s">
        <v>27</v>
      </c>
      <c r="H890" s="2" t="s">
        <v>17</v>
      </c>
      <c r="I890">
        <v>1</v>
      </c>
      <c r="J890">
        <v>0</v>
      </c>
      <c r="K890">
        <v>20</v>
      </c>
      <c r="L890">
        <v>0</v>
      </c>
      <c r="M890" s="1">
        <v>42748</v>
      </c>
    </row>
    <row r="891" spans="1:13" x14ac:dyDescent="0.25">
      <c r="A891">
        <v>2015</v>
      </c>
      <c r="B891" t="s">
        <v>111</v>
      </c>
      <c r="C891" t="s">
        <v>161</v>
      </c>
      <c r="D891">
        <v>1</v>
      </c>
      <c r="E891" s="1">
        <v>42177</v>
      </c>
      <c r="F891" s="1">
        <v>42177</v>
      </c>
      <c r="G891" s="3" t="s">
        <v>27</v>
      </c>
      <c r="H891" s="2" t="s">
        <v>17</v>
      </c>
      <c r="I891">
        <v>2</v>
      </c>
      <c r="J891">
        <v>0</v>
      </c>
      <c r="K891">
        <v>20</v>
      </c>
      <c r="L891">
        <v>0</v>
      </c>
      <c r="M891" s="1">
        <v>42748</v>
      </c>
    </row>
    <row r="892" spans="1:13" x14ac:dyDescent="0.25">
      <c r="A892">
        <v>2015</v>
      </c>
      <c r="B892" t="s">
        <v>111</v>
      </c>
      <c r="C892" t="s">
        <v>161</v>
      </c>
      <c r="D892">
        <v>1</v>
      </c>
      <c r="E892" s="1">
        <v>42177</v>
      </c>
      <c r="F892" s="1">
        <v>42177</v>
      </c>
      <c r="G892" s="3" t="s">
        <v>27</v>
      </c>
      <c r="H892" s="2" t="s">
        <v>17</v>
      </c>
      <c r="I892">
        <v>3</v>
      </c>
      <c r="J892">
        <v>0</v>
      </c>
      <c r="K892">
        <v>20</v>
      </c>
      <c r="L892">
        <v>0</v>
      </c>
      <c r="M892" s="1">
        <v>42748</v>
      </c>
    </row>
    <row r="893" spans="1:13" x14ac:dyDescent="0.25">
      <c r="A893">
        <v>2015</v>
      </c>
      <c r="B893" t="s">
        <v>111</v>
      </c>
      <c r="C893" t="s">
        <v>161</v>
      </c>
      <c r="D893">
        <v>1</v>
      </c>
      <c r="E893" s="1">
        <v>42177</v>
      </c>
      <c r="F893" s="1">
        <v>42177</v>
      </c>
      <c r="G893" s="3" t="s">
        <v>27</v>
      </c>
      <c r="H893" s="2" t="s">
        <v>17</v>
      </c>
      <c r="I893">
        <v>4</v>
      </c>
      <c r="J893">
        <v>0</v>
      </c>
      <c r="K893">
        <v>20</v>
      </c>
      <c r="L893">
        <v>0</v>
      </c>
      <c r="M893" s="1">
        <v>42748</v>
      </c>
    </row>
    <row r="894" spans="1:13" x14ac:dyDescent="0.25">
      <c r="A894">
        <v>2015</v>
      </c>
      <c r="B894" t="s">
        <v>111</v>
      </c>
      <c r="C894" t="s">
        <v>161</v>
      </c>
      <c r="D894">
        <v>4</v>
      </c>
      <c r="E894" s="1">
        <v>42180</v>
      </c>
      <c r="F894" s="1">
        <v>42180</v>
      </c>
      <c r="G894" s="3" t="s">
        <v>27</v>
      </c>
      <c r="H894" s="2" t="s">
        <v>17</v>
      </c>
      <c r="I894">
        <v>1</v>
      </c>
      <c r="J894">
        <v>0</v>
      </c>
      <c r="K894">
        <v>20</v>
      </c>
      <c r="L894">
        <v>0</v>
      </c>
      <c r="M894" s="1">
        <v>42748</v>
      </c>
    </row>
    <row r="895" spans="1:13" x14ac:dyDescent="0.25">
      <c r="A895">
        <v>2015</v>
      </c>
      <c r="B895" t="s">
        <v>111</v>
      </c>
      <c r="C895" t="s">
        <v>161</v>
      </c>
      <c r="D895">
        <v>4</v>
      </c>
      <c r="E895" s="1">
        <v>42180</v>
      </c>
      <c r="F895" s="1">
        <v>42180</v>
      </c>
      <c r="G895" s="3" t="s">
        <v>27</v>
      </c>
      <c r="H895" s="2" t="s">
        <v>17</v>
      </c>
      <c r="I895">
        <v>2</v>
      </c>
      <c r="J895">
        <v>0</v>
      </c>
      <c r="K895">
        <v>20</v>
      </c>
      <c r="L895">
        <v>0</v>
      </c>
      <c r="M895" s="1">
        <v>42748</v>
      </c>
    </row>
    <row r="896" spans="1:13" x14ac:dyDescent="0.25">
      <c r="A896">
        <v>2015</v>
      </c>
      <c r="B896" t="s">
        <v>111</v>
      </c>
      <c r="C896" t="s">
        <v>161</v>
      </c>
      <c r="D896">
        <v>4</v>
      </c>
      <c r="E896" s="1">
        <v>42180</v>
      </c>
      <c r="F896" s="1">
        <v>42180</v>
      </c>
      <c r="G896" s="3" t="s">
        <v>27</v>
      </c>
      <c r="H896" s="2" t="s">
        <v>17</v>
      </c>
      <c r="I896">
        <v>3</v>
      </c>
      <c r="J896">
        <v>0</v>
      </c>
      <c r="K896">
        <v>20</v>
      </c>
      <c r="L896">
        <v>0</v>
      </c>
      <c r="M896" s="1">
        <v>42748</v>
      </c>
    </row>
    <row r="897" spans="1:13" x14ac:dyDescent="0.25">
      <c r="A897">
        <v>2015</v>
      </c>
      <c r="B897" t="s">
        <v>111</v>
      </c>
      <c r="C897" t="s">
        <v>161</v>
      </c>
      <c r="D897">
        <v>4</v>
      </c>
      <c r="E897" s="1">
        <v>42180</v>
      </c>
      <c r="F897" s="1">
        <v>42180</v>
      </c>
      <c r="G897" s="3" t="s">
        <v>27</v>
      </c>
      <c r="H897" s="2" t="s">
        <v>17</v>
      </c>
      <c r="I897">
        <v>4</v>
      </c>
      <c r="J897">
        <v>0</v>
      </c>
      <c r="K897">
        <v>20</v>
      </c>
      <c r="L897">
        <v>0</v>
      </c>
      <c r="M897" s="1">
        <v>42748</v>
      </c>
    </row>
    <row r="898" spans="1:13" x14ac:dyDescent="0.25">
      <c r="A898">
        <v>2015</v>
      </c>
      <c r="B898" t="s">
        <v>111</v>
      </c>
      <c r="C898" t="s">
        <v>150</v>
      </c>
      <c r="D898">
        <v>1</v>
      </c>
      <c r="E898" s="1">
        <v>42201</v>
      </c>
      <c r="F898" s="1">
        <v>42203</v>
      </c>
      <c r="G898" s="3" t="s">
        <v>18</v>
      </c>
      <c r="H898" s="2" t="s">
        <v>17</v>
      </c>
      <c r="I898">
        <v>1</v>
      </c>
      <c r="J898">
        <v>0</v>
      </c>
      <c r="K898">
        <v>20</v>
      </c>
      <c r="L898">
        <v>0</v>
      </c>
      <c r="M898" s="1">
        <v>42747</v>
      </c>
    </row>
    <row r="899" spans="1:13" x14ac:dyDescent="0.25">
      <c r="A899">
        <v>2015</v>
      </c>
      <c r="B899" t="s">
        <v>111</v>
      </c>
      <c r="C899" t="s">
        <v>150</v>
      </c>
      <c r="D899">
        <v>1</v>
      </c>
      <c r="E899" s="1">
        <v>42201</v>
      </c>
      <c r="F899" s="1">
        <v>42203</v>
      </c>
      <c r="G899" s="3" t="s">
        <v>18</v>
      </c>
      <c r="H899" s="2" t="s">
        <v>17</v>
      </c>
      <c r="I899">
        <v>2</v>
      </c>
      <c r="J899">
        <v>0</v>
      </c>
      <c r="K899">
        <v>20</v>
      </c>
      <c r="L899">
        <v>0</v>
      </c>
      <c r="M899" s="1">
        <v>42747</v>
      </c>
    </row>
    <row r="900" spans="1:13" x14ac:dyDescent="0.25">
      <c r="A900">
        <v>2015</v>
      </c>
      <c r="B900" t="s">
        <v>111</v>
      </c>
      <c r="C900" t="s">
        <v>150</v>
      </c>
      <c r="D900">
        <v>1</v>
      </c>
      <c r="E900" s="1">
        <v>42201</v>
      </c>
      <c r="F900" s="1">
        <v>42203</v>
      </c>
      <c r="G900" s="3" t="s">
        <v>18</v>
      </c>
      <c r="H900" s="2" t="s">
        <v>17</v>
      </c>
      <c r="I900">
        <v>3</v>
      </c>
      <c r="J900">
        <v>0</v>
      </c>
      <c r="K900">
        <v>20</v>
      </c>
      <c r="L900">
        <v>0</v>
      </c>
      <c r="M900" s="1">
        <v>42747</v>
      </c>
    </row>
    <row r="901" spans="1:13" x14ac:dyDescent="0.25">
      <c r="A901">
        <v>2015</v>
      </c>
      <c r="B901" t="s">
        <v>111</v>
      </c>
      <c r="C901" t="s">
        <v>150</v>
      </c>
      <c r="D901">
        <v>1</v>
      </c>
      <c r="E901" s="1">
        <v>42201</v>
      </c>
      <c r="F901" s="1">
        <v>42203</v>
      </c>
      <c r="G901" s="3" t="s">
        <v>18</v>
      </c>
      <c r="H901" s="2" t="s">
        <v>17</v>
      </c>
      <c r="I901">
        <v>4</v>
      </c>
      <c r="J901">
        <v>0</v>
      </c>
      <c r="K901">
        <v>20</v>
      </c>
      <c r="L901">
        <v>0</v>
      </c>
      <c r="M901" s="1">
        <v>42747</v>
      </c>
    </row>
    <row r="902" spans="1:13" x14ac:dyDescent="0.25">
      <c r="A902">
        <v>2015</v>
      </c>
      <c r="B902" t="s">
        <v>111</v>
      </c>
      <c r="C902" t="s">
        <v>158</v>
      </c>
      <c r="D902">
        <v>1</v>
      </c>
      <c r="E902" s="1">
        <v>42201</v>
      </c>
      <c r="F902" s="1">
        <v>42202</v>
      </c>
      <c r="G902" s="3" t="s">
        <v>77</v>
      </c>
      <c r="H902" s="2" t="s">
        <v>17</v>
      </c>
      <c r="I902">
        <v>1</v>
      </c>
      <c r="J902">
        <v>0</v>
      </c>
      <c r="K902">
        <v>20</v>
      </c>
      <c r="L902">
        <v>0</v>
      </c>
      <c r="M902" s="1">
        <v>42747</v>
      </c>
    </row>
    <row r="903" spans="1:13" x14ac:dyDescent="0.25">
      <c r="A903">
        <v>2015</v>
      </c>
      <c r="B903" t="s">
        <v>111</v>
      </c>
      <c r="C903" t="s">
        <v>158</v>
      </c>
      <c r="D903">
        <v>1</v>
      </c>
      <c r="E903" s="1">
        <v>42201</v>
      </c>
      <c r="F903" s="1">
        <v>42202</v>
      </c>
      <c r="G903" s="3" t="s">
        <v>77</v>
      </c>
      <c r="H903" s="2" t="s">
        <v>17</v>
      </c>
      <c r="I903">
        <v>2</v>
      </c>
      <c r="J903">
        <v>0</v>
      </c>
      <c r="K903">
        <v>20</v>
      </c>
      <c r="L903">
        <v>0</v>
      </c>
      <c r="M903" s="1">
        <v>42747</v>
      </c>
    </row>
    <row r="904" spans="1:13" x14ac:dyDescent="0.25">
      <c r="A904">
        <v>2015</v>
      </c>
      <c r="B904" t="s">
        <v>111</v>
      </c>
      <c r="C904" t="s">
        <v>158</v>
      </c>
      <c r="D904">
        <v>1</v>
      </c>
      <c r="E904" s="1">
        <v>42201</v>
      </c>
      <c r="F904" s="1">
        <v>42202</v>
      </c>
      <c r="G904" s="3" t="s">
        <v>77</v>
      </c>
      <c r="H904" s="2" t="s">
        <v>17</v>
      </c>
      <c r="I904">
        <v>3</v>
      </c>
      <c r="J904">
        <v>0</v>
      </c>
      <c r="K904">
        <v>20</v>
      </c>
      <c r="L904">
        <v>0</v>
      </c>
      <c r="M904" s="1">
        <v>42747</v>
      </c>
    </row>
    <row r="905" spans="1:13" x14ac:dyDescent="0.25">
      <c r="A905">
        <v>2015</v>
      </c>
      <c r="B905" t="s">
        <v>111</v>
      </c>
      <c r="C905" t="s">
        <v>158</v>
      </c>
      <c r="D905">
        <v>1</v>
      </c>
      <c r="E905" s="1">
        <v>42201</v>
      </c>
      <c r="F905" s="1">
        <v>42202</v>
      </c>
      <c r="G905" s="3" t="s">
        <v>77</v>
      </c>
      <c r="H905" s="2" t="s">
        <v>17</v>
      </c>
      <c r="I905">
        <v>4</v>
      </c>
      <c r="J905">
        <v>0</v>
      </c>
      <c r="K905">
        <v>20</v>
      </c>
      <c r="L905">
        <v>0</v>
      </c>
      <c r="M905" s="1">
        <v>42747</v>
      </c>
    </row>
    <row r="906" spans="1:13" x14ac:dyDescent="0.25">
      <c r="A906">
        <v>2015</v>
      </c>
      <c r="B906" t="s">
        <v>111</v>
      </c>
      <c r="C906" t="s">
        <v>158</v>
      </c>
      <c r="D906">
        <v>7</v>
      </c>
      <c r="E906" s="1">
        <v>42214</v>
      </c>
      <c r="F906" s="1">
        <v>42214</v>
      </c>
      <c r="G906" s="3" t="s">
        <v>77</v>
      </c>
      <c r="H906" s="2" t="s">
        <v>17</v>
      </c>
      <c r="I906">
        <v>1</v>
      </c>
      <c r="J906">
        <v>0</v>
      </c>
      <c r="K906">
        <v>20</v>
      </c>
      <c r="L906">
        <v>0</v>
      </c>
      <c r="M906" s="1">
        <v>42747</v>
      </c>
    </row>
    <row r="907" spans="1:13" x14ac:dyDescent="0.25">
      <c r="A907">
        <v>2015</v>
      </c>
      <c r="B907" t="s">
        <v>111</v>
      </c>
      <c r="C907" t="s">
        <v>158</v>
      </c>
      <c r="D907">
        <v>7</v>
      </c>
      <c r="E907" s="1">
        <v>42214</v>
      </c>
      <c r="F907" s="1">
        <v>42214</v>
      </c>
      <c r="G907" s="3" t="s">
        <v>77</v>
      </c>
      <c r="H907" s="2" t="s">
        <v>17</v>
      </c>
      <c r="I907">
        <v>2</v>
      </c>
      <c r="J907">
        <v>0</v>
      </c>
      <c r="K907">
        <v>20</v>
      </c>
      <c r="L907">
        <v>0</v>
      </c>
      <c r="M907" s="1">
        <v>42747</v>
      </c>
    </row>
    <row r="908" spans="1:13" x14ac:dyDescent="0.25">
      <c r="A908">
        <v>2015</v>
      </c>
      <c r="B908" t="s">
        <v>111</v>
      </c>
      <c r="C908" t="s">
        <v>158</v>
      </c>
      <c r="D908">
        <v>7</v>
      </c>
      <c r="E908" s="1">
        <v>42214</v>
      </c>
      <c r="F908" s="1">
        <v>42214</v>
      </c>
      <c r="G908" s="3" t="s">
        <v>77</v>
      </c>
      <c r="H908" s="2" t="s">
        <v>17</v>
      </c>
      <c r="I908">
        <v>3</v>
      </c>
      <c r="J908">
        <v>0</v>
      </c>
      <c r="K908">
        <v>20</v>
      </c>
      <c r="L908">
        <v>0</v>
      </c>
      <c r="M908" s="1">
        <v>42747</v>
      </c>
    </row>
    <row r="909" spans="1:13" x14ac:dyDescent="0.25">
      <c r="A909">
        <v>2015</v>
      </c>
      <c r="B909" t="s">
        <v>111</v>
      </c>
      <c r="C909" t="s">
        <v>158</v>
      </c>
      <c r="D909">
        <v>7</v>
      </c>
      <c r="E909" s="1">
        <v>42214</v>
      </c>
      <c r="F909" s="1">
        <v>42214</v>
      </c>
      <c r="G909" s="3" t="s">
        <v>77</v>
      </c>
      <c r="H909" s="2" t="s">
        <v>17</v>
      </c>
      <c r="I909">
        <v>4</v>
      </c>
      <c r="J909">
        <v>0</v>
      </c>
      <c r="K909">
        <v>20</v>
      </c>
      <c r="L909">
        <v>0</v>
      </c>
      <c r="M909" s="1">
        <v>42747</v>
      </c>
    </row>
    <row r="910" spans="1:13" x14ac:dyDescent="0.25">
      <c r="A910">
        <v>2015</v>
      </c>
      <c r="B910" t="s">
        <v>139</v>
      </c>
      <c r="C910" t="s">
        <v>140</v>
      </c>
      <c r="D910">
        <v>1</v>
      </c>
      <c r="E910" s="1">
        <v>42176</v>
      </c>
      <c r="F910" s="1">
        <v>42176</v>
      </c>
      <c r="G910" s="3" t="s">
        <v>31</v>
      </c>
      <c r="H910" s="2" t="s">
        <v>17</v>
      </c>
      <c r="I910">
        <v>1</v>
      </c>
      <c r="J910">
        <v>1</v>
      </c>
      <c r="K910">
        <v>19</v>
      </c>
      <c r="L910">
        <v>0</v>
      </c>
      <c r="M910" s="1">
        <v>42747</v>
      </c>
    </row>
    <row r="911" spans="1:13" x14ac:dyDescent="0.25">
      <c r="A911">
        <v>2015</v>
      </c>
      <c r="B911" t="s">
        <v>139</v>
      </c>
      <c r="C911" t="s">
        <v>140</v>
      </c>
      <c r="D911">
        <v>1</v>
      </c>
      <c r="E911" s="1">
        <v>42176</v>
      </c>
      <c r="F911" s="1">
        <v>42176</v>
      </c>
      <c r="G911" s="3" t="s">
        <v>31</v>
      </c>
      <c r="H911" s="2" t="s">
        <v>17</v>
      </c>
      <c r="I911">
        <v>2</v>
      </c>
      <c r="J911">
        <v>0</v>
      </c>
      <c r="K911">
        <v>20</v>
      </c>
      <c r="L911">
        <v>0</v>
      </c>
      <c r="M911" s="1">
        <v>42747</v>
      </c>
    </row>
    <row r="912" spans="1:13" x14ac:dyDescent="0.25">
      <c r="A912">
        <v>2015</v>
      </c>
      <c r="B912" t="s">
        <v>139</v>
      </c>
      <c r="C912" t="s">
        <v>140</v>
      </c>
      <c r="D912">
        <v>1</v>
      </c>
      <c r="E912" s="1">
        <v>42176</v>
      </c>
      <c r="F912" s="1">
        <v>42176</v>
      </c>
      <c r="G912" s="3" t="s">
        <v>31</v>
      </c>
      <c r="H912" s="2" t="s">
        <v>17</v>
      </c>
      <c r="I912">
        <v>3</v>
      </c>
      <c r="J912">
        <v>0</v>
      </c>
      <c r="K912">
        <v>20</v>
      </c>
      <c r="L912">
        <v>0</v>
      </c>
      <c r="M912" s="1">
        <v>42747</v>
      </c>
    </row>
    <row r="913" spans="1:13" x14ac:dyDescent="0.25">
      <c r="A913">
        <v>2015</v>
      </c>
      <c r="B913" t="s">
        <v>139</v>
      </c>
      <c r="C913" t="s">
        <v>140</v>
      </c>
      <c r="D913">
        <v>1</v>
      </c>
      <c r="E913" s="1">
        <v>42176</v>
      </c>
      <c r="F913" s="1">
        <v>42176</v>
      </c>
      <c r="G913" s="3" t="s">
        <v>31</v>
      </c>
      <c r="H913" s="2" t="s">
        <v>17</v>
      </c>
      <c r="I913">
        <v>4</v>
      </c>
      <c r="J913">
        <v>1</v>
      </c>
      <c r="K913">
        <v>15</v>
      </c>
      <c r="L913">
        <v>0</v>
      </c>
      <c r="M913" s="1">
        <v>42747</v>
      </c>
    </row>
    <row r="914" spans="1:13" x14ac:dyDescent="0.25">
      <c r="A914">
        <v>2015</v>
      </c>
      <c r="B914" t="s">
        <v>16</v>
      </c>
      <c r="C914" t="s">
        <v>39</v>
      </c>
      <c r="D914">
        <v>1</v>
      </c>
      <c r="E914" s="1">
        <v>42210</v>
      </c>
      <c r="F914" s="1">
        <v>42213</v>
      </c>
      <c r="G914" t="s">
        <v>38</v>
      </c>
      <c r="H914" s="2" t="s">
        <v>17</v>
      </c>
      <c r="I914">
        <v>1</v>
      </c>
      <c r="J914">
        <v>0</v>
      </c>
      <c r="K914">
        <v>20</v>
      </c>
      <c r="L914">
        <v>0</v>
      </c>
      <c r="M914" s="1">
        <v>42710</v>
      </c>
    </row>
    <row r="915" spans="1:13" x14ac:dyDescent="0.25">
      <c r="A915">
        <v>2015</v>
      </c>
      <c r="B915" t="s">
        <v>16</v>
      </c>
      <c r="C915" t="s">
        <v>39</v>
      </c>
      <c r="D915">
        <v>1</v>
      </c>
      <c r="E915" s="1">
        <v>42210</v>
      </c>
      <c r="F915" s="1">
        <v>42213</v>
      </c>
      <c r="G915" t="s">
        <v>38</v>
      </c>
      <c r="H915" s="2" t="s">
        <v>17</v>
      </c>
      <c r="I915">
        <v>2</v>
      </c>
      <c r="J915">
        <v>0</v>
      </c>
      <c r="K915">
        <v>20</v>
      </c>
      <c r="L915">
        <v>0</v>
      </c>
      <c r="M915" s="1">
        <v>42710</v>
      </c>
    </row>
    <row r="916" spans="1:13" x14ac:dyDescent="0.25">
      <c r="A916">
        <v>2015</v>
      </c>
      <c r="B916" t="s">
        <v>16</v>
      </c>
      <c r="C916" t="s">
        <v>39</v>
      </c>
      <c r="D916">
        <v>1</v>
      </c>
      <c r="E916" s="1">
        <v>42210</v>
      </c>
      <c r="F916" s="1">
        <v>42213</v>
      </c>
      <c r="G916" t="s">
        <v>38</v>
      </c>
      <c r="H916" s="2" t="s">
        <v>17</v>
      </c>
      <c r="I916">
        <v>3</v>
      </c>
      <c r="J916">
        <v>0</v>
      </c>
      <c r="K916">
        <v>20</v>
      </c>
      <c r="L916">
        <v>0</v>
      </c>
      <c r="M916" s="1">
        <v>42710</v>
      </c>
    </row>
    <row r="917" spans="1:13" x14ac:dyDescent="0.25">
      <c r="A917">
        <v>2015</v>
      </c>
      <c r="B917" t="s">
        <v>16</v>
      </c>
      <c r="C917" t="s">
        <v>39</v>
      </c>
      <c r="D917">
        <v>1</v>
      </c>
      <c r="E917" s="1">
        <v>42210</v>
      </c>
      <c r="F917" s="1">
        <v>42213</v>
      </c>
      <c r="G917" t="s">
        <v>38</v>
      </c>
      <c r="H917" s="2" t="s">
        <v>17</v>
      </c>
      <c r="I917">
        <v>4</v>
      </c>
      <c r="J917">
        <v>0</v>
      </c>
      <c r="K917">
        <v>20</v>
      </c>
      <c r="L917">
        <v>0</v>
      </c>
      <c r="M917" s="1">
        <v>42710</v>
      </c>
    </row>
    <row r="918" spans="1:13" x14ac:dyDescent="0.25">
      <c r="A918">
        <v>2015</v>
      </c>
      <c r="B918" t="s">
        <v>16</v>
      </c>
      <c r="C918" t="s">
        <v>28</v>
      </c>
      <c r="D918">
        <v>1</v>
      </c>
      <c r="E918" s="1">
        <v>42202</v>
      </c>
      <c r="F918" s="1">
        <v>42203</v>
      </c>
      <c r="G918" t="s">
        <v>27</v>
      </c>
      <c r="H918" s="2" t="s">
        <v>17</v>
      </c>
      <c r="I918">
        <v>1</v>
      </c>
      <c r="J918">
        <v>0</v>
      </c>
      <c r="K918">
        <v>20</v>
      </c>
      <c r="L918">
        <v>0</v>
      </c>
      <c r="M918" s="1">
        <v>42705</v>
      </c>
    </row>
    <row r="919" spans="1:13" x14ac:dyDescent="0.25">
      <c r="A919">
        <v>2015</v>
      </c>
      <c r="B919" t="s">
        <v>16</v>
      </c>
      <c r="C919" t="s">
        <v>28</v>
      </c>
      <c r="D919">
        <v>1</v>
      </c>
      <c r="E919" s="1">
        <v>42202</v>
      </c>
      <c r="F919" s="1">
        <v>42203</v>
      </c>
      <c r="G919" t="s">
        <v>27</v>
      </c>
      <c r="H919" s="2" t="s">
        <v>17</v>
      </c>
      <c r="I919">
        <v>2</v>
      </c>
      <c r="J919">
        <v>0</v>
      </c>
      <c r="K919">
        <v>20</v>
      </c>
      <c r="L919">
        <v>0</v>
      </c>
      <c r="M919" s="1">
        <v>42705</v>
      </c>
    </row>
    <row r="920" spans="1:13" x14ac:dyDescent="0.25">
      <c r="A920">
        <v>2015</v>
      </c>
      <c r="B920" t="s">
        <v>16</v>
      </c>
      <c r="C920" t="s">
        <v>28</v>
      </c>
      <c r="D920">
        <v>1</v>
      </c>
      <c r="E920" s="1">
        <v>42202</v>
      </c>
      <c r="F920" s="1">
        <v>42203</v>
      </c>
      <c r="G920" t="s">
        <v>27</v>
      </c>
      <c r="H920" s="2" t="s">
        <v>17</v>
      </c>
      <c r="I920">
        <v>3</v>
      </c>
      <c r="J920">
        <v>0</v>
      </c>
      <c r="K920">
        <v>20</v>
      </c>
      <c r="L920">
        <v>0</v>
      </c>
      <c r="M920" s="1">
        <v>42705</v>
      </c>
    </row>
    <row r="921" spans="1:13" x14ac:dyDescent="0.25">
      <c r="A921">
        <v>2015</v>
      </c>
      <c r="B921" t="s">
        <v>16</v>
      </c>
      <c r="C921" t="s">
        <v>28</v>
      </c>
      <c r="D921">
        <v>1</v>
      </c>
      <c r="E921" s="1">
        <v>42202</v>
      </c>
      <c r="F921" s="1">
        <v>42203</v>
      </c>
      <c r="G921" t="s">
        <v>27</v>
      </c>
      <c r="H921" s="2" t="s">
        <v>17</v>
      </c>
      <c r="I921">
        <v>4</v>
      </c>
      <c r="J921">
        <v>0</v>
      </c>
      <c r="K921">
        <v>20</v>
      </c>
      <c r="L921">
        <v>0</v>
      </c>
      <c r="M921" s="1">
        <v>42705</v>
      </c>
    </row>
    <row r="922" spans="1:13" x14ac:dyDescent="0.25">
      <c r="A922">
        <v>2015</v>
      </c>
      <c r="B922" t="s">
        <v>16</v>
      </c>
      <c r="C922" t="s">
        <v>28</v>
      </c>
      <c r="D922">
        <v>6</v>
      </c>
      <c r="E922" s="1">
        <v>42214</v>
      </c>
      <c r="F922" s="1">
        <v>42215</v>
      </c>
      <c r="G922" t="s">
        <v>27</v>
      </c>
      <c r="H922" s="2" t="s">
        <v>17</v>
      </c>
      <c r="I922">
        <v>1</v>
      </c>
      <c r="J922">
        <v>0</v>
      </c>
      <c r="K922">
        <v>20</v>
      </c>
      <c r="L922">
        <v>0</v>
      </c>
      <c r="M922" s="1">
        <v>42705</v>
      </c>
    </row>
    <row r="923" spans="1:13" x14ac:dyDescent="0.25">
      <c r="A923">
        <v>2015</v>
      </c>
      <c r="B923" t="s">
        <v>16</v>
      </c>
      <c r="C923" t="s">
        <v>28</v>
      </c>
      <c r="D923">
        <v>6</v>
      </c>
      <c r="E923" s="1">
        <v>42214</v>
      </c>
      <c r="F923" s="1">
        <v>42215</v>
      </c>
      <c r="G923" t="s">
        <v>27</v>
      </c>
      <c r="H923" s="2" t="s">
        <v>17</v>
      </c>
      <c r="I923">
        <v>2</v>
      </c>
      <c r="J923">
        <v>0</v>
      </c>
      <c r="K923">
        <v>20</v>
      </c>
      <c r="L923">
        <v>0</v>
      </c>
      <c r="M923" s="1">
        <v>42705</v>
      </c>
    </row>
    <row r="924" spans="1:13" x14ac:dyDescent="0.25">
      <c r="A924">
        <v>2015</v>
      </c>
      <c r="B924" t="s">
        <v>16</v>
      </c>
      <c r="C924" t="s">
        <v>28</v>
      </c>
      <c r="D924">
        <v>6</v>
      </c>
      <c r="E924" s="1">
        <v>42214</v>
      </c>
      <c r="F924" s="1">
        <v>42215</v>
      </c>
      <c r="G924" t="s">
        <v>27</v>
      </c>
      <c r="H924" s="2" t="s">
        <v>17</v>
      </c>
      <c r="I924">
        <v>3</v>
      </c>
      <c r="J924">
        <v>0</v>
      </c>
      <c r="K924">
        <v>20</v>
      </c>
      <c r="L924">
        <v>0</v>
      </c>
      <c r="M924" s="1">
        <v>42705</v>
      </c>
    </row>
    <row r="925" spans="1:13" x14ac:dyDescent="0.25">
      <c r="A925">
        <v>2015</v>
      </c>
      <c r="B925" t="s">
        <v>16</v>
      </c>
      <c r="C925" t="s">
        <v>28</v>
      </c>
      <c r="D925">
        <v>6</v>
      </c>
      <c r="E925" s="1">
        <v>42214</v>
      </c>
      <c r="F925" s="1">
        <v>42215</v>
      </c>
      <c r="G925" t="s">
        <v>27</v>
      </c>
      <c r="H925" s="2" t="s">
        <v>17</v>
      </c>
      <c r="I925">
        <v>4</v>
      </c>
      <c r="J925">
        <v>0</v>
      </c>
      <c r="K925">
        <v>20</v>
      </c>
      <c r="L925">
        <v>0</v>
      </c>
      <c r="M925" s="1">
        <v>42705</v>
      </c>
    </row>
    <row r="926" spans="1:13" x14ac:dyDescent="0.25">
      <c r="A926">
        <v>2015</v>
      </c>
      <c r="B926" t="s">
        <v>16</v>
      </c>
      <c r="C926" t="s">
        <v>29</v>
      </c>
      <c r="D926">
        <v>1</v>
      </c>
      <c r="E926" s="1">
        <v>42180</v>
      </c>
      <c r="F926" s="1">
        <v>42181</v>
      </c>
      <c r="G926" t="s">
        <v>27</v>
      </c>
      <c r="H926" s="2" t="s">
        <v>17</v>
      </c>
      <c r="I926">
        <v>1</v>
      </c>
      <c r="J926">
        <v>0</v>
      </c>
      <c r="K926">
        <v>20</v>
      </c>
      <c r="L926">
        <v>0</v>
      </c>
      <c r="M926" s="1">
        <v>42705</v>
      </c>
    </row>
    <row r="927" spans="1:13" x14ac:dyDescent="0.25">
      <c r="A927">
        <v>2015</v>
      </c>
      <c r="B927" t="s">
        <v>16</v>
      </c>
      <c r="C927" t="s">
        <v>29</v>
      </c>
      <c r="D927">
        <v>1</v>
      </c>
      <c r="E927" s="1">
        <v>42180</v>
      </c>
      <c r="F927" s="1">
        <v>42181</v>
      </c>
      <c r="G927" t="s">
        <v>27</v>
      </c>
      <c r="H927" s="2" t="s">
        <v>17</v>
      </c>
      <c r="I927">
        <v>2</v>
      </c>
      <c r="J927">
        <v>0</v>
      </c>
      <c r="K927">
        <v>13</v>
      </c>
      <c r="L927">
        <v>0</v>
      </c>
      <c r="M927" s="1">
        <v>42705</v>
      </c>
    </row>
    <row r="928" spans="1:13" x14ac:dyDescent="0.25">
      <c r="A928">
        <v>2015</v>
      </c>
      <c r="B928" t="s">
        <v>16</v>
      </c>
      <c r="C928" t="s">
        <v>29</v>
      </c>
      <c r="D928">
        <v>1</v>
      </c>
      <c r="E928" s="1">
        <v>42180</v>
      </c>
      <c r="F928" s="1">
        <v>42181</v>
      </c>
      <c r="G928" t="s">
        <v>27</v>
      </c>
      <c r="H928" s="2" t="s">
        <v>17</v>
      </c>
      <c r="I928">
        <v>3</v>
      </c>
      <c r="J928">
        <v>0</v>
      </c>
      <c r="K928">
        <v>20</v>
      </c>
      <c r="L928">
        <v>0</v>
      </c>
      <c r="M928" s="1">
        <v>42705</v>
      </c>
    </row>
    <row r="929" spans="1:13" x14ac:dyDescent="0.25">
      <c r="A929">
        <v>2015</v>
      </c>
      <c r="B929" t="s">
        <v>16</v>
      </c>
      <c r="C929" t="s">
        <v>29</v>
      </c>
      <c r="D929">
        <v>1</v>
      </c>
      <c r="E929" s="1">
        <v>42180</v>
      </c>
      <c r="F929" s="1">
        <v>42181</v>
      </c>
      <c r="G929" t="s">
        <v>27</v>
      </c>
      <c r="H929" s="2" t="s">
        <v>17</v>
      </c>
      <c r="I929">
        <v>4</v>
      </c>
      <c r="J929">
        <v>0</v>
      </c>
      <c r="K929">
        <v>5</v>
      </c>
      <c r="L929">
        <v>0</v>
      </c>
      <c r="M929" s="1">
        <v>42705</v>
      </c>
    </row>
    <row r="930" spans="1:13" x14ac:dyDescent="0.25">
      <c r="A930">
        <v>2015</v>
      </c>
      <c r="B930" t="s">
        <v>16</v>
      </c>
      <c r="C930" t="s">
        <v>29</v>
      </c>
      <c r="D930">
        <v>7</v>
      </c>
      <c r="E930" s="1">
        <v>42194</v>
      </c>
      <c r="F930" s="1">
        <v>42195</v>
      </c>
      <c r="G930" t="s">
        <v>27</v>
      </c>
      <c r="H930" s="2" t="s">
        <v>17</v>
      </c>
      <c r="I930">
        <v>1</v>
      </c>
      <c r="J930">
        <v>0</v>
      </c>
      <c r="K930">
        <v>20</v>
      </c>
      <c r="L930">
        <v>0</v>
      </c>
      <c r="M930" s="1">
        <v>42705</v>
      </c>
    </row>
    <row r="931" spans="1:13" x14ac:dyDescent="0.25">
      <c r="A931">
        <v>2015</v>
      </c>
      <c r="B931" t="s">
        <v>16</v>
      </c>
      <c r="C931" t="s">
        <v>29</v>
      </c>
      <c r="D931">
        <v>7</v>
      </c>
      <c r="E931" s="1">
        <v>42194</v>
      </c>
      <c r="F931" s="1">
        <v>42195</v>
      </c>
      <c r="G931" t="s">
        <v>27</v>
      </c>
      <c r="H931" s="2" t="s">
        <v>17</v>
      </c>
      <c r="I931">
        <v>2</v>
      </c>
      <c r="J931">
        <v>0</v>
      </c>
      <c r="K931">
        <v>20</v>
      </c>
      <c r="L931">
        <v>0</v>
      </c>
      <c r="M931" s="1">
        <v>42705</v>
      </c>
    </row>
    <row r="932" spans="1:13" x14ac:dyDescent="0.25">
      <c r="A932">
        <v>2015</v>
      </c>
      <c r="B932" t="s">
        <v>16</v>
      </c>
      <c r="C932" t="s">
        <v>29</v>
      </c>
      <c r="D932">
        <v>7</v>
      </c>
      <c r="E932" s="1">
        <v>42194</v>
      </c>
      <c r="F932" s="1">
        <v>42195</v>
      </c>
      <c r="G932" t="s">
        <v>27</v>
      </c>
      <c r="H932" s="2" t="s">
        <v>17</v>
      </c>
      <c r="I932">
        <v>3</v>
      </c>
      <c r="J932">
        <v>0</v>
      </c>
      <c r="K932">
        <v>20</v>
      </c>
      <c r="L932">
        <v>0</v>
      </c>
      <c r="M932" s="1">
        <v>42705</v>
      </c>
    </row>
    <row r="933" spans="1:13" x14ac:dyDescent="0.25">
      <c r="A933">
        <v>2015</v>
      </c>
      <c r="B933" t="s">
        <v>16</v>
      </c>
      <c r="C933" t="s">
        <v>29</v>
      </c>
      <c r="D933">
        <v>7</v>
      </c>
      <c r="E933" s="1">
        <v>42194</v>
      </c>
      <c r="F933" s="1">
        <v>42195</v>
      </c>
      <c r="G933" t="s">
        <v>27</v>
      </c>
      <c r="H933" s="2" t="s">
        <v>17</v>
      </c>
      <c r="I933">
        <v>4</v>
      </c>
      <c r="J933">
        <v>0</v>
      </c>
      <c r="K933">
        <v>20</v>
      </c>
      <c r="L933">
        <v>0</v>
      </c>
      <c r="M933" s="1">
        <v>42705</v>
      </c>
    </row>
    <row r="934" spans="1:13" x14ac:dyDescent="0.25">
      <c r="A934">
        <v>2015</v>
      </c>
      <c r="B934" t="s">
        <v>16</v>
      </c>
      <c r="C934" t="s">
        <v>40</v>
      </c>
      <c r="D934">
        <v>1</v>
      </c>
      <c r="E934" s="1">
        <v>42210</v>
      </c>
      <c r="F934" s="1">
        <v>42211</v>
      </c>
      <c r="G934" t="s">
        <v>328</v>
      </c>
      <c r="H934" s="2" t="s">
        <v>17</v>
      </c>
      <c r="I934">
        <v>1</v>
      </c>
      <c r="J934">
        <v>0</v>
      </c>
      <c r="K934">
        <v>20</v>
      </c>
      <c r="L934">
        <v>0</v>
      </c>
      <c r="M934" s="1">
        <v>42710</v>
      </c>
    </row>
    <row r="935" spans="1:13" x14ac:dyDescent="0.25">
      <c r="A935">
        <v>2015</v>
      </c>
      <c r="B935" t="s">
        <v>16</v>
      </c>
      <c r="C935" t="s">
        <v>40</v>
      </c>
      <c r="D935">
        <v>1</v>
      </c>
      <c r="E935" s="1">
        <v>42210</v>
      </c>
      <c r="F935" s="1">
        <v>42211</v>
      </c>
      <c r="G935" t="s">
        <v>328</v>
      </c>
      <c r="H935" s="2" t="s">
        <v>17</v>
      </c>
      <c r="I935">
        <v>2</v>
      </c>
      <c r="J935">
        <v>0</v>
      </c>
      <c r="K935">
        <v>20</v>
      </c>
      <c r="L935">
        <v>0</v>
      </c>
      <c r="M935" s="1">
        <v>42710</v>
      </c>
    </row>
    <row r="936" spans="1:13" x14ac:dyDescent="0.25">
      <c r="A936">
        <v>2015</v>
      </c>
      <c r="B936" t="s">
        <v>16</v>
      </c>
      <c r="C936" t="s">
        <v>40</v>
      </c>
      <c r="D936">
        <v>1</v>
      </c>
      <c r="E936" s="1">
        <v>42210</v>
      </c>
      <c r="F936" s="1">
        <v>42211</v>
      </c>
      <c r="G936" t="s">
        <v>328</v>
      </c>
      <c r="H936" s="2" t="s">
        <v>17</v>
      </c>
      <c r="I936">
        <v>3</v>
      </c>
      <c r="J936">
        <v>0</v>
      </c>
      <c r="K936">
        <v>14</v>
      </c>
      <c r="L936">
        <v>0</v>
      </c>
      <c r="M936" s="1">
        <v>42710</v>
      </c>
    </row>
    <row r="937" spans="1:13" x14ac:dyDescent="0.25">
      <c r="A937">
        <v>2015</v>
      </c>
      <c r="B937" t="s">
        <v>16</v>
      </c>
      <c r="C937" t="s">
        <v>40</v>
      </c>
      <c r="D937">
        <v>1</v>
      </c>
      <c r="E937" s="1">
        <v>42210</v>
      </c>
      <c r="F937" s="1">
        <v>42211</v>
      </c>
      <c r="G937" t="s">
        <v>328</v>
      </c>
      <c r="H937" s="2" t="s">
        <v>17</v>
      </c>
      <c r="I937">
        <v>4</v>
      </c>
      <c r="J937">
        <v>0</v>
      </c>
      <c r="K937">
        <v>20</v>
      </c>
      <c r="L937">
        <v>0</v>
      </c>
      <c r="M937" s="1">
        <v>42710</v>
      </c>
    </row>
    <row r="938" spans="1:13" x14ac:dyDescent="0.25">
      <c r="A938">
        <v>2015</v>
      </c>
      <c r="B938" t="s">
        <v>16</v>
      </c>
      <c r="C938" t="s">
        <v>40</v>
      </c>
      <c r="D938">
        <v>6</v>
      </c>
      <c r="E938" s="1">
        <v>42221</v>
      </c>
      <c r="F938" s="1">
        <v>42223</v>
      </c>
      <c r="G938" t="s">
        <v>328</v>
      </c>
      <c r="H938" s="2" t="s">
        <v>17</v>
      </c>
      <c r="I938">
        <v>1</v>
      </c>
      <c r="J938">
        <v>0</v>
      </c>
      <c r="K938">
        <v>20</v>
      </c>
      <c r="L938">
        <v>0</v>
      </c>
      <c r="M938" s="1">
        <v>42710</v>
      </c>
    </row>
    <row r="939" spans="1:13" x14ac:dyDescent="0.25">
      <c r="A939">
        <v>2015</v>
      </c>
      <c r="B939" t="s">
        <v>16</v>
      </c>
      <c r="C939" t="s">
        <v>40</v>
      </c>
      <c r="D939">
        <v>6</v>
      </c>
      <c r="E939" s="1">
        <v>42221</v>
      </c>
      <c r="F939" s="1">
        <v>42223</v>
      </c>
      <c r="G939" t="s">
        <v>328</v>
      </c>
      <c r="H939" s="2" t="s">
        <v>17</v>
      </c>
      <c r="I939">
        <v>2</v>
      </c>
      <c r="J939">
        <v>0</v>
      </c>
      <c r="K939">
        <v>19</v>
      </c>
      <c r="L939">
        <v>1</v>
      </c>
      <c r="M939" s="1">
        <v>42710</v>
      </c>
    </row>
    <row r="940" spans="1:13" x14ac:dyDescent="0.25">
      <c r="A940">
        <v>2015</v>
      </c>
      <c r="B940" t="s">
        <v>16</v>
      </c>
      <c r="C940" t="s">
        <v>40</v>
      </c>
      <c r="D940">
        <v>6</v>
      </c>
      <c r="E940" s="1">
        <v>42221</v>
      </c>
      <c r="F940" s="1">
        <v>42223</v>
      </c>
      <c r="G940" t="s">
        <v>328</v>
      </c>
      <c r="H940" s="2" t="s">
        <v>17</v>
      </c>
      <c r="I940">
        <v>3</v>
      </c>
      <c r="J940">
        <v>0</v>
      </c>
      <c r="K940">
        <v>20</v>
      </c>
      <c r="L940">
        <v>0</v>
      </c>
      <c r="M940" s="1">
        <v>42710</v>
      </c>
    </row>
    <row r="941" spans="1:13" x14ac:dyDescent="0.25">
      <c r="A941">
        <v>2015</v>
      </c>
      <c r="B941" t="s">
        <v>16</v>
      </c>
      <c r="C941" t="s">
        <v>40</v>
      </c>
      <c r="D941">
        <v>6</v>
      </c>
      <c r="E941" s="1">
        <v>42221</v>
      </c>
      <c r="F941" s="1">
        <v>42223</v>
      </c>
      <c r="G941" t="s">
        <v>328</v>
      </c>
      <c r="H941" s="2" t="s">
        <v>17</v>
      </c>
      <c r="I941">
        <v>4</v>
      </c>
      <c r="J941">
        <v>0</v>
      </c>
      <c r="K941">
        <v>20</v>
      </c>
      <c r="L941">
        <v>0</v>
      </c>
      <c r="M941" s="1">
        <v>42710</v>
      </c>
    </row>
    <row r="942" spans="1:13" x14ac:dyDescent="0.25">
      <c r="A942">
        <v>2015</v>
      </c>
      <c r="B942" t="s">
        <v>16</v>
      </c>
      <c r="C942" t="s">
        <v>32</v>
      </c>
      <c r="D942">
        <v>1</v>
      </c>
      <c r="E942" s="1">
        <v>42169</v>
      </c>
      <c r="F942" s="1">
        <v>42179</v>
      </c>
      <c r="G942" t="s">
        <v>31</v>
      </c>
      <c r="H942" s="2" t="s">
        <v>17</v>
      </c>
      <c r="I942">
        <v>1</v>
      </c>
      <c r="J942">
        <v>0</v>
      </c>
      <c r="K942">
        <v>20</v>
      </c>
      <c r="L942">
        <v>0</v>
      </c>
      <c r="M942" s="1">
        <v>42705</v>
      </c>
    </row>
    <row r="943" spans="1:13" x14ac:dyDescent="0.25">
      <c r="A943">
        <v>2015</v>
      </c>
      <c r="B943" t="s">
        <v>16</v>
      </c>
      <c r="C943" t="s">
        <v>32</v>
      </c>
      <c r="D943">
        <v>1</v>
      </c>
      <c r="E943" s="1">
        <v>42169</v>
      </c>
      <c r="F943" s="1">
        <v>42179</v>
      </c>
      <c r="G943" t="s">
        <v>31</v>
      </c>
      <c r="H943" s="2" t="s">
        <v>17</v>
      </c>
      <c r="I943">
        <v>2</v>
      </c>
      <c r="J943">
        <v>0</v>
      </c>
      <c r="K943">
        <v>16</v>
      </c>
      <c r="L943">
        <v>0</v>
      </c>
      <c r="M943" s="1">
        <v>42705</v>
      </c>
    </row>
    <row r="944" spans="1:13" x14ac:dyDescent="0.25">
      <c r="A944">
        <v>2015</v>
      </c>
      <c r="B944" t="s">
        <v>16</v>
      </c>
      <c r="C944" t="s">
        <v>32</v>
      </c>
      <c r="D944">
        <v>1</v>
      </c>
      <c r="E944" s="1">
        <v>42169</v>
      </c>
      <c r="F944" s="1">
        <v>42179</v>
      </c>
      <c r="G944" t="s">
        <v>31</v>
      </c>
      <c r="H944" s="2" t="s">
        <v>17</v>
      </c>
      <c r="I944">
        <v>3</v>
      </c>
      <c r="J944">
        <v>0</v>
      </c>
      <c r="K944">
        <v>20</v>
      </c>
      <c r="L944">
        <v>0</v>
      </c>
      <c r="M944" s="1">
        <v>42705</v>
      </c>
    </row>
    <row r="945" spans="1:13" x14ac:dyDescent="0.25">
      <c r="A945">
        <v>2015</v>
      </c>
      <c r="B945" t="s">
        <v>16</v>
      </c>
      <c r="C945" t="s">
        <v>32</v>
      </c>
      <c r="D945">
        <v>1</v>
      </c>
      <c r="E945" s="1">
        <v>42169</v>
      </c>
      <c r="F945" s="1">
        <v>42179</v>
      </c>
      <c r="G945" t="s">
        <v>31</v>
      </c>
      <c r="H945" s="2" t="s">
        <v>17</v>
      </c>
      <c r="I945">
        <v>4</v>
      </c>
      <c r="J945">
        <v>0</v>
      </c>
      <c r="K945">
        <v>20</v>
      </c>
      <c r="L945">
        <v>0</v>
      </c>
      <c r="M945" s="1">
        <v>42705</v>
      </c>
    </row>
    <row r="946" spans="1:13" x14ac:dyDescent="0.25">
      <c r="A946">
        <v>2015</v>
      </c>
      <c r="B946" t="s">
        <v>16</v>
      </c>
      <c r="C946" t="s">
        <v>32</v>
      </c>
      <c r="D946">
        <v>11</v>
      </c>
      <c r="E946" s="1">
        <v>42206</v>
      </c>
      <c r="F946" s="1">
        <v>42208</v>
      </c>
      <c r="G946" t="s">
        <v>31</v>
      </c>
      <c r="H946" s="2" t="s">
        <v>17</v>
      </c>
      <c r="I946">
        <v>1</v>
      </c>
      <c r="J946">
        <v>0</v>
      </c>
      <c r="K946">
        <v>20</v>
      </c>
      <c r="L946">
        <v>0</v>
      </c>
      <c r="M946" s="1">
        <v>42705</v>
      </c>
    </row>
    <row r="947" spans="1:13" x14ac:dyDescent="0.25">
      <c r="A947">
        <v>2015</v>
      </c>
      <c r="B947" t="s">
        <v>16</v>
      </c>
      <c r="C947" t="s">
        <v>32</v>
      </c>
      <c r="D947">
        <v>11</v>
      </c>
      <c r="E947" s="1">
        <v>42206</v>
      </c>
      <c r="F947" s="1">
        <v>42208</v>
      </c>
      <c r="G947" t="s">
        <v>31</v>
      </c>
      <c r="H947" s="2" t="s">
        <v>17</v>
      </c>
      <c r="I947">
        <v>2</v>
      </c>
      <c r="J947">
        <v>0</v>
      </c>
      <c r="K947">
        <v>20</v>
      </c>
      <c r="L947">
        <v>0</v>
      </c>
      <c r="M947" s="1">
        <v>42705</v>
      </c>
    </row>
    <row r="948" spans="1:13" x14ac:dyDescent="0.25">
      <c r="A948">
        <v>2015</v>
      </c>
      <c r="B948" t="s">
        <v>16</v>
      </c>
      <c r="C948" t="s">
        <v>32</v>
      </c>
      <c r="D948">
        <v>11</v>
      </c>
      <c r="E948" s="1">
        <v>42206</v>
      </c>
      <c r="F948" s="1">
        <v>42208</v>
      </c>
      <c r="G948" t="s">
        <v>31</v>
      </c>
      <c r="H948" s="2" t="s">
        <v>17</v>
      </c>
      <c r="I948">
        <v>3</v>
      </c>
      <c r="J948">
        <v>0</v>
      </c>
      <c r="K948">
        <v>17</v>
      </c>
      <c r="L948">
        <v>0</v>
      </c>
      <c r="M948" s="1">
        <v>42705</v>
      </c>
    </row>
    <row r="949" spans="1:13" x14ac:dyDescent="0.25">
      <c r="A949">
        <v>2015</v>
      </c>
      <c r="B949" t="s">
        <v>16</v>
      </c>
      <c r="C949" t="s">
        <v>32</v>
      </c>
      <c r="D949">
        <v>11</v>
      </c>
      <c r="E949" s="1">
        <v>42206</v>
      </c>
      <c r="F949" s="1">
        <v>42208</v>
      </c>
      <c r="G949" t="s">
        <v>31</v>
      </c>
      <c r="H949" s="2" t="s">
        <v>17</v>
      </c>
      <c r="I949">
        <v>4</v>
      </c>
      <c r="J949">
        <v>0</v>
      </c>
      <c r="K949">
        <v>20</v>
      </c>
      <c r="L949">
        <v>0</v>
      </c>
      <c r="M949" s="1">
        <v>42705</v>
      </c>
    </row>
    <row r="950" spans="1:13" x14ac:dyDescent="0.25">
      <c r="A950">
        <v>2015</v>
      </c>
      <c r="B950" t="s">
        <v>16</v>
      </c>
      <c r="C950" t="s">
        <v>37</v>
      </c>
      <c r="D950">
        <v>1</v>
      </c>
      <c r="E950" s="1">
        <v>42207</v>
      </c>
      <c r="F950" s="1">
        <v>42209</v>
      </c>
      <c r="G950" t="s">
        <v>31</v>
      </c>
      <c r="H950" s="2" t="s">
        <v>17</v>
      </c>
      <c r="I950">
        <v>1</v>
      </c>
      <c r="J950">
        <v>0</v>
      </c>
      <c r="K950">
        <v>20</v>
      </c>
      <c r="L950">
        <v>0</v>
      </c>
      <c r="M950" s="1">
        <v>42710</v>
      </c>
    </row>
    <row r="951" spans="1:13" x14ac:dyDescent="0.25">
      <c r="A951">
        <v>2015</v>
      </c>
      <c r="B951" t="s">
        <v>16</v>
      </c>
      <c r="C951" t="s">
        <v>37</v>
      </c>
      <c r="D951">
        <v>1</v>
      </c>
      <c r="E951" s="1">
        <v>42207</v>
      </c>
      <c r="F951" s="1">
        <v>42209</v>
      </c>
      <c r="G951" t="s">
        <v>31</v>
      </c>
      <c r="H951" s="2" t="s">
        <v>17</v>
      </c>
      <c r="I951">
        <v>2</v>
      </c>
      <c r="J951">
        <v>0</v>
      </c>
      <c r="K951">
        <v>20</v>
      </c>
      <c r="L951">
        <v>0</v>
      </c>
      <c r="M951" s="1">
        <v>42710</v>
      </c>
    </row>
    <row r="952" spans="1:13" x14ac:dyDescent="0.25">
      <c r="A952">
        <v>2015</v>
      </c>
      <c r="B952" t="s">
        <v>16</v>
      </c>
      <c r="C952" t="s">
        <v>37</v>
      </c>
      <c r="D952">
        <v>1</v>
      </c>
      <c r="E952" s="1">
        <v>42207</v>
      </c>
      <c r="F952" s="1">
        <v>42209</v>
      </c>
      <c r="G952" t="s">
        <v>31</v>
      </c>
      <c r="H952" s="2" t="s">
        <v>17</v>
      </c>
      <c r="I952">
        <v>3</v>
      </c>
      <c r="J952">
        <v>0</v>
      </c>
      <c r="K952">
        <v>5</v>
      </c>
      <c r="L952">
        <v>0</v>
      </c>
      <c r="M952" s="1">
        <v>42710</v>
      </c>
    </row>
    <row r="953" spans="1:13" x14ac:dyDescent="0.25">
      <c r="A953">
        <v>2015</v>
      </c>
      <c r="B953" t="s">
        <v>16</v>
      </c>
      <c r="C953" t="s">
        <v>37</v>
      </c>
      <c r="D953">
        <v>1</v>
      </c>
      <c r="E953" s="1">
        <v>42207</v>
      </c>
      <c r="F953" s="1">
        <v>42209</v>
      </c>
      <c r="G953" t="s">
        <v>31</v>
      </c>
      <c r="H953" s="2" t="s">
        <v>17</v>
      </c>
      <c r="I953">
        <v>4</v>
      </c>
      <c r="J953">
        <v>0</v>
      </c>
      <c r="K953">
        <v>20</v>
      </c>
      <c r="L953">
        <v>0</v>
      </c>
      <c r="M953" s="1">
        <v>42710</v>
      </c>
    </row>
    <row r="954" spans="1:13" x14ac:dyDescent="0.25">
      <c r="A954">
        <v>2015</v>
      </c>
      <c r="B954" t="s">
        <v>16</v>
      </c>
      <c r="C954" t="s">
        <v>37</v>
      </c>
      <c r="D954">
        <v>6</v>
      </c>
      <c r="E954" s="1">
        <v>42217</v>
      </c>
      <c r="F954" s="1">
        <v>42218</v>
      </c>
      <c r="G954" t="s">
        <v>31</v>
      </c>
      <c r="H954" s="2" t="s">
        <v>17</v>
      </c>
      <c r="I954">
        <v>1</v>
      </c>
      <c r="J954">
        <v>0</v>
      </c>
      <c r="K954">
        <v>20</v>
      </c>
      <c r="L954">
        <v>0</v>
      </c>
      <c r="M954" s="1">
        <v>42710</v>
      </c>
    </row>
    <row r="955" spans="1:13" x14ac:dyDescent="0.25">
      <c r="A955">
        <v>2015</v>
      </c>
      <c r="B955" t="s">
        <v>16</v>
      </c>
      <c r="C955" t="s">
        <v>37</v>
      </c>
      <c r="D955">
        <v>6</v>
      </c>
      <c r="E955" s="1">
        <v>42217</v>
      </c>
      <c r="F955" s="1">
        <v>42218</v>
      </c>
      <c r="G955" t="s">
        <v>31</v>
      </c>
      <c r="H955" s="2" t="s">
        <v>17</v>
      </c>
      <c r="I955">
        <v>2</v>
      </c>
      <c r="J955">
        <v>0</v>
      </c>
      <c r="K955">
        <v>20</v>
      </c>
      <c r="L955">
        <v>0</v>
      </c>
      <c r="M955" s="1">
        <v>42710</v>
      </c>
    </row>
    <row r="956" spans="1:13" x14ac:dyDescent="0.25">
      <c r="A956">
        <v>2015</v>
      </c>
      <c r="B956" t="s">
        <v>16</v>
      </c>
      <c r="C956" t="s">
        <v>37</v>
      </c>
      <c r="D956">
        <v>6</v>
      </c>
      <c r="E956" s="1">
        <v>42217</v>
      </c>
      <c r="F956" s="1">
        <v>42218</v>
      </c>
      <c r="G956" t="s">
        <v>31</v>
      </c>
      <c r="H956" s="2" t="s">
        <v>17</v>
      </c>
      <c r="I956">
        <v>3</v>
      </c>
      <c r="J956">
        <v>0</v>
      </c>
      <c r="K956">
        <v>20</v>
      </c>
      <c r="L956">
        <v>0</v>
      </c>
      <c r="M956" s="1">
        <v>42710</v>
      </c>
    </row>
    <row r="957" spans="1:13" x14ac:dyDescent="0.25">
      <c r="A957">
        <v>2015</v>
      </c>
      <c r="B957" t="s">
        <v>16</v>
      </c>
      <c r="C957" t="s">
        <v>37</v>
      </c>
      <c r="D957">
        <v>6</v>
      </c>
      <c r="E957" s="1">
        <v>42217</v>
      </c>
      <c r="F957" s="1">
        <v>42218</v>
      </c>
      <c r="G957" t="s">
        <v>31</v>
      </c>
      <c r="H957" s="2" t="s">
        <v>17</v>
      </c>
      <c r="I957">
        <v>4</v>
      </c>
      <c r="J957">
        <v>0</v>
      </c>
      <c r="K957">
        <v>20</v>
      </c>
      <c r="L957">
        <v>0</v>
      </c>
      <c r="M957" s="1">
        <v>42710</v>
      </c>
    </row>
    <row r="958" spans="1:13" x14ac:dyDescent="0.25">
      <c r="A958">
        <v>2015</v>
      </c>
      <c r="B958" t="s">
        <v>16</v>
      </c>
      <c r="C958" t="s">
        <v>33</v>
      </c>
      <c r="D958">
        <v>1</v>
      </c>
      <c r="E958" s="1">
        <v>42201</v>
      </c>
      <c r="F958" s="1">
        <v>42203</v>
      </c>
      <c r="G958" t="s">
        <v>34</v>
      </c>
      <c r="H958" s="2" t="s">
        <v>17</v>
      </c>
      <c r="I958">
        <v>1</v>
      </c>
      <c r="J958">
        <v>0</v>
      </c>
      <c r="K958">
        <v>20</v>
      </c>
      <c r="L958">
        <v>0</v>
      </c>
      <c r="M958" s="1">
        <v>42710</v>
      </c>
    </row>
    <row r="959" spans="1:13" x14ac:dyDescent="0.25">
      <c r="A959">
        <v>2015</v>
      </c>
      <c r="B959" t="s">
        <v>16</v>
      </c>
      <c r="C959" t="s">
        <v>33</v>
      </c>
      <c r="D959">
        <v>1</v>
      </c>
      <c r="E959" s="1">
        <v>42201</v>
      </c>
      <c r="F959" s="1">
        <v>42203</v>
      </c>
      <c r="G959" t="s">
        <v>34</v>
      </c>
      <c r="H959" s="2" t="s">
        <v>17</v>
      </c>
      <c r="I959">
        <v>2</v>
      </c>
      <c r="J959">
        <v>0</v>
      </c>
      <c r="K959">
        <v>20</v>
      </c>
      <c r="L959">
        <v>0</v>
      </c>
      <c r="M959" s="1">
        <v>42710</v>
      </c>
    </row>
    <row r="960" spans="1:13" x14ac:dyDescent="0.25">
      <c r="A960">
        <v>2015</v>
      </c>
      <c r="B960" t="s">
        <v>16</v>
      </c>
      <c r="C960" t="s">
        <v>33</v>
      </c>
      <c r="D960">
        <v>1</v>
      </c>
      <c r="E960" s="1">
        <v>42201</v>
      </c>
      <c r="F960" s="1">
        <v>42203</v>
      </c>
      <c r="G960" t="s">
        <v>34</v>
      </c>
      <c r="H960" s="2" t="s">
        <v>17</v>
      </c>
      <c r="I960">
        <v>3</v>
      </c>
      <c r="J960">
        <v>0</v>
      </c>
      <c r="K960">
        <v>20</v>
      </c>
      <c r="L960">
        <v>0</v>
      </c>
      <c r="M960" s="1">
        <v>42710</v>
      </c>
    </row>
    <row r="961" spans="1:13" x14ac:dyDescent="0.25">
      <c r="A961">
        <v>2015</v>
      </c>
      <c r="B961" t="s">
        <v>16</v>
      </c>
      <c r="C961" t="s">
        <v>33</v>
      </c>
      <c r="D961">
        <v>1</v>
      </c>
      <c r="E961" s="1">
        <v>42201</v>
      </c>
      <c r="F961" s="1">
        <v>42203</v>
      </c>
      <c r="G961" t="s">
        <v>34</v>
      </c>
      <c r="H961" s="2" t="s">
        <v>17</v>
      </c>
      <c r="I961">
        <v>4</v>
      </c>
      <c r="J961">
        <v>0</v>
      </c>
      <c r="K961">
        <v>6</v>
      </c>
      <c r="L961">
        <v>0</v>
      </c>
      <c r="M961" s="1">
        <v>42710</v>
      </c>
    </row>
    <row r="962" spans="1:13" x14ac:dyDescent="0.25">
      <c r="A962">
        <v>2015</v>
      </c>
      <c r="B962" t="s">
        <v>16</v>
      </c>
      <c r="C962" t="s">
        <v>33</v>
      </c>
      <c r="D962">
        <v>10</v>
      </c>
      <c r="E962" s="1">
        <v>42223</v>
      </c>
      <c r="F962" s="1">
        <v>42225</v>
      </c>
      <c r="G962" t="s">
        <v>34</v>
      </c>
      <c r="H962" s="2" t="s">
        <v>17</v>
      </c>
      <c r="I962">
        <v>1</v>
      </c>
      <c r="J962">
        <v>0</v>
      </c>
      <c r="K962">
        <v>20</v>
      </c>
      <c r="L962">
        <v>0</v>
      </c>
      <c r="M962" s="1">
        <v>42710</v>
      </c>
    </row>
    <row r="963" spans="1:13" x14ac:dyDescent="0.25">
      <c r="A963">
        <v>2015</v>
      </c>
      <c r="B963" t="s">
        <v>16</v>
      </c>
      <c r="C963" t="s">
        <v>33</v>
      </c>
      <c r="D963">
        <v>10</v>
      </c>
      <c r="E963" s="1">
        <v>42223</v>
      </c>
      <c r="F963" s="1">
        <v>42225</v>
      </c>
      <c r="G963" t="s">
        <v>34</v>
      </c>
      <c r="H963" s="2" t="s">
        <v>17</v>
      </c>
      <c r="I963">
        <v>2</v>
      </c>
      <c r="J963">
        <v>0</v>
      </c>
      <c r="K963">
        <v>20</v>
      </c>
      <c r="L963">
        <v>0</v>
      </c>
      <c r="M963" s="1">
        <v>42710</v>
      </c>
    </row>
    <row r="964" spans="1:13" x14ac:dyDescent="0.25">
      <c r="A964">
        <v>2015</v>
      </c>
      <c r="B964" t="s">
        <v>16</v>
      </c>
      <c r="C964" t="s">
        <v>33</v>
      </c>
      <c r="D964">
        <v>10</v>
      </c>
      <c r="E964" s="1">
        <v>42223</v>
      </c>
      <c r="F964" s="1">
        <v>42225</v>
      </c>
      <c r="G964" t="s">
        <v>34</v>
      </c>
      <c r="H964" s="2" t="s">
        <v>17</v>
      </c>
      <c r="I964">
        <v>3</v>
      </c>
      <c r="J964">
        <v>0</v>
      </c>
      <c r="K964">
        <v>20</v>
      </c>
      <c r="L964">
        <v>0</v>
      </c>
      <c r="M964" s="1">
        <v>42710</v>
      </c>
    </row>
    <row r="965" spans="1:13" x14ac:dyDescent="0.25">
      <c r="A965">
        <v>2015</v>
      </c>
      <c r="B965" t="s">
        <v>16</v>
      </c>
      <c r="C965" t="s">
        <v>33</v>
      </c>
      <c r="D965">
        <v>10</v>
      </c>
      <c r="E965" s="1">
        <v>42223</v>
      </c>
      <c r="F965" s="1">
        <v>42225</v>
      </c>
      <c r="G965" t="s">
        <v>34</v>
      </c>
      <c r="H965" s="2" t="s">
        <v>17</v>
      </c>
      <c r="I965">
        <v>4</v>
      </c>
      <c r="J965">
        <v>0</v>
      </c>
      <c r="K965">
        <v>20</v>
      </c>
      <c r="L965">
        <v>0</v>
      </c>
      <c r="M965" s="1">
        <v>42710</v>
      </c>
    </row>
    <row r="966" spans="1:13" x14ac:dyDescent="0.25">
      <c r="A966">
        <v>2015</v>
      </c>
      <c r="B966" t="s">
        <v>16</v>
      </c>
      <c r="C966" t="s">
        <v>26</v>
      </c>
      <c r="D966">
        <v>1</v>
      </c>
      <c r="E966" s="1">
        <v>42202</v>
      </c>
      <c r="F966" s="1">
        <v>42204</v>
      </c>
      <c r="G966" t="s">
        <v>18</v>
      </c>
      <c r="H966" s="2" t="s">
        <v>17</v>
      </c>
      <c r="I966">
        <v>1</v>
      </c>
      <c r="J966">
        <v>0</v>
      </c>
      <c r="K966">
        <v>20</v>
      </c>
      <c r="L966">
        <v>0</v>
      </c>
      <c r="M966" s="1">
        <v>42703</v>
      </c>
    </row>
    <row r="967" spans="1:13" x14ac:dyDescent="0.25">
      <c r="A967">
        <v>2015</v>
      </c>
      <c r="B967" t="s">
        <v>16</v>
      </c>
      <c r="C967" t="s">
        <v>26</v>
      </c>
      <c r="D967">
        <v>1</v>
      </c>
      <c r="E967" s="1">
        <v>42202</v>
      </c>
      <c r="F967" s="1">
        <v>42204</v>
      </c>
      <c r="G967" t="s">
        <v>18</v>
      </c>
      <c r="H967" s="2" t="s">
        <v>17</v>
      </c>
      <c r="I967">
        <v>2</v>
      </c>
      <c r="J967">
        <v>0</v>
      </c>
      <c r="K967">
        <v>20</v>
      </c>
      <c r="L967">
        <v>0</v>
      </c>
      <c r="M967" s="1">
        <v>42703</v>
      </c>
    </row>
    <row r="968" spans="1:13" x14ac:dyDescent="0.25">
      <c r="A968">
        <v>2015</v>
      </c>
      <c r="B968" t="s">
        <v>16</v>
      </c>
      <c r="C968" t="s">
        <v>26</v>
      </c>
      <c r="D968">
        <v>1</v>
      </c>
      <c r="E968" s="1">
        <v>42202</v>
      </c>
      <c r="F968" s="1">
        <v>42204</v>
      </c>
      <c r="G968" t="s">
        <v>18</v>
      </c>
      <c r="H968" s="2" t="s">
        <v>17</v>
      </c>
      <c r="I968">
        <v>3</v>
      </c>
      <c r="J968">
        <v>0</v>
      </c>
      <c r="K968">
        <v>16</v>
      </c>
      <c r="L968">
        <v>0</v>
      </c>
      <c r="M968" s="1">
        <v>42703</v>
      </c>
    </row>
    <row r="969" spans="1:13" x14ac:dyDescent="0.25">
      <c r="A969">
        <v>2015</v>
      </c>
      <c r="B969" t="s">
        <v>16</v>
      </c>
      <c r="C969" t="s">
        <v>26</v>
      </c>
      <c r="D969">
        <v>1</v>
      </c>
      <c r="E969" s="1">
        <v>42202</v>
      </c>
      <c r="F969" s="1">
        <v>42204</v>
      </c>
      <c r="G969" t="s">
        <v>18</v>
      </c>
      <c r="H969" s="2" t="s">
        <v>17</v>
      </c>
      <c r="I969">
        <v>4</v>
      </c>
      <c r="J969">
        <v>0</v>
      </c>
      <c r="K969">
        <v>18</v>
      </c>
      <c r="L969">
        <v>0</v>
      </c>
      <c r="M969" s="1">
        <v>42703</v>
      </c>
    </row>
    <row r="970" spans="1:13" x14ac:dyDescent="0.25">
      <c r="A970">
        <v>2015</v>
      </c>
      <c r="B970" t="s">
        <v>16</v>
      </c>
      <c r="C970" t="s">
        <v>26</v>
      </c>
      <c r="D970">
        <v>10</v>
      </c>
      <c r="E970" s="1">
        <v>42215</v>
      </c>
      <c r="F970" s="1">
        <v>42215</v>
      </c>
      <c r="G970" t="s">
        <v>18</v>
      </c>
      <c r="H970" s="2" t="s">
        <v>17</v>
      </c>
      <c r="I970">
        <v>1</v>
      </c>
      <c r="J970">
        <v>0</v>
      </c>
      <c r="K970">
        <v>20</v>
      </c>
      <c r="L970">
        <v>0</v>
      </c>
      <c r="M970" s="1">
        <v>42703</v>
      </c>
    </row>
    <row r="971" spans="1:13" x14ac:dyDescent="0.25">
      <c r="A971">
        <v>2015</v>
      </c>
      <c r="B971" t="s">
        <v>16</v>
      </c>
      <c r="C971" t="s">
        <v>26</v>
      </c>
      <c r="D971">
        <v>10</v>
      </c>
      <c r="E971" s="1">
        <v>42215</v>
      </c>
      <c r="F971" s="1">
        <v>42215</v>
      </c>
      <c r="G971" t="s">
        <v>18</v>
      </c>
      <c r="H971" s="2" t="s">
        <v>17</v>
      </c>
      <c r="I971">
        <v>2</v>
      </c>
      <c r="J971">
        <v>0</v>
      </c>
      <c r="K971">
        <v>20</v>
      </c>
      <c r="L971">
        <v>0</v>
      </c>
      <c r="M971" s="1">
        <v>42703</v>
      </c>
    </row>
    <row r="972" spans="1:13" x14ac:dyDescent="0.25">
      <c r="A972">
        <v>2015</v>
      </c>
      <c r="B972" t="s">
        <v>16</v>
      </c>
      <c r="C972" t="s">
        <v>26</v>
      </c>
      <c r="D972">
        <v>10</v>
      </c>
      <c r="E972" s="1">
        <v>42215</v>
      </c>
      <c r="F972" s="1">
        <v>42215</v>
      </c>
      <c r="G972" t="s">
        <v>18</v>
      </c>
      <c r="H972" s="2" t="s">
        <v>17</v>
      </c>
      <c r="I972">
        <v>3</v>
      </c>
      <c r="J972">
        <v>0</v>
      </c>
      <c r="K972">
        <v>20</v>
      </c>
      <c r="L972">
        <v>0</v>
      </c>
      <c r="M972" s="1">
        <v>42703</v>
      </c>
    </row>
    <row r="973" spans="1:13" x14ac:dyDescent="0.25">
      <c r="A973">
        <v>2015</v>
      </c>
      <c r="B973" t="s">
        <v>16</v>
      </c>
      <c r="C973" t="s">
        <v>26</v>
      </c>
      <c r="D973">
        <v>10</v>
      </c>
      <c r="E973" s="1">
        <v>42215</v>
      </c>
      <c r="F973" s="1">
        <v>42215</v>
      </c>
      <c r="G973" t="s">
        <v>18</v>
      </c>
      <c r="H973" s="2" t="s">
        <v>17</v>
      </c>
      <c r="I973">
        <v>4</v>
      </c>
      <c r="J973">
        <v>0</v>
      </c>
      <c r="K973">
        <v>20</v>
      </c>
      <c r="L973">
        <v>0</v>
      </c>
      <c r="M973" s="1">
        <v>42703</v>
      </c>
    </row>
    <row r="974" spans="1:13" x14ac:dyDescent="0.25">
      <c r="A974">
        <v>2015</v>
      </c>
      <c r="B974" t="s">
        <v>16</v>
      </c>
      <c r="C974" t="s">
        <v>30</v>
      </c>
      <c r="D974">
        <v>1</v>
      </c>
      <c r="E974" s="1">
        <v>42213</v>
      </c>
      <c r="F974" s="1">
        <v>42214</v>
      </c>
      <c r="G974" t="s">
        <v>18</v>
      </c>
      <c r="H974" s="2" t="s">
        <v>17</v>
      </c>
      <c r="I974">
        <v>1</v>
      </c>
      <c r="J974">
        <v>0</v>
      </c>
      <c r="K974">
        <v>20</v>
      </c>
      <c r="L974">
        <v>0</v>
      </c>
      <c r="M974" s="1">
        <v>42705</v>
      </c>
    </row>
    <row r="975" spans="1:13" x14ac:dyDescent="0.25">
      <c r="A975">
        <v>2015</v>
      </c>
      <c r="B975" t="s">
        <v>16</v>
      </c>
      <c r="C975" t="s">
        <v>30</v>
      </c>
      <c r="D975">
        <v>1</v>
      </c>
      <c r="E975" s="1">
        <v>42213</v>
      </c>
      <c r="F975" s="1">
        <v>42214</v>
      </c>
      <c r="G975" t="s">
        <v>18</v>
      </c>
      <c r="H975" s="2" t="s">
        <v>17</v>
      </c>
      <c r="I975">
        <v>2</v>
      </c>
      <c r="J975">
        <v>0</v>
      </c>
      <c r="K975">
        <v>17</v>
      </c>
      <c r="L975">
        <v>2</v>
      </c>
      <c r="M975" s="1">
        <v>42705</v>
      </c>
    </row>
    <row r="976" spans="1:13" x14ac:dyDescent="0.25">
      <c r="A976">
        <v>2015</v>
      </c>
      <c r="B976" t="s">
        <v>16</v>
      </c>
      <c r="C976" t="s">
        <v>30</v>
      </c>
      <c r="D976">
        <v>1</v>
      </c>
      <c r="E976" s="1">
        <v>42213</v>
      </c>
      <c r="F976" s="1">
        <v>42214</v>
      </c>
      <c r="G976" t="s">
        <v>18</v>
      </c>
      <c r="H976" s="2" t="s">
        <v>17</v>
      </c>
      <c r="I976">
        <v>3</v>
      </c>
      <c r="J976">
        <v>0</v>
      </c>
      <c r="K976">
        <v>20</v>
      </c>
      <c r="L976">
        <v>0</v>
      </c>
      <c r="M976" s="1">
        <v>42705</v>
      </c>
    </row>
    <row r="977" spans="1:13" x14ac:dyDescent="0.25">
      <c r="A977">
        <v>2015</v>
      </c>
      <c r="B977" t="s">
        <v>16</v>
      </c>
      <c r="C977" t="s">
        <v>30</v>
      </c>
      <c r="D977">
        <v>1</v>
      </c>
      <c r="E977" s="1">
        <v>42213</v>
      </c>
      <c r="F977" s="1">
        <v>42214</v>
      </c>
      <c r="G977" t="s">
        <v>18</v>
      </c>
      <c r="H977" s="2" t="s">
        <v>17</v>
      </c>
      <c r="I977">
        <v>4</v>
      </c>
      <c r="J977">
        <v>0</v>
      </c>
      <c r="K977">
        <v>20</v>
      </c>
      <c r="L977">
        <v>0</v>
      </c>
      <c r="M977" s="1">
        <v>42705</v>
      </c>
    </row>
    <row r="978" spans="1:13" x14ac:dyDescent="0.25">
      <c r="A978">
        <v>2015</v>
      </c>
      <c r="B978" t="s">
        <v>16</v>
      </c>
      <c r="C978" t="s">
        <v>35</v>
      </c>
      <c r="D978">
        <v>1</v>
      </c>
      <c r="E978" s="1">
        <v>42208</v>
      </c>
      <c r="F978" s="1">
        <v>42208</v>
      </c>
      <c r="G978" t="s">
        <v>36</v>
      </c>
      <c r="H978" s="2" t="s">
        <v>17</v>
      </c>
      <c r="I978">
        <v>1</v>
      </c>
      <c r="J978">
        <v>0</v>
      </c>
      <c r="K978">
        <v>20</v>
      </c>
      <c r="L978">
        <v>0</v>
      </c>
      <c r="M978" s="1">
        <v>42710</v>
      </c>
    </row>
    <row r="979" spans="1:13" x14ac:dyDescent="0.25">
      <c r="A979">
        <v>2015</v>
      </c>
      <c r="B979" t="s">
        <v>16</v>
      </c>
      <c r="C979" t="s">
        <v>35</v>
      </c>
      <c r="D979">
        <v>1</v>
      </c>
      <c r="E979" s="1">
        <v>42208</v>
      </c>
      <c r="F979" s="1">
        <v>42208</v>
      </c>
      <c r="G979" t="s">
        <v>36</v>
      </c>
      <c r="H979" s="2" t="s">
        <v>17</v>
      </c>
      <c r="I979">
        <v>2</v>
      </c>
      <c r="J979">
        <v>0</v>
      </c>
      <c r="K979">
        <v>12</v>
      </c>
      <c r="L979">
        <v>0</v>
      </c>
      <c r="M979" s="1">
        <v>42710</v>
      </c>
    </row>
    <row r="980" spans="1:13" x14ac:dyDescent="0.25">
      <c r="A980">
        <v>2015</v>
      </c>
      <c r="B980" t="s">
        <v>16</v>
      </c>
      <c r="C980" t="s">
        <v>35</v>
      </c>
      <c r="D980">
        <v>1</v>
      </c>
      <c r="E980" s="1">
        <v>42208</v>
      </c>
      <c r="F980" s="1">
        <v>42208</v>
      </c>
      <c r="G980" t="s">
        <v>36</v>
      </c>
      <c r="H980" s="2" t="s">
        <v>17</v>
      </c>
      <c r="I980">
        <v>3</v>
      </c>
      <c r="J980">
        <v>0</v>
      </c>
      <c r="K980">
        <v>20</v>
      </c>
      <c r="L980">
        <v>0</v>
      </c>
      <c r="M980" s="1">
        <v>42710</v>
      </c>
    </row>
    <row r="981" spans="1:13" x14ac:dyDescent="0.25">
      <c r="A981">
        <v>2015</v>
      </c>
      <c r="B981" t="s">
        <v>16</v>
      </c>
      <c r="C981" t="s">
        <v>35</v>
      </c>
      <c r="D981">
        <v>1</v>
      </c>
      <c r="E981" s="1">
        <v>42208</v>
      </c>
      <c r="F981" s="1">
        <v>42208</v>
      </c>
      <c r="G981" t="s">
        <v>36</v>
      </c>
      <c r="H981" s="2" t="s">
        <v>17</v>
      </c>
      <c r="I981">
        <v>4</v>
      </c>
      <c r="J981">
        <v>0</v>
      </c>
      <c r="K981">
        <v>20</v>
      </c>
      <c r="L981">
        <v>0</v>
      </c>
      <c r="M981" s="1">
        <v>42710</v>
      </c>
    </row>
    <row r="982" spans="1:13" x14ac:dyDescent="0.25">
      <c r="A982">
        <v>2015</v>
      </c>
      <c r="B982" t="s">
        <v>16</v>
      </c>
      <c r="C982" t="s">
        <v>35</v>
      </c>
      <c r="D982">
        <v>9</v>
      </c>
      <c r="E982" s="1">
        <v>42221</v>
      </c>
      <c r="F982" s="1">
        <v>42223</v>
      </c>
      <c r="G982" t="s">
        <v>36</v>
      </c>
      <c r="H982" s="2" t="s">
        <v>17</v>
      </c>
      <c r="I982">
        <v>1</v>
      </c>
      <c r="J982">
        <v>0</v>
      </c>
      <c r="K982">
        <v>20</v>
      </c>
      <c r="L982">
        <v>0</v>
      </c>
      <c r="M982" s="1">
        <v>42710</v>
      </c>
    </row>
    <row r="983" spans="1:13" x14ac:dyDescent="0.25">
      <c r="A983">
        <v>2015</v>
      </c>
      <c r="B983" t="s">
        <v>16</v>
      </c>
      <c r="C983" t="s">
        <v>35</v>
      </c>
      <c r="D983">
        <v>9</v>
      </c>
      <c r="E983" s="1">
        <v>42221</v>
      </c>
      <c r="F983" s="1">
        <v>42223</v>
      </c>
      <c r="G983" t="s">
        <v>36</v>
      </c>
      <c r="H983" s="2" t="s">
        <v>17</v>
      </c>
      <c r="I983">
        <v>2</v>
      </c>
      <c r="J983">
        <v>0</v>
      </c>
      <c r="K983">
        <v>20</v>
      </c>
      <c r="L983">
        <v>0</v>
      </c>
      <c r="M983" s="1">
        <v>42710</v>
      </c>
    </row>
    <row r="984" spans="1:13" x14ac:dyDescent="0.25">
      <c r="A984">
        <v>2015</v>
      </c>
      <c r="B984" t="s">
        <v>16</v>
      </c>
      <c r="C984" t="s">
        <v>35</v>
      </c>
      <c r="D984">
        <v>9</v>
      </c>
      <c r="E984" s="1">
        <v>42221</v>
      </c>
      <c r="F984" s="1">
        <v>42223</v>
      </c>
      <c r="G984" t="s">
        <v>36</v>
      </c>
      <c r="H984" s="2" t="s">
        <v>17</v>
      </c>
      <c r="I984">
        <v>3</v>
      </c>
      <c r="J984">
        <v>0</v>
      </c>
      <c r="K984">
        <v>20</v>
      </c>
      <c r="L984">
        <v>0</v>
      </c>
      <c r="M984" s="1">
        <v>42710</v>
      </c>
    </row>
    <row r="985" spans="1:13" x14ac:dyDescent="0.25">
      <c r="A985">
        <v>2015</v>
      </c>
      <c r="B985" t="s">
        <v>16</v>
      </c>
      <c r="C985" t="s">
        <v>35</v>
      </c>
      <c r="D985">
        <v>9</v>
      </c>
      <c r="E985" s="1">
        <v>42221</v>
      </c>
      <c r="F985" s="1">
        <v>42223</v>
      </c>
      <c r="G985" t="s">
        <v>36</v>
      </c>
      <c r="H985" s="2" t="s">
        <v>17</v>
      </c>
      <c r="I985">
        <v>4</v>
      </c>
      <c r="J985">
        <v>1</v>
      </c>
      <c r="K985">
        <v>19</v>
      </c>
      <c r="L985">
        <v>0</v>
      </c>
      <c r="M985" s="1">
        <v>42710</v>
      </c>
    </row>
    <row r="986" spans="1:13" x14ac:dyDescent="0.25">
      <c r="A986">
        <v>2016</v>
      </c>
      <c r="B986" t="s">
        <v>42</v>
      </c>
      <c r="C986" t="s">
        <v>203</v>
      </c>
      <c r="D986">
        <v>1</v>
      </c>
      <c r="E986" s="1">
        <v>42539</v>
      </c>
      <c r="F986" s="1">
        <v>42540</v>
      </c>
      <c r="G986" t="s">
        <v>18</v>
      </c>
      <c r="H986" s="2" t="s">
        <v>204</v>
      </c>
      <c r="I986">
        <v>1</v>
      </c>
      <c r="J986">
        <v>17</v>
      </c>
      <c r="K986">
        <v>3</v>
      </c>
      <c r="L986">
        <v>0</v>
      </c>
      <c r="M986" s="1">
        <v>42818</v>
      </c>
    </row>
    <row r="987" spans="1:13" x14ac:dyDescent="0.25">
      <c r="A987">
        <v>2016</v>
      </c>
      <c r="B987" t="s">
        <v>42</v>
      </c>
      <c r="C987" t="s">
        <v>203</v>
      </c>
      <c r="D987">
        <v>1</v>
      </c>
      <c r="E987" s="1">
        <v>42539</v>
      </c>
      <c r="F987" s="1">
        <v>42540</v>
      </c>
      <c r="G987" t="s">
        <v>18</v>
      </c>
      <c r="H987" s="2" t="s">
        <v>204</v>
      </c>
      <c r="I987">
        <v>2</v>
      </c>
      <c r="J987">
        <v>17</v>
      </c>
      <c r="K987">
        <v>3</v>
      </c>
      <c r="L987">
        <v>0</v>
      </c>
      <c r="M987" s="1">
        <v>42818</v>
      </c>
    </row>
    <row r="988" spans="1:13" x14ac:dyDescent="0.25">
      <c r="A988">
        <v>2016</v>
      </c>
      <c r="B988" t="s">
        <v>42</v>
      </c>
      <c r="C988" t="s">
        <v>203</v>
      </c>
      <c r="D988">
        <v>1</v>
      </c>
      <c r="E988" s="1">
        <v>42539</v>
      </c>
      <c r="F988" s="1">
        <v>42540</v>
      </c>
      <c r="G988" t="s">
        <v>18</v>
      </c>
      <c r="H988" s="2" t="s">
        <v>204</v>
      </c>
      <c r="I988">
        <v>3</v>
      </c>
      <c r="J988">
        <v>19</v>
      </c>
      <c r="K988">
        <v>1</v>
      </c>
      <c r="L988">
        <v>0</v>
      </c>
      <c r="M988" s="1">
        <v>42818</v>
      </c>
    </row>
    <row r="989" spans="1:13" x14ac:dyDescent="0.25">
      <c r="A989">
        <v>2016</v>
      </c>
      <c r="B989" t="s">
        <v>42</v>
      </c>
      <c r="C989" t="s">
        <v>203</v>
      </c>
      <c r="D989">
        <v>1</v>
      </c>
      <c r="E989" s="1">
        <v>42539</v>
      </c>
      <c r="F989" s="1">
        <v>42540</v>
      </c>
      <c r="G989" t="s">
        <v>18</v>
      </c>
      <c r="H989" s="2" t="s">
        <v>204</v>
      </c>
      <c r="I989">
        <v>4</v>
      </c>
      <c r="J989">
        <v>20</v>
      </c>
      <c r="K989">
        <v>0</v>
      </c>
      <c r="L989">
        <v>0</v>
      </c>
      <c r="M989" s="1">
        <v>42818</v>
      </c>
    </row>
    <row r="990" spans="1:13" x14ac:dyDescent="0.25">
      <c r="A990">
        <v>2016</v>
      </c>
      <c r="B990" t="s">
        <v>42</v>
      </c>
      <c r="C990" t="s">
        <v>203</v>
      </c>
      <c r="D990">
        <v>5</v>
      </c>
      <c r="E990" s="1">
        <v>42547</v>
      </c>
      <c r="F990" s="1">
        <v>42563</v>
      </c>
      <c r="G990" t="s">
        <v>18</v>
      </c>
      <c r="H990" s="2" t="s">
        <v>204</v>
      </c>
      <c r="I990">
        <v>1</v>
      </c>
      <c r="J990">
        <v>0</v>
      </c>
      <c r="K990">
        <v>20</v>
      </c>
      <c r="L990">
        <v>0</v>
      </c>
      <c r="M990" s="1">
        <v>42818</v>
      </c>
    </row>
    <row r="991" spans="1:13" x14ac:dyDescent="0.25">
      <c r="A991">
        <v>2016</v>
      </c>
      <c r="B991" t="s">
        <v>42</v>
      </c>
      <c r="C991" t="s">
        <v>203</v>
      </c>
      <c r="D991">
        <v>5</v>
      </c>
      <c r="E991" s="1">
        <v>42547</v>
      </c>
      <c r="F991" s="1">
        <v>42563</v>
      </c>
      <c r="G991" t="s">
        <v>18</v>
      </c>
      <c r="H991" s="2" t="s">
        <v>204</v>
      </c>
      <c r="I991">
        <v>2</v>
      </c>
      <c r="J991">
        <v>0</v>
      </c>
      <c r="K991">
        <v>20</v>
      </c>
      <c r="L991">
        <v>0</v>
      </c>
      <c r="M991" s="1">
        <v>42818</v>
      </c>
    </row>
    <row r="992" spans="1:13" x14ac:dyDescent="0.25">
      <c r="A992">
        <v>2016</v>
      </c>
      <c r="B992" t="s">
        <v>42</v>
      </c>
      <c r="C992" t="s">
        <v>203</v>
      </c>
      <c r="D992">
        <v>5</v>
      </c>
      <c r="E992" s="1">
        <v>42547</v>
      </c>
      <c r="F992" s="1">
        <v>42563</v>
      </c>
      <c r="G992" t="s">
        <v>18</v>
      </c>
      <c r="H992" s="2" t="s">
        <v>204</v>
      </c>
      <c r="I992">
        <v>3</v>
      </c>
      <c r="J992">
        <v>1</v>
      </c>
      <c r="K992">
        <v>19</v>
      </c>
      <c r="L992">
        <v>0</v>
      </c>
      <c r="M992" s="1">
        <v>42818</v>
      </c>
    </row>
    <row r="993" spans="1:13" x14ac:dyDescent="0.25">
      <c r="A993">
        <v>2016</v>
      </c>
      <c r="B993" t="s">
        <v>42</v>
      </c>
      <c r="C993" t="s">
        <v>203</v>
      </c>
      <c r="D993">
        <v>5</v>
      </c>
      <c r="E993" s="1">
        <v>42547</v>
      </c>
      <c r="F993" s="1">
        <v>42563</v>
      </c>
      <c r="G993" t="s">
        <v>18</v>
      </c>
      <c r="H993" s="2" t="s">
        <v>204</v>
      </c>
      <c r="I993">
        <v>4</v>
      </c>
      <c r="J993">
        <v>0</v>
      </c>
      <c r="K993">
        <v>20</v>
      </c>
      <c r="L993">
        <v>0</v>
      </c>
      <c r="M993" s="1">
        <v>42818</v>
      </c>
    </row>
    <row r="994" spans="1:13" x14ac:dyDescent="0.25">
      <c r="A994">
        <v>2016</v>
      </c>
      <c r="B994" t="s">
        <v>42</v>
      </c>
      <c r="C994" t="s">
        <v>202</v>
      </c>
      <c r="D994">
        <v>1</v>
      </c>
      <c r="E994" s="1">
        <v>42564</v>
      </c>
      <c r="F994" s="1">
        <v>42570</v>
      </c>
      <c r="G994" t="s">
        <v>31</v>
      </c>
      <c r="H994" s="2" t="s">
        <v>48</v>
      </c>
      <c r="I994">
        <v>1</v>
      </c>
      <c r="J994">
        <v>0</v>
      </c>
      <c r="K994">
        <v>20</v>
      </c>
      <c r="L994">
        <v>0</v>
      </c>
      <c r="M994" s="1">
        <v>42818</v>
      </c>
    </row>
    <row r="995" spans="1:13" x14ac:dyDescent="0.25">
      <c r="A995">
        <v>2016</v>
      </c>
      <c r="B995" t="s">
        <v>42</v>
      </c>
      <c r="C995" t="s">
        <v>202</v>
      </c>
      <c r="D995">
        <v>1</v>
      </c>
      <c r="E995" s="1">
        <v>42564</v>
      </c>
      <c r="F995" s="1">
        <v>42570</v>
      </c>
      <c r="G995" t="s">
        <v>31</v>
      </c>
      <c r="H995" s="2" t="s">
        <v>48</v>
      </c>
      <c r="I995">
        <v>2</v>
      </c>
      <c r="J995">
        <v>0</v>
      </c>
      <c r="K995">
        <v>12</v>
      </c>
      <c r="L995">
        <v>0</v>
      </c>
      <c r="M995" s="1">
        <v>42818</v>
      </c>
    </row>
    <row r="996" spans="1:13" x14ac:dyDescent="0.25">
      <c r="A996">
        <v>2016</v>
      </c>
      <c r="B996" t="s">
        <v>42</v>
      </c>
      <c r="C996" t="s">
        <v>202</v>
      </c>
      <c r="D996">
        <v>1</v>
      </c>
      <c r="E996" s="1">
        <v>42564</v>
      </c>
      <c r="F996" s="1">
        <v>42570</v>
      </c>
      <c r="G996" t="s">
        <v>31</v>
      </c>
      <c r="H996" s="2" t="s">
        <v>48</v>
      </c>
      <c r="I996">
        <v>3</v>
      </c>
      <c r="J996">
        <v>0</v>
      </c>
      <c r="K996">
        <v>20</v>
      </c>
      <c r="L996">
        <v>0</v>
      </c>
      <c r="M996" s="1">
        <v>42818</v>
      </c>
    </row>
    <row r="997" spans="1:13" x14ac:dyDescent="0.25">
      <c r="A997">
        <v>2016</v>
      </c>
      <c r="B997" t="s">
        <v>42</v>
      </c>
      <c r="C997" t="s">
        <v>202</v>
      </c>
      <c r="D997">
        <v>1</v>
      </c>
      <c r="E997" s="1">
        <v>42564</v>
      </c>
      <c r="F997" s="1">
        <v>42570</v>
      </c>
      <c r="G997" t="s">
        <v>31</v>
      </c>
      <c r="H997" s="2" t="s">
        <v>48</v>
      </c>
      <c r="I997">
        <v>4</v>
      </c>
      <c r="J997">
        <v>0</v>
      </c>
      <c r="K997">
        <v>20</v>
      </c>
      <c r="L997">
        <v>0</v>
      </c>
      <c r="M997" s="1">
        <v>42818</v>
      </c>
    </row>
    <row r="998" spans="1:13" x14ac:dyDescent="0.25">
      <c r="A998">
        <v>2016</v>
      </c>
      <c r="B998" t="s">
        <v>42</v>
      </c>
      <c r="C998" t="s">
        <v>202</v>
      </c>
      <c r="D998">
        <v>7</v>
      </c>
      <c r="E998" s="1">
        <v>42582</v>
      </c>
      <c r="F998" s="1">
        <v>42585</v>
      </c>
      <c r="G998" t="s">
        <v>31</v>
      </c>
      <c r="H998" s="2" t="s">
        <v>48</v>
      </c>
      <c r="I998">
        <v>1</v>
      </c>
      <c r="J998">
        <v>0</v>
      </c>
      <c r="K998">
        <v>20</v>
      </c>
      <c r="L998">
        <v>0</v>
      </c>
      <c r="M998" s="1">
        <v>42818</v>
      </c>
    </row>
    <row r="999" spans="1:13" x14ac:dyDescent="0.25">
      <c r="A999">
        <v>2016</v>
      </c>
      <c r="B999" t="s">
        <v>42</v>
      </c>
      <c r="C999" t="s">
        <v>202</v>
      </c>
      <c r="D999">
        <v>7</v>
      </c>
      <c r="E999" s="1">
        <v>42582</v>
      </c>
      <c r="F999" s="1">
        <v>42585</v>
      </c>
      <c r="G999" t="s">
        <v>31</v>
      </c>
      <c r="H999" s="2" t="s">
        <v>48</v>
      </c>
      <c r="I999">
        <v>2</v>
      </c>
      <c r="J999">
        <v>0</v>
      </c>
      <c r="K999">
        <v>20</v>
      </c>
      <c r="L999">
        <v>0</v>
      </c>
      <c r="M999" s="1">
        <v>42818</v>
      </c>
    </row>
    <row r="1000" spans="1:13" x14ac:dyDescent="0.25">
      <c r="A1000">
        <v>2016</v>
      </c>
      <c r="B1000" t="s">
        <v>42</v>
      </c>
      <c r="C1000" t="s">
        <v>202</v>
      </c>
      <c r="D1000">
        <v>7</v>
      </c>
      <c r="E1000" s="1">
        <v>42582</v>
      </c>
      <c r="F1000" s="1">
        <v>42585</v>
      </c>
      <c r="G1000" t="s">
        <v>31</v>
      </c>
      <c r="H1000" s="2" t="s">
        <v>48</v>
      </c>
      <c r="I1000">
        <v>3</v>
      </c>
      <c r="J1000">
        <v>0</v>
      </c>
      <c r="K1000">
        <v>8</v>
      </c>
      <c r="L1000">
        <v>0</v>
      </c>
      <c r="M1000" s="1">
        <v>42818</v>
      </c>
    </row>
    <row r="1001" spans="1:13" x14ac:dyDescent="0.25">
      <c r="A1001">
        <v>2016</v>
      </c>
      <c r="B1001" t="s">
        <v>42</v>
      </c>
      <c r="C1001" t="s">
        <v>202</v>
      </c>
      <c r="D1001">
        <v>7</v>
      </c>
      <c r="E1001" s="1">
        <v>42582</v>
      </c>
      <c r="F1001" s="1">
        <v>42585</v>
      </c>
      <c r="G1001" t="s">
        <v>31</v>
      </c>
      <c r="H1001" s="2" t="s">
        <v>48</v>
      </c>
      <c r="I1001">
        <v>4</v>
      </c>
      <c r="J1001">
        <v>0</v>
      </c>
      <c r="K1001">
        <v>20</v>
      </c>
      <c r="L1001">
        <v>0</v>
      </c>
      <c r="M1001" s="1">
        <v>42818</v>
      </c>
    </row>
    <row r="1002" spans="1:13" x14ac:dyDescent="0.25">
      <c r="A1002">
        <v>2016</v>
      </c>
      <c r="B1002" t="s">
        <v>71</v>
      </c>
      <c r="C1002" t="s">
        <v>185</v>
      </c>
      <c r="D1002">
        <v>1</v>
      </c>
      <c r="E1002" s="1">
        <v>42560</v>
      </c>
      <c r="F1002" s="1">
        <v>42561</v>
      </c>
      <c r="G1002" t="s">
        <v>90</v>
      </c>
      <c r="H1002" s="2" t="s">
        <v>48</v>
      </c>
      <c r="I1002">
        <v>1</v>
      </c>
      <c r="J1002">
        <v>0</v>
      </c>
      <c r="K1002">
        <v>20</v>
      </c>
      <c r="L1002">
        <v>0</v>
      </c>
      <c r="M1002" s="1">
        <v>42818</v>
      </c>
    </row>
    <row r="1003" spans="1:13" x14ac:dyDescent="0.25">
      <c r="A1003">
        <v>2016</v>
      </c>
      <c r="B1003" t="s">
        <v>71</v>
      </c>
      <c r="C1003" t="s">
        <v>185</v>
      </c>
      <c r="D1003">
        <v>1</v>
      </c>
      <c r="E1003" s="1">
        <v>42560</v>
      </c>
      <c r="F1003" s="1">
        <v>42561</v>
      </c>
      <c r="G1003" t="s">
        <v>90</v>
      </c>
      <c r="H1003" s="2" t="s">
        <v>48</v>
      </c>
      <c r="I1003">
        <v>2</v>
      </c>
      <c r="J1003">
        <v>0</v>
      </c>
      <c r="K1003">
        <v>20</v>
      </c>
      <c r="L1003">
        <v>0</v>
      </c>
      <c r="M1003" s="1">
        <v>42818</v>
      </c>
    </row>
    <row r="1004" spans="1:13" x14ac:dyDescent="0.25">
      <c r="A1004">
        <v>2016</v>
      </c>
      <c r="B1004" t="s">
        <v>71</v>
      </c>
      <c r="C1004" t="s">
        <v>185</v>
      </c>
      <c r="D1004">
        <v>1</v>
      </c>
      <c r="E1004" s="1">
        <v>42560</v>
      </c>
      <c r="F1004" s="1">
        <v>42561</v>
      </c>
      <c r="G1004" t="s">
        <v>90</v>
      </c>
      <c r="H1004" s="2" t="s">
        <v>48</v>
      </c>
      <c r="I1004">
        <v>3</v>
      </c>
      <c r="J1004">
        <v>0</v>
      </c>
      <c r="K1004">
        <v>20</v>
      </c>
      <c r="L1004">
        <v>0</v>
      </c>
      <c r="M1004" s="1">
        <v>42818</v>
      </c>
    </row>
    <row r="1005" spans="1:13" x14ac:dyDescent="0.25">
      <c r="A1005">
        <v>2016</v>
      </c>
      <c r="B1005" t="s">
        <v>71</v>
      </c>
      <c r="C1005" t="s">
        <v>185</v>
      </c>
      <c r="D1005">
        <v>1</v>
      </c>
      <c r="E1005" s="1">
        <v>42560</v>
      </c>
      <c r="F1005" s="1">
        <v>42561</v>
      </c>
      <c r="G1005" t="s">
        <v>90</v>
      </c>
      <c r="H1005" s="2" t="s">
        <v>48</v>
      </c>
      <c r="I1005">
        <v>4</v>
      </c>
      <c r="J1005">
        <v>0</v>
      </c>
      <c r="K1005">
        <v>20</v>
      </c>
      <c r="L1005">
        <v>0</v>
      </c>
      <c r="M1005" s="1">
        <v>42818</v>
      </c>
    </row>
    <row r="1006" spans="1:13" x14ac:dyDescent="0.25">
      <c r="A1006">
        <v>2016</v>
      </c>
      <c r="B1006" t="s">
        <v>71</v>
      </c>
      <c r="C1006" t="s">
        <v>185</v>
      </c>
      <c r="D1006">
        <v>4</v>
      </c>
      <c r="E1006" s="1">
        <v>42570</v>
      </c>
      <c r="F1006" s="1">
        <v>42573</v>
      </c>
      <c r="G1006" t="s">
        <v>90</v>
      </c>
      <c r="H1006" s="2" t="s">
        <v>48</v>
      </c>
      <c r="I1006">
        <v>1</v>
      </c>
      <c r="J1006">
        <v>0</v>
      </c>
      <c r="K1006">
        <v>20</v>
      </c>
      <c r="L1006">
        <v>0</v>
      </c>
      <c r="M1006" s="1">
        <v>42818</v>
      </c>
    </row>
    <row r="1007" spans="1:13" x14ac:dyDescent="0.25">
      <c r="A1007">
        <v>2016</v>
      </c>
      <c r="B1007" t="s">
        <v>71</v>
      </c>
      <c r="C1007" t="s">
        <v>185</v>
      </c>
      <c r="D1007">
        <v>4</v>
      </c>
      <c r="E1007" s="1">
        <v>42570</v>
      </c>
      <c r="F1007" s="1">
        <v>42573</v>
      </c>
      <c r="G1007" t="s">
        <v>90</v>
      </c>
      <c r="H1007" s="2" t="s">
        <v>48</v>
      </c>
      <c r="I1007">
        <v>2</v>
      </c>
      <c r="J1007">
        <v>0</v>
      </c>
      <c r="K1007">
        <v>20</v>
      </c>
      <c r="L1007">
        <v>0</v>
      </c>
      <c r="M1007" s="1">
        <v>42818</v>
      </c>
    </row>
    <row r="1008" spans="1:13" x14ac:dyDescent="0.25">
      <c r="A1008">
        <v>2016</v>
      </c>
      <c r="B1008" t="s">
        <v>71</v>
      </c>
      <c r="C1008" t="s">
        <v>185</v>
      </c>
      <c r="D1008">
        <v>4</v>
      </c>
      <c r="E1008" s="1">
        <v>42570</v>
      </c>
      <c r="F1008" s="1">
        <v>42573</v>
      </c>
      <c r="G1008" t="s">
        <v>90</v>
      </c>
      <c r="H1008" s="2" t="s">
        <v>48</v>
      </c>
      <c r="I1008">
        <v>3</v>
      </c>
      <c r="J1008">
        <v>0</v>
      </c>
      <c r="K1008">
        <v>20</v>
      </c>
      <c r="L1008">
        <v>0</v>
      </c>
      <c r="M1008" s="1">
        <v>42818</v>
      </c>
    </row>
    <row r="1009" spans="1:13" x14ac:dyDescent="0.25">
      <c r="A1009">
        <v>2016</v>
      </c>
      <c r="B1009" t="s">
        <v>71</v>
      </c>
      <c r="C1009" t="s">
        <v>185</v>
      </c>
      <c r="D1009">
        <v>4</v>
      </c>
      <c r="E1009" s="1">
        <v>42570</v>
      </c>
      <c r="F1009" s="1">
        <v>42573</v>
      </c>
      <c r="G1009" t="s">
        <v>90</v>
      </c>
      <c r="H1009" s="2" t="s">
        <v>48</v>
      </c>
      <c r="I1009">
        <v>4</v>
      </c>
      <c r="J1009">
        <v>0</v>
      </c>
      <c r="K1009">
        <v>20</v>
      </c>
      <c r="L1009">
        <v>0</v>
      </c>
      <c r="M1009" s="1">
        <v>42818</v>
      </c>
    </row>
    <row r="1010" spans="1:13" x14ac:dyDescent="0.25">
      <c r="A1010">
        <v>2016</v>
      </c>
      <c r="B1010" t="s">
        <v>71</v>
      </c>
      <c r="C1010" t="s">
        <v>184</v>
      </c>
      <c r="D1010">
        <v>1</v>
      </c>
      <c r="E1010" s="1">
        <v>42560</v>
      </c>
      <c r="F1010" s="1">
        <v>42561</v>
      </c>
      <c r="G1010" t="s">
        <v>27</v>
      </c>
      <c r="H1010" s="2" t="s">
        <v>48</v>
      </c>
      <c r="I1010">
        <v>1</v>
      </c>
      <c r="J1010">
        <v>0</v>
      </c>
      <c r="K1010">
        <v>20</v>
      </c>
      <c r="L1010">
        <v>0</v>
      </c>
      <c r="M1010" s="1">
        <v>42818</v>
      </c>
    </row>
    <row r="1011" spans="1:13" x14ac:dyDescent="0.25">
      <c r="A1011">
        <v>2016</v>
      </c>
      <c r="B1011" t="s">
        <v>71</v>
      </c>
      <c r="C1011" t="s">
        <v>184</v>
      </c>
      <c r="D1011">
        <v>1</v>
      </c>
      <c r="E1011" s="1">
        <v>42560</v>
      </c>
      <c r="F1011" s="1">
        <v>42561</v>
      </c>
      <c r="G1011" t="s">
        <v>27</v>
      </c>
      <c r="H1011" s="2" t="s">
        <v>48</v>
      </c>
      <c r="I1011">
        <v>2</v>
      </c>
      <c r="J1011">
        <v>0</v>
      </c>
      <c r="K1011">
        <v>20</v>
      </c>
      <c r="L1011">
        <v>0</v>
      </c>
      <c r="M1011" s="1">
        <v>42818</v>
      </c>
    </row>
    <row r="1012" spans="1:13" x14ac:dyDescent="0.25">
      <c r="A1012">
        <v>2016</v>
      </c>
      <c r="B1012" t="s">
        <v>71</v>
      </c>
      <c r="C1012" t="s">
        <v>184</v>
      </c>
      <c r="D1012">
        <v>1</v>
      </c>
      <c r="E1012" s="1">
        <v>42560</v>
      </c>
      <c r="F1012" s="1">
        <v>42561</v>
      </c>
      <c r="G1012" t="s">
        <v>27</v>
      </c>
      <c r="H1012" s="2" t="s">
        <v>48</v>
      </c>
      <c r="I1012">
        <v>3</v>
      </c>
      <c r="J1012">
        <v>0</v>
      </c>
      <c r="K1012">
        <v>20</v>
      </c>
      <c r="L1012">
        <v>0</v>
      </c>
      <c r="M1012" s="1">
        <v>42818</v>
      </c>
    </row>
    <row r="1013" spans="1:13" x14ac:dyDescent="0.25">
      <c r="A1013">
        <v>2016</v>
      </c>
      <c r="B1013" t="s">
        <v>71</v>
      </c>
      <c r="C1013" t="s">
        <v>184</v>
      </c>
      <c r="D1013">
        <v>1</v>
      </c>
      <c r="E1013" s="1">
        <v>42560</v>
      </c>
      <c r="F1013" s="1">
        <v>42561</v>
      </c>
      <c r="G1013" t="s">
        <v>27</v>
      </c>
      <c r="H1013" s="2" t="s">
        <v>48</v>
      </c>
      <c r="I1013">
        <v>4</v>
      </c>
      <c r="J1013">
        <v>0</v>
      </c>
      <c r="K1013">
        <v>20</v>
      </c>
      <c r="L1013">
        <v>0</v>
      </c>
      <c r="M1013" s="1">
        <v>42818</v>
      </c>
    </row>
    <row r="1014" spans="1:13" x14ac:dyDescent="0.25">
      <c r="A1014">
        <v>2016</v>
      </c>
      <c r="B1014" t="s">
        <v>71</v>
      </c>
      <c r="C1014" t="s">
        <v>184</v>
      </c>
      <c r="D1014">
        <v>6</v>
      </c>
      <c r="E1014" s="1">
        <v>42570</v>
      </c>
      <c r="F1014" s="1">
        <v>42571</v>
      </c>
      <c r="G1014" t="s">
        <v>27</v>
      </c>
      <c r="H1014" s="2" t="s">
        <v>48</v>
      </c>
      <c r="I1014">
        <v>1</v>
      </c>
      <c r="J1014">
        <v>0</v>
      </c>
      <c r="K1014">
        <v>20</v>
      </c>
      <c r="L1014">
        <v>0</v>
      </c>
      <c r="M1014" s="1">
        <v>42818</v>
      </c>
    </row>
    <row r="1015" spans="1:13" x14ac:dyDescent="0.25">
      <c r="A1015">
        <v>2016</v>
      </c>
      <c r="B1015" t="s">
        <v>71</v>
      </c>
      <c r="C1015" t="s">
        <v>184</v>
      </c>
      <c r="D1015">
        <v>6</v>
      </c>
      <c r="E1015" s="1">
        <v>42570</v>
      </c>
      <c r="F1015" s="1">
        <v>42571</v>
      </c>
      <c r="G1015" t="s">
        <v>27</v>
      </c>
      <c r="H1015" s="2" t="s">
        <v>48</v>
      </c>
      <c r="I1015">
        <v>2</v>
      </c>
      <c r="J1015">
        <v>0</v>
      </c>
      <c r="K1015">
        <v>20</v>
      </c>
      <c r="L1015">
        <v>0</v>
      </c>
      <c r="M1015" s="1">
        <v>42818</v>
      </c>
    </row>
    <row r="1016" spans="1:13" x14ac:dyDescent="0.25">
      <c r="A1016">
        <v>2016</v>
      </c>
      <c r="B1016" t="s">
        <v>71</v>
      </c>
      <c r="C1016" t="s">
        <v>184</v>
      </c>
      <c r="D1016">
        <v>6</v>
      </c>
      <c r="E1016" s="1">
        <v>42570</v>
      </c>
      <c r="F1016" s="1">
        <v>42571</v>
      </c>
      <c r="G1016" t="s">
        <v>27</v>
      </c>
      <c r="H1016" s="2" t="s">
        <v>48</v>
      </c>
      <c r="I1016">
        <v>3</v>
      </c>
      <c r="J1016">
        <v>0</v>
      </c>
      <c r="K1016">
        <v>20</v>
      </c>
      <c r="L1016">
        <v>0</v>
      </c>
      <c r="M1016" s="1">
        <v>42818</v>
      </c>
    </row>
    <row r="1017" spans="1:13" x14ac:dyDescent="0.25">
      <c r="A1017">
        <v>2016</v>
      </c>
      <c r="B1017" t="s">
        <v>71</v>
      </c>
      <c r="C1017" t="s">
        <v>184</v>
      </c>
      <c r="D1017">
        <v>6</v>
      </c>
      <c r="E1017" s="1">
        <v>42570</v>
      </c>
      <c r="F1017" s="1">
        <v>42571</v>
      </c>
      <c r="G1017" t="s">
        <v>27</v>
      </c>
      <c r="H1017" s="2" t="s">
        <v>48</v>
      </c>
      <c r="I1017">
        <v>4</v>
      </c>
      <c r="J1017">
        <v>0</v>
      </c>
      <c r="K1017">
        <v>20</v>
      </c>
      <c r="L1017">
        <v>0</v>
      </c>
      <c r="M1017" s="1">
        <v>42818</v>
      </c>
    </row>
    <row r="1018" spans="1:13" x14ac:dyDescent="0.25">
      <c r="A1018">
        <v>2016</v>
      </c>
      <c r="B1018" t="s">
        <v>71</v>
      </c>
      <c r="C1018" t="s">
        <v>207</v>
      </c>
      <c r="D1018">
        <v>1</v>
      </c>
      <c r="E1018" s="1">
        <v>42577</v>
      </c>
      <c r="F1018" s="1">
        <v>42579</v>
      </c>
      <c r="G1018" t="s">
        <v>208</v>
      </c>
      <c r="H1018" s="2" t="s">
        <v>48</v>
      </c>
      <c r="I1018">
        <v>1</v>
      </c>
      <c r="J1018">
        <v>0</v>
      </c>
      <c r="K1018">
        <v>20</v>
      </c>
      <c r="L1018">
        <v>0</v>
      </c>
      <c r="M1018" s="1">
        <v>42818</v>
      </c>
    </row>
    <row r="1019" spans="1:13" x14ac:dyDescent="0.25">
      <c r="A1019">
        <v>2016</v>
      </c>
      <c r="B1019" t="s">
        <v>71</v>
      </c>
      <c r="C1019" t="s">
        <v>207</v>
      </c>
      <c r="D1019">
        <v>1</v>
      </c>
      <c r="E1019" s="1">
        <v>42577</v>
      </c>
      <c r="F1019" s="1">
        <v>42579</v>
      </c>
      <c r="G1019" t="s">
        <v>208</v>
      </c>
      <c r="H1019" s="2" t="s">
        <v>48</v>
      </c>
      <c r="I1019">
        <v>2</v>
      </c>
      <c r="J1019">
        <v>0</v>
      </c>
      <c r="K1019">
        <v>20</v>
      </c>
      <c r="L1019">
        <v>0</v>
      </c>
      <c r="M1019" s="1">
        <v>42818</v>
      </c>
    </row>
    <row r="1020" spans="1:13" x14ac:dyDescent="0.25">
      <c r="A1020">
        <v>2016</v>
      </c>
      <c r="B1020" t="s">
        <v>71</v>
      </c>
      <c r="C1020" t="s">
        <v>207</v>
      </c>
      <c r="D1020">
        <v>1</v>
      </c>
      <c r="E1020" s="1">
        <v>42577</v>
      </c>
      <c r="F1020" s="1">
        <v>42579</v>
      </c>
      <c r="G1020" t="s">
        <v>208</v>
      </c>
      <c r="H1020" s="2" t="s">
        <v>48</v>
      </c>
      <c r="I1020">
        <v>3</v>
      </c>
      <c r="J1020">
        <v>0</v>
      </c>
      <c r="K1020">
        <v>20</v>
      </c>
      <c r="L1020">
        <v>0</v>
      </c>
      <c r="M1020" s="1">
        <v>42818</v>
      </c>
    </row>
    <row r="1021" spans="1:13" x14ac:dyDescent="0.25">
      <c r="A1021">
        <v>2016</v>
      </c>
      <c r="B1021" t="s">
        <v>71</v>
      </c>
      <c r="C1021" t="s">
        <v>207</v>
      </c>
      <c r="D1021">
        <v>1</v>
      </c>
      <c r="E1021" s="1">
        <v>42577</v>
      </c>
      <c r="F1021" s="1">
        <v>42579</v>
      </c>
      <c r="G1021" t="s">
        <v>208</v>
      </c>
      <c r="H1021" s="2" t="s">
        <v>48</v>
      </c>
      <c r="I1021">
        <v>4</v>
      </c>
      <c r="J1021">
        <v>0</v>
      </c>
      <c r="K1021">
        <v>20</v>
      </c>
      <c r="L1021">
        <v>0</v>
      </c>
      <c r="M1021" s="1">
        <v>42818</v>
      </c>
    </row>
    <row r="1022" spans="1:13" x14ac:dyDescent="0.25">
      <c r="A1022">
        <v>2016</v>
      </c>
      <c r="B1022" t="s">
        <v>71</v>
      </c>
      <c r="C1022" t="s">
        <v>98</v>
      </c>
      <c r="D1022">
        <v>1</v>
      </c>
      <c r="E1022" s="1">
        <v>42540</v>
      </c>
      <c r="F1022" s="1">
        <v>42542</v>
      </c>
      <c r="G1022" t="s">
        <v>34</v>
      </c>
      <c r="H1022" s="2" t="s">
        <v>48</v>
      </c>
      <c r="I1022">
        <v>1</v>
      </c>
      <c r="J1022">
        <v>5</v>
      </c>
      <c r="K1022">
        <v>15</v>
      </c>
      <c r="L1022">
        <v>0</v>
      </c>
      <c r="M1022" s="1">
        <v>42818</v>
      </c>
    </row>
    <row r="1023" spans="1:13" x14ac:dyDescent="0.25">
      <c r="A1023">
        <v>2016</v>
      </c>
      <c r="B1023" t="s">
        <v>71</v>
      </c>
      <c r="C1023" t="s">
        <v>98</v>
      </c>
      <c r="D1023">
        <v>1</v>
      </c>
      <c r="E1023" s="1">
        <v>42540</v>
      </c>
      <c r="F1023" s="1">
        <v>42542</v>
      </c>
      <c r="G1023" t="s">
        <v>34</v>
      </c>
      <c r="H1023" s="2" t="s">
        <v>48</v>
      </c>
      <c r="I1023">
        <v>2</v>
      </c>
      <c r="J1023">
        <v>6</v>
      </c>
      <c r="K1023">
        <v>14</v>
      </c>
      <c r="L1023">
        <v>0</v>
      </c>
      <c r="M1023" s="1">
        <v>42818</v>
      </c>
    </row>
    <row r="1024" spans="1:13" x14ac:dyDescent="0.25">
      <c r="A1024">
        <v>2016</v>
      </c>
      <c r="B1024" t="s">
        <v>71</v>
      </c>
      <c r="C1024" t="s">
        <v>98</v>
      </c>
      <c r="D1024">
        <v>1</v>
      </c>
      <c r="E1024" s="1">
        <v>42540</v>
      </c>
      <c r="F1024" s="1">
        <v>42542</v>
      </c>
      <c r="G1024" t="s">
        <v>34</v>
      </c>
      <c r="H1024" s="2" t="s">
        <v>48</v>
      </c>
      <c r="I1024">
        <v>3</v>
      </c>
      <c r="J1024">
        <v>4</v>
      </c>
      <c r="K1024">
        <v>6</v>
      </c>
      <c r="L1024">
        <v>0</v>
      </c>
      <c r="M1024" s="1">
        <v>42818</v>
      </c>
    </row>
    <row r="1025" spans="1:13" x14ac:dyDescent="0.25">
      <c r="A1025">
        <v>2016</v>
      </c>
      <c r="B1025" t="s">
        <v>71</v>
      </c>
      <c r="C1025" t="s">
        <v>98</v>
      </c>
      <c r="D1025">
        <v>1</v>
      </c>
      <c r="E1025" s="1">
        <v>42540</v>
      </c>
      <c r="F1025" s="1">
        <v>42542</v>
      </c>
      <c r="G1025" t="s">
        <v>34</v>
      </c>
      <c r="H1025" s="2" t="s">
        <v>48</v>
      </c>
      <c r="I1025">
        <v>4</v>
      </c>
      <c r="J1025">
        <v>4</v>
      </c>
      <c r="K1025">
        <v>16</v>
      </c>
      <c r="L1025">
        <v>0</v>
      </c>
      <c r="M1025" s="1">
        <v>42818</v>
      </c>
    </row>
    <row r="1026" spans="1:13" x14ac:dyDescent="0.25">
      <c r="A1026">
        <v>2016</v>
      </c>
      <c r="B1026" t="s">
        <v>71</v>
      </c>
      <c r="C1026" t="s">
        <v>98</v>
      </c>
      <c r="D1026">
        <v>6</v>
      </c>
      <c r="E1026" s="1">
        <v>42548</v>
      </c>
      <c r="F1026" s="1">
        <v>42549</v>
      </c>
      <c r="G1026" t="s">
        <v>34</v>
      </c>
      <c r="H1026" s="2" t="s">
        <v>48</v>
      </c>
      <c r="I1026">
        <v>1</v>
      </c>
      <c r="J1026">
        <v>0</v>
      </c>
      <c r="K1026">
        <v>20</v>
      </c>
      <c r="L1026">
        <v>0</v>
      </c>
      <c r="M1026" s="1">
        <v>42818</v>
      </c>
    </row>
    <row r="1027" spans="1:13" x14ac:dyDescent="0.25">
      <c r="A1027">
        <v>2016</v>
      </c>
      <c r="B1027" t="s">
        <v>71</v>
      </c>
      <c r="C1027" t="s">
        <v>98</v>
      </c>
      <c r="D1027">
        <v>6</v>
      </c>
      <c r="E1027" s="1">
        <v>42548</v>
      </c>
      <c r="F1027" s="1">
        <v>42549</v>
      </c>
      <c r="G1027" t="s">
        <v>34</v>
      </c>
      <c r="H1027" s="2" t="s">
        <v>48</v>
      </c>
      <c r="I1027">
        <v>2</v>
      </c>
      <c r="J1027">
        <v>0</v>
      </c>
      <c r="K1027">
        <v>20</v>
      </c>
      <c r="L1027">
        <v>0</v>
      </c>
      <c r="M1027" s="1">
        <v>42818</v>
      </c>
    </row>
    <row r="1028" spans="1:13" x14ac:dyDescent="0.25">
      <c r="A1028">
        <v>2016</v>
      </c>
      <c r="B1028" t="s">
        <v>71</v>
      </c>
      <c r="C1028" t="s">
        <v>98</v>
      </c>
      <c r="D1028">
        <v>6</v>
      </c>
      <c r="E1028" s="1">
        <v>42548</v>
      </c>
      <c r="F1028" s="1">
        <v>42549</v>
      </c>
      <c r="G1028" t="s">
        <v>34</v>
      </c>
      <c r="H1028" s="2" t="s">
        <v>48</v>
      </c>
      <c r="I1028">
        <v>3</v>
      </c>
      <c r="J1028">
        <v>0</v>
      </c>
      <c r="K1028">
        <v>20</v>
      </c>
      <c r="L1028">
        <v>0</v>
      </c>
      <c r="M1028" s="1">
        <v>42818</v>
      </c>
    </row>
    <row r="1029" spans="1:13" x14ac:dyDescent="0.25">
      <c r="A1029">
        <v>2016</v>
      </c>
      <c r="B1029" t="s">
        <v>71</v>
      </c>
      <c r="C1029" t="s">
        <v>98</v>
      </c>
      <c r="D1029">
        <v>6</v>
      </c>
      <c r="E1029" s="1">
        <v>42548</v>
      </c>
      <c r="F1029" s="1">
        <v>42549</v>
      </c>
      <c r="G1029" t="s">
        <v>34</v>
      </c>
      <c r="H1029" s="2" t="s">
        <v>48</v>
      </c>
      <c r="I1029">
        <v>4</v>
      </c>
      <c r="J1029">
        <v>0</v>
      </c>
      <c r="K1029">
        <v>20</v>
      </c>
      <c r="L1029">
        <v>0</v>
      </c>
      <c r="M1029" s="1">
        <v>42818</v>
      </c>
    </row>
    <row r="1030" spans="1:13" x14ac:dyDescent="0.25">
      <c r="A1030">
        <v>2016</v>
      </c>
      <c r="B1030" t="s">
        <v>71</v>
      </c>
      <c r="C1030" t="s">
        <v>206</v>
      </c>
      <c r="D1030">
        <v>1</v>
      </c>
      <c r="E1030" s="1">
        <v>42558</v>
      </c>
      <c r="F1030" s="1">
        <v>42563</v>
      </c>
      <c r="G1030" t="s">
        <v>163</v>
      </c>
      <c r="H1030" s="2" t="s">
        <v>48</v>
      </c>
      <c r="I1030">
        <v>1</v>
      </c>
      <c r="J1030">
        <v>0</v>
      </c>
      <c r="K1030">
        <v>20</v>
      </c>
      <c r="L1030">
        <v>0</v>
      </c>
      <c r="M1030" s="1">
        <v>42818</v>
      </c>
    </row>
    <row r="1031" spans="1:13" x14ac:dyDescent="0.25">
      <c r="A1031">
        <v>2016</v>
      </c>
      <c r="B1031" t="s">
        <v>71</v>
      </c>
      <c r="C1031" t="s">
        <v>206</v>
      </c>
      <c r="D1031">
        <v>1</v>
      </c>
      <c r="E1031" s="1">
        <v>42558</v>
      </c>
      <c r="F1031" s="1">
        <v>42563</v>
      </c>
      <c r="G1031" t="s">
        <v>163</v>
      </c>
      <c r="H1031" s="2" t="s">
        <v>48</v>
      </c>
      <c r="I1031">
        <v>2</v>
      </c>
      <c r="J1031">
        <v>0</v>
      </c>
      <c r="K1031">
        <v>10</v>
      </c>
      <c r="L1031">
        <v>0</v>
      </c>
      <c r="M1031" s="1">
        <v>42818</v>
      </c>
    </row>
    <row r="1032" spans="1:13" x14ac:dyDescent="0.25">
      <c r="A1032">
        <v>2016</v>
      </c>
      <c r="B1032" t="s">
        <v>71</v>
      </c>
      <c r="C1032" t="s">
        <v>206</v>
      </c>
      <c r="D1032">
        <v>1</v>
      </c>
      <c r="E1032" s="1">
        <v>42558</v>
      </c>
      <c r="F1032" s="1">
        <v>42563</v>
      </c>
      <c r="G1032" t="s">
        <v>163</v>
      </c>
      <c r="H1032" s="2" t="s">
        <v>48</v>
      </c>
      <c r="I1032">
        <v>3</v>
      </c>
      <c r="J1032">
        <v>0</v>
      </c>
      <c r="K1032">
        <v>12</v>
      </c>
      <c r="L1032">
        <v>0</v>
      </c>
      <c r="M1032" s="1">
        <v>42818</v>
      </c>
    </row>
    <row r="1033" spans="1:13" x14ac:dyDescent="0.25">
      <c r="A1033">
        <v>2016</v>
      </c>
      <c r="B1033" t="s">
        <v>71</v>
      </c>
      <c r="C1033" t="s">
        <v>206</v>
      </c>
      <c r="D1033">
        <v>1</v>
      </c>
      <c r="E1033" s="1">
        <v>42558</v>
      </c>
      <c r="F1033" s="1">
        <v>42563</v>
      </c>
      <c r="G1033" t="s">
        <v>163</v>
      </c>
      <c r="H1033" s="2" t="s">
        <v>48</v>
      </c>
      <c r="I1033">
        <v>4</v>
      </c>
      <c r="J1033">
        <v>0</v>
      </c>
      <c r="K1033">
        <v>20</v>
      </c>
      <c r="L1033">
        <v>0</v>
      </c>
      <c r="M1033" s="1">
        <v>42818</v>
      </c>
    </row>
    <row r="1034" spans="1:13" x14ac:dyDescent="0.25">
      <c r="A1034">
        <v>2016</v>
      </c>
      <c r="B1034" t="s">
        <v>71</v>
      </c>
      <c r="C1034" t="s">
        <v>206</v>
      </c>
      <c r="D1034">
        <v>4</v>
      </c>
      <c r="E1034" s="1">
        <v>42568</v>
      </c>
      <c r="F1034" s="1">
        <v>42576</v>
      </c>
      <c r="G1034" t="s">
        <v>163</v>
      </c>
      <c r="H1034" s="2" t="s">
        <v>48</v>
      </c>
      <c r="I1034">
        <v>1</v>
      </c>
      <c r="J1034">
        <v>0</v>
      </c>
      <c r="K1034">
        <v>8</v>
      </c>
      <c r="L1034">
        <v>0</v>
      </c>
      <c r="M1034" s="1">
        <v>42818</v>
      </c>
    </row>
    <row r="1035" spans="1:13" x14ac:dyDescent="0.25">
      <c r="A1035">
        <v>2016</v>
      </c>
      <c r="B1035" t="s">
        <v>71</v>
      </c>
      <c r="C1035" t="s">
        <v>206</v>
      </c>
      <c r="D1035">
        <v>4</v>
      </c>
      <c r="E1035" s="1">
        <v>42568</v>
      </c>
      <c r="F1035" s="1">
        <v>42576</v>
      </c>
      <c r="G1035" t="s">
        <v>163</v>
      </c>
      <c r="H1035" s="2" t="s">
        <v>48</v>
      </c>
      <c r="I1035">
        <v>2</v>
      </c>
      <c r="J1035">
        <v>0</v>
      </c>
      <c r="K1035">
        <v>20</v>
      </c>
      <c r="L1035">
        <v>0</v>
      </c>
      <c r="M1035" s="1">
        <v>42818</v>
      </c>
    </row>
    <row r="1036" spans="1:13" x14ac:dyDescent="0.25">
      <c r="A1036">
        <v>2016</v>
      </c>
      <c r="B1036" t="s">
        <v>71</v>
      </c>
      <c r="C1036" t="s">
        <v>206</v>
      </c>
      <c r="D1036">
        <v>4</v>
      </c>
      <c r="E1036" s="1">
        <v>42568</v>
      </c>
      <c r="F1036" s="1">
        <v>42576</v>
      </c>
      <c r="G1036" t="s">
        <v>163</v>
      </c>
      <c r="H1036" s="2" t="s">
        <v>48</v>
      </c>
      <c r="I1036">
        <v>3</v>
      </c>
      <c r="J1036">
        <v>0</v>
      </c>
      <c r="K1036">
        <v>20</v>
      </c>
      <c r="L1036">
        <v>0</v>
      </c>
      <c r="M1036" s="1">
        <v>42818</v>
      </c>
    </row>
    <row r="1037" spans="1:13" x14ac:dyDescent="0.25">
      <c r="A1037">
        <v>2016</v>
      </c>
      <c r="B1037" t="s">
        <v>71</v>
      </c>
      <c r="C1037" t="s">
        <v>206</v>
      </c>
      <c r="D1037">
        <v>4</v>
      </c>
      <c r="E1037" s="1">
        <v>42568</v>
      </c>
      <c r="F1037" s="1">
        <v>42576</v>
      </c>
      <c r="G1037" t="s">
        <v>163</v>
      </c>
      <c r="H1037" s="2" t="s">
        <v>48</v>
      </c>
      <c r="I1037">
        <v>4</v>
      </c>
      <c r="J1037">
        <v>0</v>
      </c>
      <c r="K1037">
        <v>20</v>
      </c>
      <c r="L1037">
        <v>0</v>
      </c>
      <c r="M1037" s="1">
        <v>42818</v>
      </c>
    </row>
    <row r="1038" spans="1:13" x14ac:dyDescent="0.25">
      <c r="A1038">
        <v>2016</v>
      </c>
      <c r="B1038" t="s">
        <v>71</v>
      </c>
      <c r="C1038" t="s">
        <v>39</v>
      </c>
      <c r="D1038">
        <v>1</v>
      </c>
      <c r="E1038" s="1">
        <v>42558</v>
      </c>
      <c r="F1038" s="1">
        <v>42561</v>
      </c>
      <c r="G1038" t="s">
        <v>36</v>
      </c>
      <c r="H1038" s="2" t="s">
        <v>48</v>
      </c>
      <c r="I1038">
        <v>1</v>
      </c>
      <c r="J1038">
        <v>0</v>
      </c>
      <c r="K1038">
        <v>20</v>
      </c>
      <c r="L1038">
        <v>0</v>
      </c>
      <c r="M1038" s="1">
        <v>42818</v>
      </c>
    </row>
    <row r="1039" spans="1:13" x14ac:dyDescent="0.25">
      <c r="A1039">
        <v>2016</v>
      </c>
      <c r="B1039" t="s">
        <v>71</v>
      </c>
      <c r="C1039" t="s">
        <v>39</v>
      </c>
      <c r="D1039">
        <v>1</v>
      </c>
      <c r="E1039" s="1">
        <v>42558</v>
      </c>
      <c r="F1039" s="1">
        <v>42561</v>
      </c>
      <c r="G1039" t="s">
        <v>36</v>
      </c>
      <c r="H1039" s="2" t="s">
        <v>48</v>
      </c>
      <c r="I1039">
        <v>2</v>
      </c>
      <c r="J1039">
        <v>0</v>
      </c>
      <c r="K1039">
        <v>20</v>
      </c>
      <c r="L1039">
        <v>0</v>
      </c>
      <c r="M1039" s="1">
        <v>42818</v>
      </c>
    </row>
    <row r="1040" spans="1:13" x14ac:dyDescent="0.25">
      <c r="A1040">
        <v>2016</v>
      </c>
      <c r="B1040" t="s">
        <v>71</v>
      </c>
      <c r="C1040" t="s">
        <v>39</v>
      </c>
      <c r="D1040">
        <v>1</v>
      </c>
      <c r="E1040" s="1">
        <v>42558</v>
      </c>
      <c r="F1040" s="1">
        <v>42561</v>
      </c>
      <c r="G1040" t="s">
        <v>36</v>
      </c>
      <c r="H1040" s="2" t="s">
        <v>48</v>
      </c>
      <c r="I1040">
        <v>3</v>
      </c>
      <c r="J1040">
        <v>0</v>
      </c>
      <c r="K1040">
        <v>20</v>
      </c>
      <c r="L1040">
        <v>0</v>
      </c>
      <c r="M1040" s="1">
        <v>42818</v>
      </c>
    </row>
    <row r="1041" spans="1:13" x14ac:dyDescent="0.25">
      <c r="A1041">
        <v>2016</v>
      </c>
      <c r="B1041" t="s">
        <v>71</v>
      </c>
      <c r="C1041" t="s">
        <v>39</v>
      </c>
      <c r="D1041">
        <v>1</v>
      </c>
      <c r="E1041" s="1">
        <v>42558</v>
      </c>
      <c r="F1041" s="1">
        <v>42561</v>
      </c>
      <c r="G1041" t="s">
        <v>36</v>
      </c>
      <c r="H1041" s="2" t="s">
        <v>48</v>
      </c>
      <c r="I1041">
        <v>4</v>
      </c>
      <c r="J1041">
        <v>0</v>
      </c>
      <c r="K1041">
        <v>20</v>
      </c>
      <c r="L1041">
        <v>0</v>
      </c>
      <c r="M1041" s="1">
        <v>42818</v>
      </c>
    </row>
    <row r="1042" spans="1:13" x14ac:dyDescent="0.25">
      <c r="A1042">
        <v>2016</v>
      </c>
      <c r="B1042" t="s">
        <v>71</v>
      </c>
      <c r="C1042" t="s">
        <v>68</v>
      </c>
      <c r="D1042">
        <v>1</v>
      </c>
      <c r="E1042" s="1">
        <v>42547</v>
      </c>
      <c r="F1042" s="1">
        <v>42548</v>
      </c>
      <c r="G1042" t="s">
        <v>36</v>
      </c>
      <c r="H1042" s="2" t="s">
        <v>48</v>
      </c>
      <c r="I1042">
        <v>1</v>
      </c>
      <c r="J1042">
        <v>0</v>
      </c>
      <c r="K1042">
        <v>20</v>
      </c>
      <c r="L1042">
        <v>0</v>
      </c>
      <c r="M1042" s="1">
        <v>42818</v>
      </c>
    </row>
    <row r="1043" spans="1:13" x14ac:dyDescent="0.25">
      <c r="A1043">
        <v>2016</v>
      </c>
      <c r="B1043" t="s">
        <v>71</v>
      </c>
      <c r="C1043" t="s">
        <v>68</v>
      </c>
      <c r="D1043">
        <v>1</v>
      </c>
      <c r="E1043" s="1">
        <v>42547</v>
      </c>
      <c r="F1043" s="1">
        <v>42548</v>
      </c>
      <c r="G1043" t="s">
        <v>36</v>
      </c>
      <c r="H1043" s="2" t="s">
        <v>48</v>
      </c>
      <c r="I1043">
        <v>2</v>
      </c>
      <c r="J1043">
        <v>0</v>
      </c>
      <c r="K1043">
        <v>20</v>
      </c>
      <c r="L1043">
        <v>0</v>
      </c>
      <c r="M1043" s="1">
        <v>42818</v>
      </c>
    </row>
    <row r="1044" spans="1:13" x14ac:dyDescent="0.25">
      <c r="A1044">
        <v>2016</v>
      </c>
      <c r="B1044" t="s">
        <v>71</v>
      </c>
      <c r="C1044" t="s">
        <v>68</v>
      </c>
      <c r="D1044">
        <v>1</v>
      </c>
      <c r="E1044" s="1">
        <v>42547</v>
      </c>
      <c r="F1044" s="1">
        <v>42548</v>
      </c>
      <c r="G1044" t="s">
        <v>36</v>
      </c>
      <c r="H1044" s="2" t="s">
        <v>48</v>
      </c>
      <c r="I1044">
        <v>3</v>
      </c>
      <c r="J1044">
        <v>0</v>
      </c>
      <c r="K1044">
        <v>20</v>
      </c>
      <c r="L1044">
        <v>0</v>
      </c>
      <c r="M1044" s="1">
        <v>42818</v>
      </c>
    </row>
    <row r="1045" spans="1:13" x14ac:dyDescent="0.25">
      <c r="A1045">
        <v>2016</v>
      </c>
      <c r="B1045" t="s">
        <v>71</v>
      </c>
      <c r="C1045" t="s">
        <v>68</v>
      </c>
      <c r="D1045">
        <v>1</v>
      </c>
      <c r="E1045" s="1">
        <v>42547</v>
      </c>
      <c r="F1045" s="1">
        <v>42548</v>
      </c>
      <c r="G1045" t="s">
        <v>36</v>
      </c>
      <c r="H1045" s="2" t="s">
        <v>48</v>
      </c>
      <c r="I1045">
        <v>4</v>
      </c>
      <c r="J1045">
        <v>0</v>
      </c>
      <c r="K1045">
        <v>19</v>
      </c>
      <c r="L1045">
        <v>1</v>
      </c>
      <c r="M1045" s="1">
        <v>42818</v>
      </c>
    </row>
    <row r="1046" spans="1:13" x14ac:dyDescent="0.25">
      <c r="A1046">
        <v>2016</v>
      </c>
      <c r="B1046" t="s">
        <v>71</v>
      </c>
      <c r="C1046" t="s">
        <v>68</v>
      </c>
      <c r="D1046">
        <v>6</v>
      </c>
      <c r="E1046" s="1">
        <v>42559</v>
      </c>
      <c r="F1046" s="1">
        <v>42563</v>
      </c>
      <c r="G1046" t="s">
        <v>36</v>
      </c>
      <c r="H1046" s="2" t="s">
        <v>48</v>
      </c>
      <c r="I1046">
        <v>1</v>
      </c>
      <c r="J1046">
        <v>0</v>
      </c>
      <c r="K1046">
        <v>20</v>
      </c>
      <c r="L1046">
        <v>0</v>
      </c>
      <c r="M1046" s="1">
        <v>42818</v>
      </c>
    </row>
    <row r="1047" spans="1:13" x14ac:dyDescent="0.25">
      <c r="A1047">
        <v>2016</v>
      </c>
      <c r="B1047" t="s">
        <v>71</v>
      </c>
      <c r="C1047" t="s">
        <v>68</v>
      </c>
      <c r="D1047">
        <v>6</v>
      </c>
      <c r="E1047" s="1">
        <v>42559</v>
      </c>
      <c r="F1047" s="1">
        <v>42563</v>
      </c>
      <c r="G1047" t="s">
        <v>36</v>
      </c>
      <c r="H1047" s="2" t="s">
        <v>48</v>
      </c>
      <c r="I1047">
        <v>2</v>
      </c>
      <c r="J1047">
        <v>0</v>
      </c>
      <c r="K1047">
        <v>20</v>
      </c>
      <c r="L1047">
        <v>0</v>
      </c>
      <c r="M1047" s="1">
        <v>42818</v>
      </c>
    </row>
    <row r="1048" spans="1:13" x14ac:dyDescent="0.25">
      <c r="A1048">
        <v>2016</v>
      </c>
      <c r="B1048" t="s">
        <v>71</v>
      </c>
      <c r="C1048" t="s">
        <v>68</v>
      </c>
      <c r="D1048">
        <v>6</v>
      </c>
      <c r="E1048" s="1">
        <v>42559</v>
      </c>
      <c r="F1048" s="1">
        <v>42563</v>
      </c>
      <c r="G1048" t="s">
        <v>36</v>
      </c>
      <c r="H1048" s="2" t="s">
        <v>48</v>
      </c>
      <c r="I1048">
        <v>3</v>
      </c>
      <c r="J1048">
        <v>0</v>
      </c>
      <c r="K1048">
        <v>19</v>
      </c>
      <c r="L1048">
        <v>1</v>
      </c>
      <c r="M1048" s="1">
        <v>42818</v>
      </c>
    </row>
    <row r="1049" spans="1:13" x14ac:dyDescent="0.25">
      <c r="A1049">
        <v>2016</v>
      </c>
      <c r="B1049" t="s">
        <v>71</v>
      </c>
      <c r="C1049" t="s">
        <v>68</v>
      </c>
      <c r="D1049">
        <v>6</v>
      </c>
      <c r="E1049" s="1">
        <v>42559</v>
      </c>
      <c r="F1049" s="1">
        <v>42563</v>
      </c>
      <c r="G1049" t="s">
        <v>36</v>
      </c>
      <c r="H1049" s="2" t="s">
        <v>48</v>
      </c>
      <c r="I1049">
        <v>4</v>
      </c>
      <c r="J1049">
        <v>0</v>
      </c>
      <c r="K1049">
        <v>20</v>
      </c>
      <c r="L1049">
        <v>0</v>
      </c>
      <c r="M1049" s="1">
        <v>42818</v>
      </c>
    </row>
    <row r="1050" spans="1:13" x14ac:dyDescent="0.25">
      <c r="A1050">
        <v>2016</v>
      </c>
      <c r="B1050" t="s">
        <v>71</v>
      </c>
      <c r="C1050" t="s">
        <v>37</v>
      </c>
      <c r="D1050">
        <v>1</v>
      </c>
      <c r="E1050" s="1">
        <v>42558</v>
      </c>
      <c r="F1050" s="1">
        <v>42559</v>
      </c>
      <c r="G1050" t="s">
        <v>49</v>
      </c>
      <c r="H1050" s="2" t="s">
        <v>48</v>
      </c>
      <c r="I1050">
        <v>1</v>
      </c>
      <c r="J1050">
        <v>0</v>
      </c>
      <c r="K1050">
        <v>20</v>
      </c>
      <c r="L1050">
        <v>0</v>
      </c>
      <c r="M1050" s="1">
        <v>42818</v>
      </c>
    </row>
    <row r="1051" spans="1:13" x14ac:dyDescent="0.25">
      <c r="A1051">
        <v>2016</v>
      </c>
      <c r="B1051" t="s">
        <v>71</v>
      </c>
      <c r="C1051" t="s">
        <v>37</v>
      </c>
      <c r="D1051">
        <v>1</v>
      </c>
      <c r="E1051" s="1">
        <v>42558</v>
      </c>
      <c r="F1051" s="1">
        <v>42559</v>
      </c>
      <c r="G1051" t="s">
        <v>49</v>
      </c>
      <c r="H1051" s="2" t="s">
        <v>48</v>
      </c>
      <c r="I1051">
        <v>2</v>
      </c>
      <c r="J1051">
        <v>0</v>
      </c>
      <c r="K1051">
        <v>20</v>
      </c>
      <c r="L1051">
        <v>0</v>
      </c>
      <c r="M1051" s="1">
        <v>42818</v>
      </c>
    </row>
    <row r="1052" spans="1:13" x14ac:dyDescent="0.25">
      <c r="A1052">
        <v>2016</v>
      </c>
      <c r="B1052" t="s">
        <v>71</v>
      </c>
      <c r="C1052" t="s">
        <v>37</v>
      </c>
      <c r="D1052">
        <v>1</v>
      </c>
      <c r="E1052" s="1">
        <v>42558</v>
      </c>
      <c r="F1052" s="1">
        <v>42559</v>
      </c>
      <c r="G1052" t="s">
        <v>49</v>
      </c>
      <c r="H1052" s="2" t="s">
        <v>48</v>
      </c>
      <c r="I1052">
        <v>3</v>
      </c>
      <c r="J1052">
        <v>0</v>
      </c>
      <c r="K1052">
        <v>20</v>
      </c>
      <c r="L1052">
        <v>0</v>
      </c>
      <c r="M1052" s="1">
        <v>42818</v>
      </c>
    </row>
    <row r="1053" spans="1:13" x14ac:dyDescent="0.25">
      <c r="A1053">
        <v>2016</v>
      </c>
      <c r="B1053" t="s">
        <v>71</v>
      </c>
      <c r="C1053" t="s">
        <v>37</v>
      </c>
      <c r="D1053">
        <v>1</v>
      </c>
      <c r="E1053" s="1">
        <v>42558</v>
      </c>
      <c r="F1053" s="1">
        <v>42559</v>
      </c>
      <c r="G1053" t="s">
        <v>49</v>
      </c>
      <c r="H1053" s="2" t="s">
        <v>48</v>
      </c>
      <c r="I1053">
        <v>4</v>
      </c>
      <c r="J1053">
        <v>0</v>
      </c>
      <c r="K1053">
        <v>20</v>
      </c>
      <c r="L1053">
        <v>0</v>
      </c>
      <c r="M1053" s="1">
        <v>42818</v>
      </c>
    </row>
    <row r="1054" spans="1:13" x14ac:dyDescent="0.25">
      <c r="A1054">
        <v>2016</v>
      </c>
      <c r="B1054" t="s">
        <v>71</v>
      </c>
      <c r="C1054" t="s">
        <v>37</v>
      </c>
      <c r="D1054">
        <v>3</v>
      </c>
      <c r="E1054" s="1">
        <v>42561</v>
      </c>
      <c r="F1054" s="1">
        <v>42563</v>
      </c>
      <c r="G1054" t="s">
        <v>49</v>
      </c>
      <c r="H1054" s="2" t="s">
        <v>48</v>
      </c>
      <c r="I1054">
        <v>1</v>
      </c>
      <c r="J1054">
        <v>0</v>
      </c>
      <c r="K1054">
        <v>20</v>
      </c>
      <c r="L1054">
        <v>0</v>
      </c>
      <c r="M1054" s="1">
        <v>42818</v>
      </c>
    </row>
    <row r="1055" spans="1:13" x14ac:dyDescent="0.25">
      <c r="A1055">
        <v>2016</v>
      </c>
      <c r="B1055" t="s">
        <v>71</v>
      </c>
      <c r="C1055" t="s">
        <v>37</v>
      </c>
      <c r="D1055">
        <v>3</v>
      </c>
      <c r="E1055" s="1">
        <v>42561</v>
      </c>
      <c r="F1055" s="1">
        <v>42563</v>
      </c>
      <c r="G1055" t="s">
        <v>49</v>
      </c>
      <c r="H1055" s="2" t="s">
        <v>48</v>
      </c>
      <c r="I1055">
        <v>2</v>
      </c>
      <c r="J1055">
        <v>0</v>
      </c>
      <c r="K1055">
        <v>20</v>
      </c>
      <c r="L1055">
        <v>0</v>
      </c>
      <c r="M1055" s="1">
        <v>42818</v>
      </c>
    </row>
    <row r="1056" spans="1:13" x14ac:dyDescent="0.25">
      <c r="A1056">
        <v>2016</v>
      </c>
      <c r="B1056" t="s">
        <v>71</v>
      </c>
      <c r="C1056" t="s">
        <v>37</v>
      </c>
      <c r="D1056">
        <v>3</v>
      </c>
      <c r="E1056" s="1">
        <v>42561</v>
      </c>
      <c r="F1056" s="1">
        <v>42563</v>
      </c>
      <c r="G1056" t="s">
        <v>49</v>
      </c>
      <c r="H1056" s="2" t="s">
        <v>48</v>
      </c>
      <c r="I1056">
        <v>3</v>
      </c>
      <c r="J1056">
        <v>0</v>
      </c>
      <c r="K1056">
        <v>20</v>
      </c>
      <c r="L1056">
        <v>0</v>
      </c>
      <c r="M1056" s="1">
        <v>42818</v>
      </c>
    </row>
    <row r="1057" spans="1:13" x14ac:dyDescent="0.25">
      <c r="A1057">
        <v>2016</v>
      </c>
      <c r="B1057" t="s">
        <v>71</v>
      </c>
      <c r="C1057" t="s">
        <v>37</v>
      </c>
      <c r="D1057">
        <v>3</v>
      </c>
      <c r="E1057" s="1">
        <v>42561</v>
      </c>
      <c r="F1057" s="1">
        <v>42563</v>
      </c>
      <c r="G1057" t="s">
        <v>49</v>
      </c>
      <c r="H1057" s="2" t="s">
        <v>48</v>
      </c>
      <c r="I1057">
        <v>4</v>
      </c>
      <c r="J1057">
        <v>0</v>
      </c>
      <c r="K1057">
        <v>20</v>
      </c>
      <c r="L1057">
        <v>0</v>
      </c>
      <c r="M1057" s="1">
        <v>42818</v>
      </c>
    </row>
    <row r="1058" spans="1:13" x14ac:dyDescent="0.25">
      <c r="A1058">
        <v>2016</v>
      </c>
      <c r="B1058" t="s">
        <v>71</v>
      </c>
      <c r="C1058" t="s">
        <v>205</v>
      </c>
      <c r="D1058">
        <v>1</v>
      </c>
      <c r="E1058" s="1">
        <v>42557</v>
      </c>
      <c r="F1058" s="1">
        <v>42558</v>
      </c>
      <c r="G1058" t="s">
        <v>31</v>
      </c>
      <c r="H1058" s="2" t="s">
        <v>17</v>
      </c>
      <c r="I1058">
        <v>1</v>
      </c>
      <c r="J1058">
        <v>0</v>
      </c>
      <c r="K1058">
        <v>20</v>
      </c>
      <c r="L1058">
        <v>0</v>
      </c>
      <c r="M1058" s="1">
        <v>42818</v>
      </c>
    </row>
    <row r="1059" spans="1:13" x14ac:dyDescent="0.25">
      <c r="A1059">
        <v>2016</v>
      </c>
      <c r="B1059" t="s">
        <v>71</v>
      </c>
      <c r="C1059" t="s">
        <v>205</v>
      </c>
      <c r="D1059">
        <v>1</v>
      </c>
      <c r="E1059" s="1">
        <v>42557</v>
      </c>
      <c r="F1059" s="1">
        <v>42558</v>
      </c>
      <c r="G1059" t="s">
        <v>31</v>
      </c>
      <c r="H1059" s="2" t="s">
        <v>17</v>
      </c>
      <c r="I1059">
        <v>2</v>
      </c>
      <c r="J1059">
        <v>0</v>
      </c>
      <c r="K1059">
        <v>20</v>
      </c>
      <c r="L1059">
        <v>0</v>
      </c>
      <c r="M1059" s="1">
        <v>42818</v>
      </c>
    </row>
    <row r="1060" spans="1:13" x14ac:dyDescent="0.25">
      <c r="A1060">
        <v>2016</v>
      </c>
      <c r="B1060" t="s">
        <v>71</v>
      </c>
      <c r="C1060" t="s">
        <v>205</v>
      </c>
      <c r="D1060">
        <v>1</v>
      </c>
      <c r="E1060" s="1">
        <v>42557</v>
      </c>
      <c r="F1060" s="1">
        <v>42558</v>
      </c>
      <c r="G1060" t="s">
        <v>31</v>
      </c>
      <c r="H1060" s="2" t="s">
        <v>17</v>
      </c>
      <c r="I1060">
        <v>3</v>
      </c>
      <c r="J1060">
        <v>0</v>
      </c>
      <c r="K1060">
        <v>20</v>
      </c>
      <c r="L1060">
        <v>0</v>
      </c>
      <c r="M1060" s="1">
        <v>42818</v>
      </c>
    </row>
    <row r="1061" spans="1:13" x14ac:dyDescent="0.25">
      <c r="A1061">
        <v>2016</v>
      </c>
      <c r="B1061" t="s">
        <v>71</v>
      </c>
      <c r="C1061" t="s">
        <v>205</v>
      </c>
      <c r="D1061">
        <v>1</v>
      </c>
      <c r="E1061" s="1">
        <v>42557</v>
      </c>
      <c r="F1061" s="1">
        <v>42558</v>
      </c>
      <c r="G1061" t="s">
        <v>31</v>
      </c>
      <c r="H1061" s="2" t="s">
        <v>17</v>
      </c>
      <c r="I1061">
        <v>4</v>
      </c>
      <c r="J1061">
        <v>0</v>
      </c>
      <c r="K1061">
        <v>20</v>
      </c>
      <c r="L1061">
        <v>0</v>
      </c>
      <c r="M1061" s="1">
        <v>42818</v>
      </c>
    </row>
    <row r="1062" spans="1:13" x14ac:dyDescent="0.25">
      <c r="A1062">
        <v>2016</v>
      </c>
      <c r="B1062" t="s">
        <v>71</v>
      </c>
      <c r="C1062" t="s">
        <v>205</v>
      </c>
      <c r="D1062">
        <v>4</v>
      </c>
      <c r="E1062" s="1">
        <v>42560</v>
      </c>
      <c r="F1062" s="1">
        <v>42563</v>
      </c>
      <c r="G1062" t="s">
        <v>31</v>
      </c>
      <c r="H1062" s="2" t="s">
        <v>17</v>
      </c>
      <c r="I1062">
        <v>1</v>
      </c>
      <c r="J1062">
        <v>0</v>
      </c>
      <c r="K1062">
        <v>20</v>
      </c>
      <c r="L1062">
        <v>0</v>
      </c>
      <c r="M1062" s="1">
        <v>42818</v>
      </c>
    </row>
    <row r="1063" spans="1:13" x14ac:dyDescent="0.25">
      <c r="A1063">
        <v>2016</v>
      </c>
      <c r="B1063" t="s">
        <v>71</v>
      </c>
      <c r="C1063" t="s">
        <v>205</v>
      </c>
      <c r="D1063">
        <v>4</v>
      </c>
      <c r="E1063" s="1">
        <v>42560</v>
      </c>
      <c r="F1063" s="1">
        <v>42563</v>
      </c>
      <c r="G1063" t="s">
        <v>31</v>
      </c>
      <c r="H1063" s="2" t="s">
        <v>17</v>
      </c>
      <c r="I1063">
        <v>2</v>
      </c>
      <c r="J1063">
        <v>0</v>
      </c>
      <c r="K1063">
        <v>20</v>
      </c>
      <c r="L1063">
        <v>0</v>
      </c>
      <c r="M1063" s="1">
        <v>42818</v>
      </c>
    </row>
    <row r="1064" spans="1:13" x14ac:dyDescent="0.25">
      <c r="A1064">
        <v>2016</v>
      </c>
      <c r="B1064" t="s">
        <v>71</v>
      </c>
      <c r="C1064" t="s">
        <v>205</v>
      </c>
      <c r="D1064">
        <v>4</v>
      </c>
      <c r="E1064" s="1">
        <v>42560</v>
      </c>
      <c r="F1064" s="1">
        <v>42563</v>
      </c>
      <c r="G1064" t="s">
        <v>31</v>
      </c>
      <c r="H1064" s="2" t="s">
        <v>17</v>
      </c>
      <c r="I1064">
        <v>3</v>
      </c>
      <c r="J1064">
        <v>0</v>
      </c>
      <c r="K1064">
        <v>20</v>
      </c>
      <c r="L1064">
        <v>0</v>
      </c>
      <c r="M1064" s="1">
        <v>42818</v>
      </c>
    </row>
    <row r="1065" spans="1:13" x14ac:dyDescent="0.25">
      <c r="A1065">
        <v>2016</v>
      </c>
      <c r="B1065" t="s">
        <v>71</v>
      </c>
      <c r="C1065" t="s">
        <v>205</v>
      </c>
      <c r="D1065">
        <v>4</v>
      </c>
      <c r="E1065" s="1">
        <v>42560</v>
      </c>
      <c r="F1065" s="1">
        <v>42563</v>
      </c>
      <c r="G1065" t="s">
        <v>31</v>
      </c>
      <c r="H1065" s="2" t="s">
        <v>17</v>
      </c>
      <c r="I1065">
        <v>4</v>
      </c>
      <c r="J1065">
        <v>0</v>
      </c>
      <c r="K1065">
        <v>20</v>
      </c>
      <c r="L1065">
        <v>0</v>
      </c>
      <c r="M1065" s="1">
        <v>42818</v>
      </c>
    </row>
    <row r="1066" spans="1:13" x14ac:dyDescent="0.25">
      <c r="A1066">
        <v>2016</v>
      </c>
      <c r="B1066" t="s">
        <v>82</v>
      </c>
      <c r="C1066" t="s">
        <v>212</v>
      </c>
      <c r="D1066">
        <v>1</v>
      </c>
      <c r="E1066" s="1">
        <v>42561</v>
      </c>
      <c r="F1066" s="1">
        <v>42563</v>
      </c>
      <c r="G1066" s="3" t="s">
        <v>90</v>
      </c>
      <c r="H1066" s="2" t="s">
        <v>17</v>
      </c>
      <c r="I1066">
        <v>1</v>
      </c>
      <c r="J1066">
        <v>0</v>
      </c>
      <c r="K1066">
        <v>20</v>
      </c>
      <c r="L1066">
        <v>0</v>
      </c>
      <c r="M1066" s="1">
        <v>42823</v>
      </c>
    </row>
    <row r="1067" spans="1:13" x14ac:dyDescent="0.25">
      <c r="A1067">
        <v>2016</v>
      </c>
      <c r="B1067" t="s">
        <v>82</v>
      </c>
      <c r="C1067" t="s">
        <v>212</v>
      </c>
      <c r="D1067">
        <v>1</v>
      </c>
      <c r="E1067" s="1">
        <v>42561</v>
      </c>
      <c r="F1067" s="1">
        <v>42563</v>
      </c>
      <c r="G1067" s="3" t="s">
        <v>90</v>
      </c>
      <c r="H1067" s="2" t="s">
        <v>17</v>
      </c>
      <c r="I1067">
        <v>2</v>
      </c>
      <c r="J1067">
        <v>0</v>
      </c>
      <c r="K1067">
        <v>20</v>
      </c>
      <c r="L1067">
        <v>0</v>
      </c>
      <c r="M1067" s="1">
        <v>42823</v>
      </c>
    </row>
    <row r="1068" spans="1:13" x14ac:dyDescent="0.25">
      <c r="A1068">
        <v>2016</v>
      </c>
      <c r="B1068" t="s">
        <v>82</v>
      </c>
      <c r="C1068" t="s">
        <v>212</v>
      </c>
      <c r="D1068">
        <v>1</v>
      </c>
      <c r="E1068" s="1">
        <v>42561</v>
      </c>
      <c r="F1068" s="1">
        <v>42563</v>
      </c>
      <c r="G1068" s="3" t="s">
        <v>90</v>
      </c>
      <c r="H1068" s="2" t="s">
        <v>17</v>
      </c>
      <c r="I1068">
        <v>3</v>
      </c>
      <c r="J1068">
        <v>0</v>
      </c>
      <c r="K1068">
        <v>20</v>
      </c>
      <c r="L1068">
        <v>0</v>
      </c>
      <c r="M1068" s="1">
        <v>42823</v>
      </c>
    </row>
    <row r="1069" spans="1:13" x14ac:dyDescent="0.25">
      <c r="A1069">
        <v>2016</v>
      </c>
      <c r="B1069" t="s">
        <v>82</v>
      </c>
      <c r="C1069" t="s">
        <v>212</v>
      </c>
      <c r="D1069">
        <v>1</v>
      </c>
      <c r="E1069" s="1">
        <v>42561</v>
      </c>
      <c r="F1069" s="1">
        <v>42563</v>
      </c>
      <c r="G1069" s="3" t="s">
        <v>90</v>
      </c>
      <c r="H1069" s="2" t="s">
        <v>17</v>
      </c>
      <c r="I1069">
        <v>4</v>
      </c>
      <c r="J1069">
        <v>0</v>
      </c>
      <c r="K1069">
        <v>20</v>
      </c>
      <c r="L1069">
        <v>0</v>
      </c>
      <c r="M1069" s="1">
        <v>42823</v>
      </c>
    </row>
    <row r="1070" spans="1:13" x14ac:dyDescent="0.25">
      <c r="A1070">
        <v>2016</v>
      </c>
      <c r="B1070" t="s">
        <v>82</v>
      </c>
      <c r="C1070" t="s">
        <v>212</v>
      </c>
      <c r="D1070">
        <v>4</v>
      </c>
      <c r="E1070" s="1">
        <v>42565</v>
      </c>
      <c r="F1070" s="1">
        <v>42567</v>
      </c>
      <c r="G1070" s="3" t="s">
        <v>90</v>
      </c>
      <c r="H1070" s="2" t="s">
        <v>17</v>
      </c>
      <c r="I1070">
        <v>1</v>
      </c>
      <c r="J1070">
        <v>0</v>
      </c>
      <c r="K1070">
        <v>20</v>
      </c>
      <c r="L1070">
        <v>0</v>
      </c>
      <c r="M1070" s="1">
        <v>42823</v>
      </c>
    </row>
    <row r="1071" spans="1:13" x14ac:dyDescent="0.25">
      <c r="A1071">
        <v>2016</v>
      </c>
      <c r="B1071" t="s">
        <v>82</v>
      </c>
      <c r="C1071" t="s">
        <v>212</v>
      </c>
      <c r="D1071">
        <v>4</v>
      </c>
      <c r="E1071" s="1">
        <v>42565</v>
      </c>
      <c r="F1071" s="1">
        <v>42567</v>
      </c>
      <c r="G1071" s="3" t="s">
        <v>90</v>
      </c>
      <c r="H1071" s="2" t="s">
        <v>17</v>
      </c>
      <c r="I1071">
        <v>2</v>
      </c>
      <c r="J1071">
        <v>0</v>
      </c>
      <c r="K1071">
        <v>20</v>
      </c>
      <c r="L1071">
        <v>0</v>
      </c>
      <c r="M1071" s="1">
        <v>42823</v>
      </c>
    </row>
    <row r="1072" spans="1:13" x14ac:dyDescent="0.25">
      <c r="A1072">
        <v>2016</v>
      </c>
      <c r="B1072" t="s">
        <v>82</v>
      </c>
      <c r="C1072" t="s">
        <v>212</v>
      </c>
      <c r="D1072">
        <v>4</v>
      </c>
      <c r="E1072" s="1">
        <v>42565</v>
      </c>
      <c r="F1072" s="1">
        <v>42567</v>
      </c>
      <c r="G1072" s="3" t="s">
        <v>90</v>
      </c>
      <c r="H1072" s="2" t="s">
        <v>17</v>
      </c>
      <c r="I1072">
        <v>3</v>
      </c>
      <c r="J1072">
        <v>0</v>
      </c>
      <c r="K1072">
        <v>20</v>
      </c>
      <c r="L1072">
        <v>0</v>
      </c>
      <c r="M1072" s="1">
        <v>42823</v>
      </c>
    </row>
    <row r="1073" spans="1:13" x14ac:dyDescent="0.25">
      <c r="A1073">
        <v>2016</v>
      </c>
      <c r="B1073" t="s">
        <v>82</v>
      </c>
      <c r="C1073" t="s">
        <v>212</v>
      </c>
      <c r="D1073">
        <v>4</v>
      </c>
      <c r="E1073" s="1">
        <v>42565</v>
      </c>
      <c r="F1073" s="1">
        <v>42567</v>
      </c>
      <c r="G1073" s="3" t="s">
        <v>90</v>
      </c>
      <c r="H1073" s="2" t="s">
        <v>17</v>
      </c>
      <c r="I1073">
        <v>4</v>
      </c>
      <c r="J1073">
        <v>0</v>
      </c>
      <c r="K1073">
        <v>20</v>
      </c>
      <c r="L1073">
        <v>0</v>
      </c>
      <c r="M1073" s="1">
        <v>42823</v>
      </c>
    </row>
    <row r="1074" spans="1:13" x14ac:dyDescent="0.25">
      <c r="A1074">
        <v>2016</v>
      </c>
      <c r="B1074" t="s">
        <v>82</v>
      </c>
      <c r="C1074" t="s">
        <v>213</v>
      </c>
      <c r="D1074">
        <v>1</v>
      </c>
      <c r="E1074" s="1">
        <v>42564</v>
      </c>
      <c r="F1074" s="1">
        <v>42565</v>
      </c>
      <c r="G1074" s="3" t="s">
        <v>214</v>
      </c>
      <c r="H1074" s="2" t="s">
        <v>17</v>
      </c>
      <c r="I1074">
        <v>1</v>
      </c>
      <c r="J1074">
        <v>0</v>
      </c>
      <c r="K1074">
        <v>20</v>
      </c>
      <c r="L1074">
        <v>0</v>
      </c>
      <c r="M1074" s="1">
        <v>42823</v>
      </c>
    </row>
    <row r="1075" spans="1:13" x14ac:dyDescent="0.25">
      <c r="A1075">
        <v>2016</v>
      </c>
      <c r="B1075" t="s">
        <v>82</v>
      </c>
      <c r="C1075" t="s">
        <v>213</v>
      </c>
      <c r="D1075">
        <v>1</v>
      </c>
      <c r="E1075" s="1">
        <v>42564</v>
      </c>
      <c r="F1075" s="1">
        <v>42565</v>
      </c>
      <c r="G1075" s="3" t="s">
        <v>214</v>
      </c>
      <c r="H1075" s="2" t="s">
        <v>17</v>
      </c>
      <c r="I1075">
        <v>2</v>
      </c>
      <c r="J1075">
        <v>0</v>
      </c>
      <c r="K1075">
        <v>20</v>
      </c>
      <c r="L1075">
        <v>0</v>
      </c>
      <c r="M1075" s="1">
        <v>42823</v>
      </c>
    </row>
    <row r="1076" spans="1:13" x14ac:dyDescent="0.25">
      <c r="A1076">
        <v>2016</v>
      </c>
      <c r="B1076" t="s">
        <v>82</v>
      </c>
      <c r="C1076" t="s">
        <v>213</v>
      </c>
      <c r="D1076">
        <v>1</v>
      </c>
      <c r="E1076" s="1">
        <v>42564</v>
      </c>
      <c r="F1076" s="1">
        <v>42565</v>
      </c>
      <c r="G1076" s="3" t="s">
        <v>214</v>
      </c>
      <c r="H1076" s="2" t="s">
        <v>17</v>
      </c>
      <c r="I1076">
        <v>3</v>
      </c>
      <c r="J1076">
        <v>0</v>
      </c>
      <c r="K1076">
        <v>20</v>
      </c>
      <c r="L1076">
        <v>0</v>
      </c>
      <c r="M1076" s="1">
        <v>42823</v>
      </c>
    </row>
    <row r="1077" spans="1:13" x14ac:dyDescent="0.25">
      <c r="A1077">
        <v>2016</v>
      </c>
      <c r="B1077" t="s">
        <v>82</v>
      </c>
      <c r="C1077" t="s">
        <v>213</v>
      </c>
      <c r="D1077">
        <v>1</v>
      </c>
      <c r="E1077" s="1">
        <v>42564</v>
      </c>
      <c r="F1077" s="1">
        <v>42565</v>
      </c>
      <c r="G1077" s="3" t="s">
        <v>214</v>
      </c>
      <c r="H1077" s="2" t="s">
        <v>17</v>
      </c>
      <c r="I1077">
        <v>4</v>
      </c>
      <c r="J1077">
        <v>0</v>
      </c>
      <c r="K1077">
        <v>20</v>
      </c>
      <c r="L1077">
        <v>0</v>
      </c>
      <c r="M1077" s="1">
        <v>42823</v>
      </c>
    </row>
    <row r="1078" spans="1:13" x14ac:dyDescent="0.25">
      <c r="A1078">
        <v>2016</v>
      </c>
      <c r="B1078" t="s">
        <v>82</v>
      </c>
      <c r="C1078" t="s">
        <v>98</v>
      </c>
      <c r="D1078">
        <v>1</v>
      </c>
      <c r="E1078" s="1">
        <v>42565</v>
      </c>
      <c r="F1078" s="1">
        <v>42566</v>
      </c>
      <c r="G1078" s="3" t="s">
        <v>160</v>
      </c>
      <c r="H1078" s="2" t="s">
        <v>17</v>
      </c>
      <c r="I1078">
        <v>1</v>
      </c>
      <c r="J1078">
        <v>0</v>
      </c>
      <c r="K1078">
        <v>20</v>
      </c>
      <c r="L1078">
        <v>0</v>
      </c>
      <c r="M1078" s="1">
        <v>42823</v>
      </c>
    </row>
    <row r="1079" spans="1:13" x14ac:dyDescent="0.25">
      <c r="A1079">
        <v>2016</v>
      </c>
      <c r="B1079" t="s">
        <v>82</v>
      </c>
      <c r="C1079" t="s">
        <v>98</v>
      </c>
      <c r="D1079">
        <v>1</v>
      </c>
      <c r="E1079" s="1">
        <v>42565</v>
      </c>
      <c r="F1079" s="1">
        <v>42566</v>
      </c>
      <c r="G1079" s="3" t="s">
        <v>160</v>
      </c>
      <c r="H1079" s="2" t="s">
        <v>17</v>
      </c>
      <c r="I1079">
        <v>2</v>
      </c>
      <c r="J1079">
        <v>0</v>
      </c>
      <c r="K1079">
        <v>20</v>
      </c>
      <c r="L1079">
        <v>0</v>
      </c>
      <c r="M1079" s="1">
        <v>42823</v>
      </c>
    </row>
    <row r="1080" spans="1:13" x14ac:dyDescent="0.25">
      <c r="A1080">
        <v>2016</v>
      </c>
      <c r="B1080" t="s">
        <v>82</v>
      </c>
      <c r="C1080" t="s">
        <v>98</v>
      </c>
      <c r="D1080">
        <v>1</v>
      </c>
      <c r="E1080" s="1">
        <v>42565</v>
      </c>
      <c r="F1080" s="1">
        <v>42566</v>
      </c>
      <c r="G1080" s="3" t="s">
        <v>160</v>
      </c>
      <c r="H1080" s="2" t="s">
        <v>17</v>
      </c>
      <c r="I1080">
        <v>3</v>
      </c>
      <c r="J1080">
        <v>0</v>
      </c>
      <c r="K1080">
        <v>20</v>
      </c>
      <c r="L1080">
        <v>0</v>
      </c>
      <c r="M1080" s="1">
        <v>42823</v>
      </c>
    </row>
    <row r="1081" spans="1:13" x14ac:dyDescent="0.25">
      <c r="A1081">
        <v>2016</v>
      </c>
      <c r="B1081" t="s">
        <v>82</v>
      </c>
      <c r="C1081" t="s">
        <v>98</v>
      </c>
      <c r="D1081">
        <v>1</v>
      </c>
      <c r="E1081" s="1">
        <v>42565</v>
      </c>
      <c r="F1081" s="1">
        <v>42566</v>
      </c>
      <c r="G1081" s="3" t="s">
        <v>160</v>
      </c>
      <c r="H1081" s="2" t="s">
        <v>17</v>
      </c>
      <c r="I1081">
        <v>4</v>
      </c>
      <c r="J1081">
        <v>0</v>
      </c>
      <c r="K1081">
        <v>20</v>
      </c>
      <c r="L1081">
        <v>0</v>
      </c>
      <c r="M1081" s="1">
        <v>42823</v>
      </c>
    </row>
    <row r="1082" spans="1:13" x14ac:dyDescent="0.25">
      <c r="A1082">
        <v>2016</v>
      </c>
      <c r="B1082" t="s">
        <v>82</v>
      </c>
      <c r="C1082" t="s">
        <v>98</v>
      </c>
      <c r="D1082">
        <v>4</v>
      </c>
      <c r="E1082" s="1">
        <v>42569</v>
      </c>
      <c r="F1082" s="1">
        <v>42572</v>
      </c>
      <c r="G1082" s="3" t="s">
        <v>160</v>
      </c>
      <c r="H1082" s="2" t="s">
        <v>17</v>
      </c>
      <c r="I1082">
        <v>1</v>
      </c>
      <c r="J1082">
        <v>0</v>
      </c>
      <c r="K1082">
        <v>20</v>
      </c>
      <c r="L1082">
        <v>0</v>
      </c>
      <c r="M1082" s="1">
        <v>42823</v>
      </c>
    </row>
    <row r="1083" spans="1:13" x14ac:dyDescent="0.25">
      <c r="A1083">
        <v>2016</v>
      </c>
      <c r="B1083" t="s">
        <v>82</v>
      </c>
      <c r="C1083" t="s">
        <v>98</v>
      </c>
      <c r="D1083">
        <v>4</v>
      </c>
      <c r="E1083" s="1">
        <v>42569</v>
      </c>
      <c r="F1083" s="1">
        <v>42572</v>
      </c>
      <c r="G1083" s="3" t="s">
        <v>160</v>
      </c>
      <c r="H1083" s="2" t="s">
        <v>17</v>
      </c>
      <c r="I1083">
        <v>2</v>
      </c>
      <c r="J1083">
        <v>0</v>
      </c>
      <c r="K1083">
        <v>20</v>
      </c>
      <c r="L1083">
        <v>0</v>
      </c>
      <c r="M1083" s="1">
        <v>42823</v>
      </c>
    </row>
    <row r="1084" spans="1:13" x14ac:dyDescent="0.25">
      <c r="A1084">
        <v>2016</v>
      </c>
      <c r="B1084" t="s">
        <v>82</v>
      </c>
      <c r="C1084" t="s">
        <v>98</v>
      </c>
      <c r="D1084">
        <v>4</v>
      </c>
      <c r="E1084" s="1">
        <v>42569</v>
      </c>
      <c r="F1084" s="1">
        <v>42572</v>
      </c>
      <c r="G1084" s="3" t="s">
        <v>160</v>
      </c>
      <c r="H1084" s="2" t="s">
        <v>17</v>
      </c>
      <c r="I1084">
        <v>3</v>
      </c>
      <c r="J1084">
        <v>0</v>
      </c>
      <c r="K1084">
        <v>20</v>
      </c>
      <c r="L1084">
        <v>0</v>
      </c>
      <c r="M1084" s="1">
        <v>42823</v>
      </c>
    </row>
    <row r="1085" spans="1:13" x14ac:dyDescent="0.25">
      <c r="A1085">
        <v>2016</v>
      </c>
      <c r="B1085" t="s">
        <v>82</v>
      </c>
      <c r="C1085" t="s">
        <v>98</v>
      </c>
      <c r="D1085">
        <v>4</v>
      </c>
      <c r="E1085" s="1">
        <v>42569</v>
      </c>
      <c r="F1085" s="1">
        <v>42572</v>
      </c>
      <c r="G1085" s="3" t="s">
        <v>160</v>
      </c>
      <c r="H1085" s="2" t="s">
        <v>17</v>
      </c>
      <c r="I1085">
        <v>4</v>
      </c>
      <c r="J1085">
        <v>0</v>
      </c>
      <c r="K1085">
        <v>20</v>
      </c>
      <c r="L1085">
        <v>0</v>
      </c>
      <c r="M1085" s="1">
        <v>42823</v>
      </c>
    </row>
    <row r="1086" spans="1:13" x14ac:dyDescent="0.25">
      <c r="A1086">
        <v>2016</v>
      </c>
      <c r="B1086" t="s">
        <v>82</v>
      </c>
      <c r="C1086" t="s">
        <v>85</v>
      </c>
      <c r="D1086">
        <v>1</v>
      </c>
      <c r="E1086" s="1">
        <v>42551</v>
      </c>
      <c r="F1086" s="1">
        <v>42556</v>
      </c>
      <c r="G1086" s="3" t="s">
        <v>208</v>
      </c>
      <c r="H1086" s="2" t="s">
        <v>17</v>
      </c>
      <c r="I1086">
        <v>1</v>
      </c>
      <c r="J1086">
        <v>0</v>
      </c>
      <c r="K1086">
        <v>20</v>
      </c>
      <c r="L1086">
        <v>0</v>
      </c>
      <c r="M1086" s="1">
        <v>42823</v>
      </c>
    </row>
    <row r="1087" spans="1:13" x14ac:dyDescent="0.25">
      <c r="A1087">
        <v>2016</v>
      </c>
      <c r="B1087" t="s">
        <v>82</v>
      </c>
      <c r="C1087" t="s">
        <v>85</v>
      </c>
      <c r="D1087">
        <v>1</v>
      </c>
      <c r="E1087" s="1">
        <v>42551</v>
      </c>
      <c r="F1087" s="1">
        <v>42556</v>
      </c>
      <c r="G1087" s="3" t="s">
        <v>208</v>
      </c>
      <c r="H1087" s="2" t="s">
        <v>17</v>
      </c>
      <c r="I1087">
        <v>2</v>
      </c>
      <c r="J1087">
        <v>0</v>
      </c>
      <c r="K1087">
        <v>20</v>
      </c>
      <c r="L1087">
        <v>0</v>
      </c>
      <c r="M1087" s="1">
        <v>42823</v>
      </c>
    </row>
    <row r="1088" spans="1:13" x14ac:dyDescent="0.25">
      <c r="A1088">
        <v>2016</v>
      </c>
      <c r="B1088" t="s">
        <v>82</v>
      </c>
      <c r="C1088" t="s">
        <v>85</v>
      </c>
      <c r="D1088">
        <v>1</v>
      </c>
      <c r="E1088" s="1">
        <v>42551</v>
      </c>
      <c r="F1088" s="1">
        <v>42556</v>
      </c>
      <c r="G1088" s="3" t="s">
        <v>208</v>
      </c>
      <c r="H1088" s="2" t="s">
        <v>17</v>
      </c>
      <c r="I1088">
        <v>3</v>
      </c>
      <c r="J1088">
        <v>0</v>
      </c>
      <c r="K1088">
        <v>20</v>
      </c>
      <c r="L1088">
        <v>0</v>
      </c>
      <c r="M1088" s="1">
        <v>42823</v>
      </c>
    </row>
    <row r="1089" spans="1:13" x14ac:dyDescent="0.25">
      <c r="A1089">
        <v>2016</v>
      </c>
      <c r="B1089" t="s">
        <v>82</v>
      </c>
      <c r="C1089" t="s">
        <v>85</v>
      </c>
      <c r="D1089">
        <v>1</v>
      </c>
      <c r="E1089" s="1">
        <v>42551</v>
      </c>
      <c r="F1089" s="1">
        <v>42556</v>
      </c>
      <c r="G1089" s="3" t="s">
        <v>208</v>
      </c>
      <c r="H1089" s="2" t="s">
        <v>17</v>
      </c>
      <c r="I1089">
        <v>4</v>
      </c>
      <c r="J1089">
        <v>0</v>
      </c>
      <c r="K1089">
        <v>20</v>
      </c>
      <c r="L1089">
        <v>0</v>
      </c>
      <c r="M1089" s="1">
        <v>42823</v>
      </c>
    </row>
    <row r="1090" spans="1:13" x14ac:dyDescent="0.25">
      <c r="A1090">
        <v>2016</v>
      </c>
      <c r="B1090" t="s">
        <v>82</v>
      </c>
      <c r="C1090" t="s">
        <v>85</v>
      </c>
      <c r="D1090">
        <v>1</v>
      </c>
      <c r="E1090" s="1">
        <v>42551</v>
      </c>
      <c r="F1090" s="1">
        <v>42556</v>
      </c>
      <c r="G1090" s="3" t="s">
        <v>208</v>
      </c>
      <c r="H1090" s="2" t="s">
        <v>17</v>
      </c>
      <c r="I1090">
        <v>1</v>
      </c>
      <c r="J1090">
        <v>0</v>
      </c>
      <c r="K1090">
        <v>20</v>
      </c>
      <c r="M1090" s="1">
        <v>42823</v>
      </c>
    </row>
    <row r="1091" spans="1:13" x14ac:dyDescent="0.25">
      <c r="A1091">
        <v>2016</v>
      </c>
      <c r="B1091" t="s">
        <v>82</v>
      </c>
      <c r="C1091" t="s">
        <v>85</v>
      </c>
      <c r="D1091">
        <v>1</v>
      </c>
      <c r="E1091" s="1">
        <v>42551</v>
      </c>
      <c r="F1091" s="1">
        <v>42556</v>
      </c>
      <c r="G1091" s="3" t="s">
        <v>208</v>
      </c>
      <c r="H1091" s="2" t="s">
        <v>17</v>
      </c>
      <c r="I1091">
        <v>2</v>
      </c>
      <c r="J1091">
        <v>0</v>
      </c>
      <c r="K1091">
        <v>20</v>
      </c>
      <c r="L1091">
        <v>0</v>
      </c>
      <c r="M1091" s="1">
        <v>42823</v>
      </c>
    </row>
    <row r="1092" spans="1:13" x14ac:dyDescent="0.25">
      <c r="A1092">
        <v>2016</v>
      </c>
      <c r="B1092" t="s">
        <v>82</v>
      </c>
      <c r="C1092" t="s">
        <v>85</v>
      </c>
      <c r="D1092">
        <v>1</v>
      </c>
      <c r="E1092" s="1">
        <v>42551</v>
      </c>
      <c r="F1092" s="1">
        <v>42556</v>
      </c>
      <c r="G1092" s="3" t="s">
        <v>208</v>
      </c>
      <c r="H1092" s="2" t="s">
        <v>17</v>
      </c>
      <c r="I1092">
        <v>3</v>
      </c>
      <c r="J1092">
        <v>0</v>
      </c>
      <c r="K1092">
        <v>20</v>
      </c>
      <c r="L1092">
        <v>0</v>
      </c>
      <c r="M1092" s="1">
        <v>42823</v>
      </c>
    </row>
    <row r="1093" spans="1:13" x14ac:dyDescent="0.25">
      <c r="A1093">
        <v>2016</v>
      </c>
      <c r="B1093" t="s">
        <v>82</v>
      </c>
      <c r="C1093" t="s">
        <v>85</v>
      </c>
      <c r="D1093">
        <v>1</v>
      </c>
      <c r="E1093" s="1">
        <v>42551</v>
      </c>
      <c r="F1093" s="1">
        <v>42556</v>
      </c>
      <c r="G1093" s="3" t="s">
        <v>208</v>
      </c>
      <c r="H1093" s="2" t="s">
        <v>17</v>
      </c>
      <c r="I1093">
        <v>4</v>
      </c>
      <c r="J1093">
        <v>0</v>
      </c>
      <c r="K1093">
        <v>20</v>
      </c>
      <c r="L1093">
        <v>0</v>
      </c>
      <c r="M1093" s="1">
        <v>42823</v>
      </c>
    </row>
    <row r="1094" spans="1:13" x14ac:dyDescent="0.25">
      <c r="A1094">
        <v>2016</v>
      </c>
      <c r="B1094" t="s">
        <v>82</v>
      </c>
      <c r="C1094" t="s">
        <v>51</v>
      </c>
      <c r="D1094">
        <v>1</v>
      </c>
      <c r="E1094" s="1">
        <v>42540</v>
      </c>
      <c r="F1094" s="1">
        <v>42542</v>
      </c>
      <c r="G1094" s="3" t="s">
        <v>34</v>
      </c>
      <c r="H1094" s="2" t="s">
        <v>17</v>
      </c>
      <c r="I1094">
        <v>1</v>
      </c>
      <c r="J1094">
        <v>4</v>
      </c>
      <c r="K1094">
        <v>16</v>
      </c>
      <c r="L1094">
        <v>0</v>
      </c>
      <c r="M1094" s="1">
        <v>42823</v>
      </c>
    </row>
    <row r="1095" spans="1:13" x14ac:dyDescent="0.25">
      <c r="A1095">
        <v>2016</v>
      </c>
      <c r="B1095" t="s">
        <v>82</v>
      </c>
      <c r="C1095" t="s">
        <v>51</v>
      </c>
      <c r="D1095">
        <v>1</v>
      </c>
      <c r="E1095" s="1">
        <v>42540</v>
      </c>
      <c r="F1095" s="1">
        <v>42542</v>
      </c>
      <c r="G1095" s="3" t="s">
        <v>34</v>
      </c>
      <c r="H1095" s="2" t="s">
        <v>17</v>
      </c>
      <c r="I1095">
        <v>2</v>
      </c>
      <c r="J1095">
        <v>3</v>
      </c>
      <c r="K1095">
        <v>17</v>
      </c>
      <c r="L1095">
        <v>0</v>
      </c>
      <c r="M1095" s="1">
        <v>42823</v>
      </c>
    </row>
    <row r="1096" spans="1:13" x14ac:dyDescent="0.25">
      <c r="A1096">
        <v>2016</v>
      </c>
      <c r="B1096" t="s">
        <v>82</v>
      </c>
      <c r="C1096" t="s">
        <v>51</v>
      </c>
      <c r="D1096">
        <v>1</v>
      </c>
      <c r="E1096" s="1">
        <v>42540</v>
      </c>
      <c r="F1096" s="1">
        <v>42542</v>
      </c>
      <c r="G1096" s="3" t="s">
        <v>34</v>
      </c>
      <c r="H1096" s="2" t="s">
        <v>17</v>
      </c>
      <c r="I1096">
        <v>3</v>
      </c>
      <c r="J1096">
        <v>4</v>
      </c>
      <c r="K1096">
        <v>16</v>
      </c>
      <c r="L1096">
        <v>0</v>
      </c>
      <c r="M1096" s="1">
        <v>42823</v>
      </c>
    </row>
    <row r="1097" spans="1:13" x14ac:dyDescent="0.25">
      <c r="A1097">
        <v>2016</v>
      </c>
      <c r="B1097" t="s">
        <v>82</v>
      </c>
      <c r="C1097" t="s">
        <v>51</v>
      </c>
      <c r="D1097">
        <v>1</v>
      </c>
      <c r="E1097" s="1">
        <v>42540</v>
      </c>
      <c r="F1097" s="1">
        <v>42542</v>
      </c>
      <c r="G1097" s="3" t="s">
        <v>34</v>
      </c>
      <c r="H1097" s="2" t="s">
        <v>17</v>
      </c>
      <c r="I1097">
        <v>4</v>
      </c>
      <c r="J1097">
        <v>5</v>
      </c>
      <c r="K1097">
        <v>15</v>
      </c>
      <c r="L1097">
        <v>0</v>
      </c>
      <c r="M1097" s="1">
        <v>42823</v>
      </c>
    </row>
    <row r="1098" spans="1:13" x14ac:dyDescent="0.25">
      <c r="A1098">
        <v>2016</v>
      </c>
      <c r="B1098" t="s">
        <v>82</v>
      </c>
      <c r="C1098" t="s">
        <v>51</v>
      </c>
      <c r="D1098">
        <v>8</v>
      </c>
      <c r="E1098" s="1">
        <v>42549</v>
      </c>
      <c r="F1098" s="1">
        <v>42556</v>
      </c>
      <c r="G1098" s="3" t="s">
        <v>34</v>
      </c>
      <c r="H1098" s="2" t="s">
        <v>17</v>
      </c>
      <c r="I1098">
        <v>1</v>
      </c>
      <c r="J1098">
        <v>11</v>
      </c>
      <c r="K1098">
        <v>9</v>
      </c>
      <c r="L1098">
        <v>0</v>
      </c>
      <c r="M1098" s="1">
        <v>42823</v>
      </c>
    </row>
    <row r="1099" spans="1:13" x14ac:dyDescent="0.25">
      <c r="A1099">
        <v>2016</v>
      </c>
      <c r="B1099" t="s">
        <v>82</v>
      </c>
      <c r="C1099" t="s">
        <v>51</v>
      </c>
      <c r="D1099">
        <v>8</v>
      </c>
      <c r="E1099" s="1">
        <v>42549</v>
      </c>
      <c r="F1099" s="1">
        <v>42556</v>
      </c>
      <c r="G1099" s="3" t="s">
        <v>34</v>
      </c>
      <c r="H1099" s="2" t="s">
        <v>17</v>
      </c>
      <c r="I1099">
        <v>2</v>
      </c>
      <c r="J1099">
        <v>10</v>
      </c>
      <c r="K1099">
        <v>10</v>
      </c>
      <c r="L1099">
        <v>0</v>
      </c>
      <c r="M1099" s="1">
        <v>42823</v>
      </c>
    </row>
    <row r="1100" spans="1:13" x14ac:dyDescent="0.25">
      <c r="A1100">
        <v>2016</v>
      </c>
      <c r="B1100" t="s">
        <v>82</v>
      </c>
      <c r="C1100" t="s">
        <v>51</v>
      </c>
      <c r="D1100">
        <v>8</v>
      </c>
      <c r="E1100" s="1">
        <v>42549</v>
      </c>
      <c r="F1100" s="1">
        <v>42556</v>
      </c>
      <c r="G1100" s="3" t="s">
        <v>34</v>
      </c>
      <c r="H1100" s="2" t="s">
        <v>17</v>
      </c>
      <c r="I1100">
        <v>3</v>
      </c>
      <c r="J1100">
        <v>16</v>
      </c>
      <c r="K1100">
        <v>4</v>
      </c>
      <c r="L1100">
        <v>0</v>
      </c>
      <c r="M1100" s="1">
        <v>42823</v>
      </c>
    </row>
    <row r="1101" spans="1:13" x14ac:dyDescent="0.25">
      <c r="A1101">
        <v>2016</v>
      </c>
      <c r="B1101" t="s">
        <v>82</v>
      </c>
      <c r="C1101" t="s">
        <v>51</v>
      </c>
      <c r="D1101">
        <v>8</v>
      </c>
      <c r="E1101" s="1">
        <v>42549</v>
      </c>
      <c r="F1101" s="1">
        <v>42556</v>
      </c>
      <c r="G1101" s="3" t="s">
        <v>34</v>
      </c>
      <c r="H1101" s="2" t="s">
        <v>17</v>
      </c>
      <c r="I1101">
        <v>4</v>
      </c>
      <c r="J1101">
        <v>14</v>
      </c>
      <c r="K1101">
        <v>6</v>
      </c>
      <c r="L1101">
        <v>0</v>
      </c>
      <c r="M1101" s="1">
        <v>42823</v>
      </c>
    </row>
    <row r="1102" spans="1:13" x14ac:dyDescent="0.25">
      <c r="A1102">
        <v>2016</v>
      </c>
      <c r="B1102" t="s">
        <v>82</v>
      </c>
      <c r="C1102" t="s">
        <v>193</v>
      </c>
      <c r="D1102">
        <v>1</v>
      </c>
      <c r="E1102" s="1">
        <v>42558</v>
      </c>
      <c r="F1102" s="1">
        <v>42561</v>
      </c>
      <c r="G1102" s="3" t="s">
        <v>34</v>
      </c>
      <c r="H1102" s="2" t="s">
        <v>17</v>
      </c>
      <c r="I1102">
        <v>1</v>
      </c>
      <c r="J1102">
        <v>0</v>
      </c>
      <c r="K1102">
        <v>20</v>
      </c>
      <c r="L1102">
        <v>0</v>
      </c>
      <c r="M1102" s="1">
        <v>42823</v>
      </c>
    </row>
    <row r="1103" spans="1:13" x14ac:dyDescent="0.25">
      <c r="A1103">
        <v>2016</v>
      </c>
      <c r="B1103" t="s">
        <v>82</v>
      </c>
      <c r="C1103" t="s">
        <v>193</v>
      </c>
      <c r="D1103">
        <v>1</v>
      </c>
      <c r="E1103" s="1">
        <v>42558</v>
      </c>
      <c r="F1103" s="1">
        <v>42561</v>
      </c>
      <c r="G1103" s="3" t="s">
        <v>34</v>
      </c>
      <c r="H1103" s="2" t="s">
        <v>17</v>
      </c>
      <c r="I1103">
        <v>2</v>
      </c>
      <c r="J1103">
        <v>0</v>
      </c>
      <c r="K1103">
        <v>20</v>
      </c>
      <c r="L1103">
        <v>0</v>
      </c>
      <c r="M1103" s="1">
        <v>42823</v>
      </c>
    </row>
    <row r="1104" spans="1:13" x14ac:dyDescent="0.25">
      <c r="A1104">
        <v>2016</v>
      </c>
      <c r="B1104" t="s">
        <v>82</v>
      </c>
      <c r="C1104" t="s">
        <v>193</v>
      </c>
      <c r="D1104">
        <v>1</v>
      </c>
      <c r="E1104" s="1">
        <v>42558</v>
      </c>
      <c r="F1104" s="1">
        <v>42561</v>
      </c>
      <c r="G1104" s="3" t="s">
        <v>34</v>
      </c>
      <c r="H1104" s="2" t="s">
        <v>17</v>
      </c>
      <c r="I1104">
        <v>3</v>
      </c>
      <c r="J1104">
        <v>0</v>
      </c>
      <c r="K1104">
        <v>20</v>
      </c>
      <c r="L1104">
        <v>0</v>
      </c>
      <c r="M1104" s="1">
        <v>42823</v>
      </c>
    </row>
    <row r="1105" spans="1:13" x14ac:dyDescent="0.25">
      <c r="A1105">
        <v>2016</v>
      </c>
      <c r="B1105" t="s">
        <v>82</v>
      </c>
      <c r="C1105" t="s">
        <v>193</v>
      </c>
      <c r="D1105">
        <v>1</v>
      </c>
      <c r="E1105" s="1">
        <v>42558</v>
      </c>
      <c r="F1105" s="1">
        <v>42561</v>
      </c>
      <c r="G1105" s="3" t="s">
        <v>34</v>
      </c>
      <c r="H1105" s="2" t="s">
        <v>17</v>
      </c>
      <c r="I1105">
        <v>4</v>
      </c>
      <c r="J1105">
        <v>0</v>
      </c>
      <c r="K1105">
        <v>20</v>
      </c>
      <c r="L1105">
        <v>0</v>
      </c>
      <c r="M1105" s="1">
        <v>42823</v>
      </c>
    </row>
    <row r="1106" spans="1:13" x14ac:dyDescent="0.25">
      <c r="A1106">
        <v>2016</v>
      </c>
      <c r="B1106" t="s">
        <v>82</v>
      </c>
      <c r="C1106" t="s">
        <v>193</v>
      </c>
      <c r="D1106">
        <v>6</v>
      </c>
      <c r="E1106" s="1">
        <v>42565</v>
      </c>
      <c r="F1106" s="1">
        <v>42566</v>
      </c>
      <c r="G1106" s="3" t="s">
        <v>34</v>
      </c>
      <c r="H1106" s="2" t="s">
        <v>17</v>
      </c>
      <c r="I1106">
        <v>1</v>
      </c>
      <c r="J1106">
        <v>0</v>
      </c>
      <c r="K1106">
        <v>11</v>
      </c>
      <c r="L1106">
        <v>0</v>
      </c>
      <c r="M1106" s="1">
        <v>42823</v>
      </c>
    </row>
    <row r="1107" spans="1:13" x14ac:dyDescent="0.25">
      <c r="A1107">
        <v>2016</v>
      </c>
      <c r="B1107" t="s">
        <v>82</v>
      </c>
      <c r="C1107" t="s">
        <v>193</v>
      </c>
      <c r="D1107">
        <v>6</v>
      </c>
      <c r="E1107" s="1">
        <v>42565</v>
      </c>
      <c r="F1107" s="1">
        <v>42566</v>
      </c>
      <c r="G1107" s="3" t="s">
        <v>34</v>
      </c>
      <c r="H1107" s="2" t="s">
        <v>17</v>
      </c>
      <c r="I1107">
        <v>2</v>
      </c>
      <c r="J1107">
        <v>0</v>
      </c>
      <c r="K1107">
        <v>20</v>
      </c>
      <c r="L1107">
        <v>0</v>
      </c>
      <c r="M1107" s="1">
        <v>42823</v>
      </c>
    </row>
    <row r="1108" spans="1:13" x14ac:dyDescent="0.25">
      <c r="A1108">
        <v>2016</v>
      </c>
      <c r="B1108" t="s">
        <v>82</v>
      </c>
      <c r="C1108" t="s">
        <v>193</v>
      </c>
      <c r="D1108">
        <v>6</v>
      </c>
      <c r="E1108" s="1">
        <v>42565</v>
      </c>
      <c r="F1108" s="1">
        <v>42566</v>
      </c>
      <c r="G1108" s="3" t="s">
        <v>34</v>
      </c>
      <c r="H1108" s="2" t="s">
        <v>17</v>
      </c>
      <c r="I1108">
        <v>3</v>
      </c>
      <c r="J1108">
        <v>0</v>
      </c>
      <c r="K1108">
        <v>20</v>
      </c>
      <c r="L1108">
        <v>0</v>
      </c>
      <c r="M1108" s="1">
        <v>42823</v>
      </c>
    </row>
    <row r="1109" spans="1:13" x14ac:dyDescent="0.25">
      <c r="A1109">
        <v>2016</v>
      </c>
      <c r="B1109" t="s">
        <v>82</v>
      </c>
      <c r="C1109" t="s">
        <v>193</v>
      </c>
      <c r="D1109">
        <v>6</v>
      </c>
      <c r="E1109" s="1">
        <v>42565</v>
      </c>
      <c r="F1109" s="1">
        <v>42566</v>
      </c>
      <c r="G1109" s="3" t="s">
        <v>34</v>
      </c>
      <c r="H1109" s="2" t="s">
        <v>17</v>
      </c>
      <c r="I1109">
        <v>4</v>
      </c>
      <c r="J1109">
        <v>0</v>
      </c>
      <c r="K1109">
        <v>20</v>
      </c>
      <c r="L1109">
        <v>0</v>
      </c>
      <c r="M1109" s="1">
        <v>42823</v>
      </c>
    </row>
    <row r="1110" spans="1:13" x14ac:dyDescent="0.25">
      <c r="A1110">
        <v>2016</v>
      </c>
      <c r="B1110" t="s">
        <v>82</v>
      </c>
      <c r="C1110" t="s">
        <v>65</v>
      </c>
      <c r="D1110">
        <v>1</v>
      </c>
      <c r="E1110" s="1">
        <v>42557</v>
      </c>
      <c r="F1110" s="1">
        <v>42557</v>
      </c>
      <c r="G1110" s="3" t="s">
        <v>18</v>
      </c>
      <c r="H1110" s="2" t="s">
        <v>17</v>
      </c>
      <c r="I1110">
        <v>1</v>
      </c>
      <c r="J1110">
        <v>0</v>
      </c>
      <c r="K1110">
        <v>20</v>
      </c>
      <c r="L1110">
        <v>0</v>
      </c>
      <c r="M1110" s="1">
        <v>42823</v>
      </c>
    </row>
    <row r="1111" spans="1:13" x14ac:dyDescent="0.25">
      <c r="A1111">
        <v>2016</v>
      </c>
      <c r="B1111" t="s">
        <v>82</v>
      </c>
      <c r="C1111" t="s">
        <v>65</v>
      </c>
      <c r="D1111">
        <v>1</v>
      </c>
      <c r="E1111" s="1">
        <v>42557</v>
      </c>
      <c r="F1111" s="1">
        <v>42557</v>
      </c>
      <c r="G1111" s="3" t="s">
        <v>18</v>
      </c>
      <c r="H1111" s="2" t="s">
        <v>17</v>
      </c>
      <c r="I1111">
        <v>2</v>
      </c>
      <c r="J1111">
        <v>0</v>
      </c>
      <c r="K1111">
        <v>20</v>
      </c>
      <c r="L1111">
        <v>0</v>
      </c>
      <c r="M1111" s="1">
        <v>42823</v>
      </c>
    </row>
    <row r="1112" spans="1:13" x14ac:dyDescent="0.25">
      <c r="A1112">
        <v>2016</v>
      </c>
      <c r="B1112" t="s">
        <v>82</v>
      </c>
      <c r="C1112" t="s">
        <v>65</v>
      </c>
      <c r="D1112">
        <v>1</v>
      </c>
      <c r="E1112" s="1">
        <v>42557</v>
      </c>
      <c r="F1112" s="1">
        <v>42557</v>
      </c>
      <c r="G1112" s="3" t="s">
        <v>18</v>
      </c>
      <c r="H1112" s="2" t="s">
        <v>17</v>
      </c>
      <c r="I1112">
        <v>3</v>
      </c>
      <c r="J1112">
        <v>0</v>
      </c>
      <c r="K1112">
        <v>20</v>
      </c>
      <c r="L1112">
        <v>0</v>
      </c>
      <c r="M1112" s="1">
        <v>42823</v>
      </c>
    </row>
    <row r="1113" spans="1:13" x14ac:dyDescent="0.25">
      <c r="A1113">
        <v>2016</v>
      </c>
      <c r="B1113" t="s">
        <v>82</v>
      </c>
      <c r="C1113" t="s">
        <v>65</v>
      </c>
      <c r="D1113">
        <v>1</v>
      </c>
      <c r="E1113" s="1">
        <v>42557</v>
      </c>
      <c r="F1113" s="1">
        <v>42557</v>
      </c>
      <c r="G1113" s="3" t="s">
        <v>18</v>
      </c>
      <c r="H1113" s="2" t="s">
        <v>17</v>
      </c>
      <c r="I1113">
        <v>4</v>
      </c>
      <c r="J1113">
        <v>0</v>
      </c>
      <c r="K1113">
        <v>20</v>
      </c>
      <c r="L1113">
        <v>0</v>
      </c>
      <c r="M1113" s="1">
        <v>42823</v>
      </c>
    </row>
    <row r="1114" spans="1:13" x14ac:dyDescent="0.25">
      <c r="A1114">
        <v>2016</v>
      </c>
      <c r="B1114" t="s">
        <v>82</v>
      </c>
      <c r="C1114" t="s">
        <v>215</v>
      </c>
      <c r="D1114">
        <v>1</v>
      </c>
      <c r="E1114" s="1">
        <v>42558</v>
      </c>
      <c r="F1114" s="1">
        <v>42560</v>
      </c>
      <c r="G1114" s="3" t="s">
        <v>18</v>
      </c>
      <c r="H1114" s="2" t="s">
        <v>17</v>
      </c>
      <c r="I1114">
        <v>1</v>
      </c>
      <c r="J1114">
        <v>0</v>
      </c>
      <c r="K1114">
        <v>20</v>
      </c>
      <c r="L1114">
        <v>0</v>
      </c>
      <c r="M1114" s="1">
        <v>42823</v>
      </c>
    </row>
    <row r="1115" spans="1:13" x14ac:dyDescent="0.25">
      <c r="A1115">
        <v>2016</v>
      </c>
      <c r="B1115" t="s">
        <v>82</v>
      </c>
      <c r="C1115" t="s">
        <v>215</v>
      </c>
      <c r="D1115">
        <v>1</v>
      </c>
      <c r="E1115" s="1">
        <v>42558</v>
      </c>
      <c r="F1115" s="1">
        <v>42560</v>
      </c>
      <c r="G1115" s="3" t="s">
        <v>18</v>
      </c>
      <c r="H1115" s="2" t="s">
        <v>17</v>
      </c>
      <c r="I1115">
        <v>2</v>
      </c>
      <c r="J1115">
        <v>0</v>
      </c>
      <c r="K1115">
        <v>20</v>
      </c>
      <c r="L1115">
        <v>0</v>
      </c>
      <c r="M1115" s="1">
        <v>42823</v>
      </c>
    </row>
    <row r="1116" spans="1:13" x14ac:dyDescent="0.25">
      <c r="A1116">
        <v>2016</v>
      </c>
      <c r="B1116" t="s">
        <v>82</v>
      </c>
      <c r="C1116" t="s">
        <v>215</v>
      </c>
      <c r="D1116">
        <v>1</v>
      </c>
      <c r="E1116" s="1">
        <v>42558</v>
      </c>
      <c r="F1116" s="1">
        <v>42560</v>
      </c>
      <c r="G1116" s="3" t="s">
        <v>18</v>
      </c>
      <c r="H1116" s="2" t="s">
        <v>17</v>
      </c>
      <c r="I1116">
        <v>3</v>
      </c>
      <c r="J1116">
        <v>1</v>
      </c>
      <c r="K1116">
        <v>19</v>
      </c>
      <c r="L1116">
        <v>0</v>
      </c>
      <c r="M1116" s="1">
        <v>42823</v>
      </c>
    </row>
    <row r="1117" spans="1:13" x14ac:dyDescent="0.25">
      <c r="A1117">
        <v>2016</v>
      </c>
      <c r="B1117" t="s">
        <v>82</v>
      </c>
      <c r="C1117" t="s">
        <v>215</v>
      </c>
      <c r="D1117">
        <v>1</v>
      </c>
      <c r="E1117" s="1">
        <v>42558</v>
      </c>
      <c r="F1117" s="1">
        <v>42560</v>
      </c>
      <c r="G1117" s="3" t="s">
        <v>18</v>
      </c>
      <c r="H1117" s="2" t="s">
        <v>17</v>
      </c>
      <c r="I1117">
        <v>4</v>
      </c>
      <c r="J1117">
        <v>1</v>
      </c>
      <c r="K1117">
        <v>19</v>
      </c>
      <c r="L1117">
        <v>0</v>
      </c>
      <c r="M1117" s="1">
        <v>42823</v>
      </c>
    </row>
    <row r="1118" spans="1:13" x14ac:dyDescent="0.25">
      <c r="A1118">
        <v>2016</v>
      </c>
      <c r="B1118" t="s">
        <v>82</v>
      </c>
      <c r="C1118" t="s">
        <v>210</v>
      </c>
      <c r="D1118">
        <v>1</v>
      </c>
      <c r="E1118" s="1">
        <v>42564</v>
      </c>
      <c r="F1118" s="1">
        <v>42565</v>
      </c>
      <c r="G1118" s="3" t="s">
        <v>211</v>
      </c>
      <c r="H1118" s="2" t="s">
        <v>17</v>
      </c>
      <c r="I1118">
        <v>1</v>
      </c>
      <c r="J1118">
        <v>0</v>
      </c>
      <c r="K1118">
        <v>20</v>
      </c>
      <c r="L1118">
        <v>0</v>
      </c>
      <c r="M1118" s="1">
        <v>42823</v>
      </c>
    </row>
    <row r="1119" spans="1:13" x14ac:dyDescent="0.25">
      <c r="A1119">
        <v>2016</v>
      </c>
      <c r="B1119" t="s">
        <v>82</v>
      </c>
      <c r="C1119" t="s">
        <v>210</v>
      </c>
      <c r="D1119">
        <v>1</v>
      </c>
      <c r="E1119" s="1">
        <v>42564</v>
      </c>
      <c r="F1119" s="1">
        <v>42565</v>
      </c>
      <c r="G1119" s="3" t="s">
        <v>211</v>
      </c>
      <c r="H1119" s="2" t="s">
        <v>17</v>
      </c>
      <c r="I1119">
        <v>2</v>
      </c>
      <c r="J1119">
        <v>0</v>
      </c>
      <c r="K1119">
        <v>20</v>
      </c>
      <c r="L1119">
        <v>0</v>
      </c>
      <c r="M1119" s="1">
        <v>42823</v>
      </c>
    </row>
    <row r="1120" spans="1:13" x14ac:dyDescent="0.25">
      <c r="A1120">
        <v>2016</v>
      </c>
      <c r="B1120" t="s">
        <v>82</v>
      </c>
      <c r="C1120" t="s">
        <v>210</v>
      </c>
      <c r="D1120">
        <v>1</v>
      </c>
      <c r="E1120" s="1">
        <v>42564</v>
      </c>
      <c r="F1120" s="1">
        <v>42565</v>
      </c>
      <c r="G1120" s="3" t="s">
        <v>211</v>
      </c>
      <c r="H1120" s="2" t="s">
        <v>17</v>
      </c>
      <c r="I1120">
        <v>3</v>
      </c>
      <c r="J1120">
        <v>0</v>
      </c>
      <c r="K1120">
        <v>20</v>
      </c>
      <c r="L1120">
        <v>0</v>
      </c>
      <c r="M1120" s="1">
        <v>42823</v>
      </c>
    </row>
    <row r="1121" spans="1:13" x14ac:dyDescent="0.25">
      <c r="A1121">
        <v>2016</v>
      </c>
      <c r="B1121" t="s">
        <v>82</v>
      </c>
      <c r="C1121" t="s">
        <v>210</v>
      </c>
      <c r="D1121">
        <v>1</v>
      </c>
      <c r="E1121" s="1">
        <v>42564</v>
      </c>
      <c r="F1121" s="1">
        <v>42565</v>
      </c>
      <c r="G1121" s="3" t="s">
        <v>211</v>
      </c>
      <c r="H1121" s="2" t="s">
        <v>17</v>
      </c>
      <c r="I1121">
        <v>4</v>
      </c>
      <c r="J1121">
        <v>0</v>
      </c>
      <c r="K1121">
        <v>20</v>
      </c>
      <c r="L1121">
        <v>0</v>
      </c>
      <c r="M1121" s="1">
        <v>42823</v>
      </c>
    </row>
    <row r="1122" spans="1:13" x14ac:dyDescent="0.25">
      <c r="A1122">
        <v>2016</v>
      </c>
      <c r="B1122" t="s">
        <v>82</v>
      </c>
      <c r="C1122" t="s">
        <v>210</v>
      </c>
      <c r="D1122">
        <v>4</v>
      </c>
      <c r="E1122" s="1">
        <v>42567</v>
      </c>
      <c r="F1122" s="1">
        <v>42573</v>
      </c>
      <c r="G1122" s="3" t="s">
        <v>211</v>
      </c>
      <c r="H1122" s="2" t="s">
        <v>17</v>
      </c>
      <c r="I1122">
        <v>1</v>
      </c>
      <c r="J1122">
        <v>0</v>
      </c>
      <c r="K1122">
        <v>20</v>
      </c>
      <c r="L1122">
        <v>0</v>
      </c>
      <c r="M1122" s="1">
        <v>42823</v>
      </c>
    </row>
    <row r="1123" spans="1:13" x14ac:dyDescent="0.25">
      <c r="A1123">
        <v>2016</v>
      </c>
      <c r="B1123" t="s">
        <v>82</v>
      </c>
      <c r="C1123" t="s">
        <v>210</v>
      </c>
      <c r="D1123">
        <v>4</v>
      </c>
      <c r="E1123" s="1">
        <v>42567</v>
      </c>
      <c r="F1123" s="1">
        <v>42573</v>
      </c>
      <c r="G1123" s="3" t="s">
        <v>211</v>
      </c>
      <c r="H1123" s="2" t="s">
        <v>17</v>
      </c>
      <c r="I1123">
        <v>2</v>
      </c>
      <c r="J1123">
        <v>0</v>
      </c>
      <c r="K1123">
        <v>20</v>
      </c>
      <c r="L1123">
        <v>0</v>
      </c>
      <c r="M1123" s="1">
        <v>42823</v>
      </c>
    </row>
    <row r="1124" spans="1:13" x14ac:dyDescent="0.25">
      <c r="A1124">
        <v>2016</v>
      </c>
      <c r="B1124" t="s">
        <v>82</v>
      </c>
      <c r="C1124" t="s">
        <v>210</v>
      </c>
      <c r="D1124">
        <v>4</v>
      </c>
      <c r="E1124" s="1">
        <v>42567</v>
      </c>
      <c r="F1124" s="1">
        <v>42573</v>
      </c>
      <c r="G1124" s="3" t="s">
        <v>211</v>
      </c>
      <c r="H1124" s="2" t="s">
        <v>17</v>
      </c>
      <c r="I1124">
        <v>3</v>
      </c>
      <c r="J1124">
        <v>0</v>
      </c>
      <c r="K1124">
        <v>20</v>
      </c>
      <c r="L1124">
        <v>0</v>
      </c>
      <c r="M1124" s="1">
        <v>42823</v>
      </c>
    </row>
    <row r="1125" spans="1:13" x14ac:dyDescent="0.25">
      <c r="A1125">
        <v>2016</v>
      </c>
      <c r="B1125" t="s">
        <v>82</v>
      </c>
      <c r="C1125" t="s">
        <v>210</v>
      </c>
      <c r="D1125">
        <v>4</v>
      </c>
      <c r="E1125" s="1">
        <v>42567</v>
      </c>
      <c r="F1125" s="1">
        <v>42573</v>
      </c>
      <c r="G1125" s="3" t="s">
        <v>211</v>
      </c>
      <c r="H1125" s="2" t="s">
        <v>17</v>
      </c>
      <c r="I1125">
        <v>4</v>
      </c>
      <c r="J1125">
        <v>0</v>
      </c>
      <c r="K1125">
        <v>20</v>
      </c>
      <c r="L1125">
        <v>0</v>
      </c>
      <c r="M1125" s="1">
        <v>42823</v>
      </c>
    </row>
    <row r="1126" spans="1:13" x14ac:dyDescent="0.25">
      <c r="A1126">
        <v>2016</v>
      </c>
      <c r="B1126" t="s">
        <v>82</v>
      </c>
      <c r="C1126" t="s">
        <v>216</v>
      </c>
      <c r="D1126">
        <v>1</v>
      </c>
      <c r="E1126" s="1">
        <v>42558</v>
      </c>
      <c r="F1126" s="1">
        <v>42560</v>
      </c>
      <c r="G1126" s="3" t="s">
        <v>18</v>
      </c>
      <c r="H1126" s="2" t="s">
        <v>260</v>
      </c>
      <c r="I1126">
        <v>1</v>
      </c>
      <c r="J1126">
        <v>1</v>
      </c>
      <c r="K1126">
        <v>19</v>
      </c>
      <c r="L1126">
        <v>0</v>
      </c>
      <c r="M1126" s="1">
        <v>42823</v>
      </c>
    </row>
    <row r="1127" spans="1:13" x14ac:dyDescent="0.25">
      <c r="A1127">
        <v>2016</v>
      </c>
      <c r="B1127" t="s">
        <v>82</v>
      </c>
      <c r="C1127" t="s">
        <v>216</v>
      </c>
      <c r="D1127">
        <v>1</v>
      </c>
      <c r="E1127" s="1">
        <v>42558</v>
      </c>
      <c r="F1127" s="1">
        <v>42560</v>
      </c>
      <c r="G1127" s="3" t="s">
        <v>18</v>
      </c>
      <c r="H1127" s="2" t="s">
        <v>260</v>
      </c>
      <c r="I1127">
        <v>2</v>
      </c>
      <c r="J1127">
        <v>0</v>
      </c>
      <c r="K1127">
        <v>20</v>
      </c>
      <c r="L1127">
        <v>0</v>
      </c>
      <c r="M1127" s="1">
        <v>42823</v>
      </c>
    </row>
    <row r="1128" spans="1:13" x14ac:dyDescent="0.25">
      <c r="A1128">
        <v>2016</v>
      </c>
      <c r="B1128" t="s">
        <v>82</v>
      </c>
      <c r="C1128" t="s">
        <v>216</v>
      </c>
      <c r="D1128">
        <v>1</v>
      </c>
      <c r="E1128" s="1">
        <v>42558</v>
      </c>
      <c r="F1128" s="1">
        <v>42560</v>
      </c>
      <c r="G1128" s="3" t="s">
        <v>18</v>
      </c>
      <c r="H1128" s="2" t="s">
        <v>260</v>
      </c>
      <c r="I1128">
        <v>3</v>
      </c>
      <c r="J1128">
        <v>0</v>
      </c>
      <c r="K1128">
        <v>20</v>
      </c>
      <c r="L1128">
        <v>0</v>
      </c>
      <c r="M1128" s="1">
        <v>42823</v>
      </c>
    </row>
    <row r="1129" spans="1:13" x14ac:dyDescent="0.25">
      <c r="A1129">
        <v>2016</v>
      </c>
      <c r="B1129" t="s">
        <v>82</v>
      </c>
      <c r="C1129" t="s">
        <v>216</v>
      </c>
      <c r="D1129">
        <v>1</v>
      </c>
      <c r="E1129" s="1">
        <v>42558</v>
      </c>
      <c r="F1129" s="1">
        <v>42560</v>
      </c>
      <c r="G1129" s="3" t="s">
        <v>18</v>
      </c>
      <c r="H1129" s="2" t="s">
        <v>260</v>
      </c>
      <c r="I1129">
        <v>4</v>
      </c>
      <c r="J1129">
        <v>0</v>
      </c>
      <c r="K1129">
        <v>20</v>
      </c>
      <c r="L1129">
        <v>0</v>
      </c>
      <c r="M1129" s="1">
        <v>42823</v>
      </c>
    </row>
    <row r="1130" spans="1:13" x14ac:dyDescent="0.25">
      <c r="A1130">
        <v>2016</v>
      </c>
      <c r="B1130" t="s">
        <v>16</v>
      </c>
      <c r="C1130" t="s">
        <v>217</v>
      </c>
      <c r="D1130">
        <v>1</v>
      </c>
      <c r="E1130" s="1">
        <v>42560</v>
      </c>
      <c r="F1130" s="1">
        <v>42561</v>
      </c>
      <c r="G1130" s="3" t="s">
        <v>90</v>
      </c>
      <c r="H1130" s="2" t="s">
        <v>17</v>
      </c>
      <c r="I1130">
        <v>1</v>
      </c>
      <c r="J1130">
        <v>0</v>
      </c>
      <c r="K1130">
        <v>20</v>
      </c>
      <c r="L1130">
        <v>0</v>
      </c>
      <c r="M1130" s="1">
        <v>42823</v>
      </c>
    </row>
    <row r="1131" spans="1:13" x14ac:dyDescent="0.25">
      <c r="A1131">
        <v>2016</v>
      </c>
      <c r="B1131" t="s">
        <v>16</v>
      </c>
      <c r="C1131" t="s">
        <v>217</v>
      </c>
      <c r="D1131">
        <v>1</v>
      </c>
      <c r="E1131" s="1">
        <v>42560</v>
      </c>
      <c r="F1131" s="1">
        <v>42561</v>
      </c>
      <c r="G1131" s="3" t="s">
        <v>90</v>
      </c>
      <c r="H1131" s="2" t="s">
        <v>17</v>
      </c>
      <c r="I1131">
        <v>2</v>
      </c>
      <c r="J1131">
        <v>0</v>
      </c>
      <c r="K1131">
        <v>20</v>
      </c>
      <c r="L1131">
        <v>0</v>
      </c>
      <c r="M1131" s="1">
        <v>42823</v>
      </c>
    </row>
    <row r="1132" spans="1:13" x14ac:dyDescent="0.25">
      <c r="A1132">
        <v>2016</v>
      </c>
      <c r="B1132" t="s">
        <v>16</v>
      </c>
      <c r="C1132" t="s">
        <v>217</v>
      </c>
      <c r="D1132">
        <v>1</v>
      </c>
      <c r="E1132" s="1">
        <v>42560</v>
      </c>
      <c r="F1132" s="1">
        <v>42561</v>
      </c>
      <c r="G1132" s="3" t="s">
        <v>90</v>
      </c>
      <c r="H1132" s="2" t="s">
        <v>17</v>
      </c>
      <c r="I1132">
        <v>3</v>
      </c>
      <c r="J1132">
        <v>0</v>
      </c>
      <c r="K1132">
        <v>20</v>
      </c>
      <c r="L1132">
        <v>0</v>
      </c>
      <c r="M1132" s="1">
        <v>42823</v>
      </c>
    </row>
    <row r="1133" spans="1:13" x14ac:dyDescent="0.25">
      <c r="A1133">
        <v>2016</v>
      </c>
      <c r="B1133" t="s">
        <v>16</v>
      </c>
      <c r="C1133" t="s">
        <v>217</v>
      </c>
      <c r="D1133">
        <v>1</v>
      </c>
      <c r="E1133" s="1">
        <v>42560</v>
      </c>
      <c r="F1133" s="1">
        <v>42561</v>
      </c>
      <c r="G1133" s="3" t="s">
        <v>90</v>
      </c>
      <c r="H1133" s="2" t="s">
        <v>17</v>
      </c>
      <c r="I1133">
        <v>4</v>
      </c>
      <c r="J1133">
        <v>0</v>
      </c>
      <c r="K1133">
        <v>20</v>
      </c>
      <c r="L1133">
        <v>0</v>
      </c>
      <c r="M1133" s="1">
        <v>42823</v>
      </c>
    </row>
    <row r="1134" spans="1:13" x14ac:dyDescent="0.25">
      <c r="A1134">
        <v>2016</v>
      </c>
      <c r="B1134" t="s">
        <v>16</v>
      </c>
      <c r="C1134" t="s">
        <v>217</v>
      </c>
      <c r="D1134">
        <v>5</v>
      </c>
      <c r="E1134" s="1">
        <v>42565</v>
      </c>
      <c r="F1134" s="1">
        <v>42566</v>
      </c>
      <c r="G1134" s="3" t="s">
        <v>90</v>
      </c>
      <c r="H1134" s="2" t="s">
        <v>17</v>
      </c>
      <c r="I1134">
        <v>1</v>
      </c>
      <c r="J1134">
        <v>0</v>
      </c>
      <c r="K1134">
        <v>20</v>
      </c>
      <c r="L1134">
        <v>0</v>
      </c>
      <c r="M1134" s="1">
        <v>42823</v>
      </c>
    </row>
    <row r="1135" spans="1:13" x14ac:dyDescent="0.25">
      <c r="A1135">
        <v>2016</v>
      </c>
      <c r="B1135" t="s">
        <v>16</v>
      </c>
      <c r="C1135" t="s">
        <v>217</v>
      </c>
      <c r="D1135">
        <v>5</v>
      </c>
      <c r="E1135" s="1">
        <v>42565</v>
      </c>
      <c r="F1135" s="1">
        <v>42566</v>
      </c>
      <c r="G1135" s="3" t="s">
        <v>90</v>
      </c>
      <c r="H1135" s="2" t="s">
        <v>17</v>
      </c>
      <c r="I1135">
        <v>2</v>
      </c>
      <c r="J1135">
        <v>0</v>
      </c>
      <c r="K1135">
        <v>20</v>
      </c>
      <c r="L1135">
        <v>0</v>
      </c>
      <c r="M1135" s="1">
        <v>42823</v>
      </c>
    </row>
    <row r="1136" spans="1:13" x14ac:dyDescent="0.25">
      <c r="A1136">
        <v>2016</v>
      </c>
      <c r="B1136" t="s">
        <v>16</v>
      </c>
      <c r="C1136" t="s">
        <v>217</v>
      </c>
      <c r="D1136">
        <v>5</v>
      </c>
      <c r="E1136" s="1">
        <v>42565</v>
      </c>
      <c r="F1136" s="1">
        <v>42566</v>
      </c>
      <c r="G1136" s="3" t="s">
        <v>90</v>
      </c>
      <c r="H1136" s="2" t="s">
        <v>17</v>
      </c>
      <c r="I1136">
        <v>3</v>
      </c>
      <c r="J1136">
        <v>0</v>
      </c>
      <c r="K1136">
        <v>20</v>
      </c>
      <c r="L1136">
        <v>0</v>
      </c>
      <c r="M1136" s="1">
        <v>42823</v>
      </c>
    </row>
    <row r="1137" spans="1:13" x14ac:dyDescent="0.25">
      <c r="A1137">
        <v>2016</v>
      </c>
      <c r="B1137" t="s">
        <v>16</v>
      </c>
      <c r="C1137" t="s">
        <v>217</v>
      </c>
      <c r="D1137">
        <v>5</v>
      </c>
      <c r="E1137" s="1">
        <v>42565</v>
      </c>
      <c r="F1137" s="1">
        <v>42566</v>
      </c>
      <c r="G1137" s="3" t="s">
        <v>90</v>
      </c>
      <c r="H1137" s="2" t="s">
        <v>17</v>
      </c>
      <c r="I1137">
        <v>4</v>
      </c>
      <c r="J1137">
        <v>0</v>
      </c>
      <c r="K1137">
        <v>20</v>
      </c>
      <c r="L1137">
        <v>0</v>
      </c>
      <c r="M1137" s="1">
        <v>42823</v>
      </c>
    </row>
    <row r="1138" spans="1:13" x14ac:dyDescent="0.25">
      <c r="A1138">
        <v>2016</v>
      </c>
      <c r="B1138" t="s">
        <v>16</v>
      </c>
      <c r="C1138" t="s">
        <v>218</v>
      </c>
      <c r="D1138">
        <v>1</v>
      </c>
      <c r="E1138" s="1">
        <v>42556</v>
      </c>
      <c r="F1138" s="1">
        <v>42558</v>
      </c>
      <c r="G1138" s="3" t="s">
        <v>27</v>
      </c>
      <c r="H1138" s="2" t="s">
        <v>17</v>
      </c>
      <c r="I1138">
        <v>1</v>
      </c>
      <c r="J1138">
        <v>0</v>
      </c>
      <c r="K1138">
        <v>20</v>
      </c>
      <c r="L1138">
        <v>0</v>
      </c>
      <c r="M1138" s="1">
        <v>42823</v>
      </c>
    </row>
    <row r="1139" spans="1:13" x14ac:dyDescent="0.25">
      <c r="A1139">
        <v>2016</v>
      </c>
      <c r="B1139" t="s">
        <v>16</v>
      </c>
      <c r="C1139" t="s">
        <v>218</v>
      </c>
      <c r="D1139">
        <v>1</v>
      </c>
      <c r="E1139" s="1">
        <v>42556</v>
      </c>
      <c r="F1139" s="1">
        <v>42558</v>
      </c>
      <c r="G1139" s="3" t="s">
        <v>27</v>
      </c>
      <c r="H1139" s="2" t="s">
        <v>17</v>
      </c>
      <c r="I1139">
        <v>2</v>
      </c>
      <c r="J1139">
        <v>0</v>
      </c>
      <c r="K1139">
        <v>20</v>
      </c>
      <c r="L1139">
        <v>0</v>
      </c>
      <c r="M1139" s="1">
        <v>42823</v>
      </c>
    </row>
    <row r="1140" spans="1:13" x14ac:dyDescent="0.25">
      <c r="A1140">
        <v>2016</v>
      </c>
      <c r="B1140" t="s">
        <v>16</v>
      </c>
      <c r="C1140" t="s">
        <v>218</v>
      </c>
      <c r="D1140">
        <v>1</v>
      </c>
      <c r="E1140" s="1">
        <v>42556</v>
      </c>
      <c r="F1140" s="1">
        <v>42558</v>
      </c>
      <c r="G1140" s="3" t="s">
        <v>27</v>
      </c>
      <c r="H1140" s="2" t="s">
        <v>17</v>
      </c>
      <c r="I1140">
        <v>3</v>
      </c>
      <c r="J1140">
        <v>0</v>
      </c>
      <c r="K1140">
        <v>14</v>
      </c>
      <c r="L1140">
        <v>0</v>
      </c>
      <c r="M1140" s="1">
        <v>42823</v>
      </c>
    </row>
    <row r="1141" spans="1:13" x14ac:dyDescent="0.25">
      <c r="A1141">
        <v>2016</v>
      </c>
      <c r="B1141" t="s">
        <v>16</v>
      </c>
      <c r="C1141" t="s">
        <v>218</v>
      </c>
      <c r="D1141">
        <v>1</v>
      </c>
      <c r="E1141" s="1">
        <v>42556</v>
      </c>
      <c r="F1141" s="1">
        <v>42558</v>
      </c>
      <c r="G1141" s="3" t="s">
        <v>27</v>
      </c>
      <c r="H1141" s="2" t="s">
        <v>17</v>
      </c>
      <c r="I1141">
        <v>4</v>
      </c>
      <c r="J1141">
        <v>0</v>
      </c>
      <c r="K1141">
        <v>20</v>
      </c>
      <c r="L1141">
        <v>0</v>
      </c>
      <c r="M1141" s="1">
        <v>42823</v>
      </c>
    </row>
    <row r="1142" spans="1:13" x14ac:dyDescent="0.25">
      <c r="A1142">
        <v>2016</v>
      </c>
      <c r="B1142" t="s">
        <v>16</v>
      </c>
      <c r="C1142" t="s">
        <v>218</v>
      </c>
      <c r="D1142">
        <v>7</v>
      </c>
      <c r="E1142" s="1">
        <v>42572</v>
      </c>
      <c r="F1142" s="1">
        <v>42574</v>
      </c>
      <c r="G1142" s="3" t="s">
        <v>27</v>
      </c>
      <c r="H1142" s="2" t="s">
        <v>17</v>
      </c>
      <c r="I1142">
        <v>1</v>
      </c>
      <c r="J1142">
        <v>0</v>
      </c>
      <c r="K1142">
        <v>20</v>
      </c>
      <c r="L1142">
        <v>0</v>
      </c>
      <c r="M1142" s="1">
        <v>42823</v>
      </c>
    </row>
    <row r="1143" spans="1:13" x14ac:dyDescent="0.25">
      <c r="A1143">
        <v>2016</v>
      </c>
      <c r="B1143" t="s">
        <v>16</v>
      </c>
      <c r="C1143" t="s">
        <v>218</v>
      </c>
      <c r="D1143">
        <v>7</v>
      </c>
      <c r="E1143" s="1">
        <v>42572</v>
      </c>
      <c r="F1143" s="1">
        <v>42574</v>
      </c>
      <c r="G1143" s="3" t="s">
        <v>27</v>
      </c>
      <c r="H1143" s="2" t="s">
        <v>17</v>
      </c>
      <c r="I1143">
        <v>2</v>
      </c>
      <c r="J1143">
        <v>0</v>
      </c>
      <c r="K1143">
        <v>20</v>
      </c>
      <c r="L1143">
        <v>0</v>
      </c>
      <c r="M1143" s="1">
        <v>42823</v>
      </c>
    </row>
    <row r="1144" spans="1:13" x14ac:dyDescent="0.25">
      <c r="A1144">
        <v>2016</v>
      </c>
      <c r="B1144" t="s">
        <v>16</v>
      </c>
      <c r="C1144" t="s">
        <v>218</v>
      </c>
      <c r="D1144">
        <v>7</v>
      </c>
      <c r="E1144" s="1">
        <v>42572</v>
      </c>
      <c r="F1144" s="1">
        <v>42574</v>
      </c>
      <c r="G1144" s="3" t="s">
        <v>27</v>
      </c>
      <c r="H1144" s="2" t="s">
        <v>17</v>
      </c>
      <c r="I1144">
        <v>3</v>
      </c>
      <c r="J1144">
        <v>0</v>
      </c>
      <c r="K1144">
        <v>20</v>
      </c>
      <c r="L1144">
        <v>0</v>
      </c>
      <c r="M1144" s="1">
        <v>42823</v>
      </c>
    </row>
    <row r="1145" spans="1:13" x14ac:dyDescent="0.25">
      <c r="A1145">
        <v>2016</v>
      </c>
      <c r="B1145" t="s">
        <v>16</v>
      </c>
      <c r="C1145" t="s">
        <v>218</v>
      </c>
      <c r="D1145">
        <v>7</v>
      </c>
      <c r="E1145" s="1">
        <v>42572</v>
      </c>
      <c r="F1145" s="1">
        <v>42574</v>
      </c>
      <c r="G1145" s="3" t="s">
        <v>27</v>
      </c>
      <c r="H1145" s="2" t="s">
        <v>17</v>
      </c>
      <c r="I1145">
        <v>4</v>
      </c>
      <c r="J1145">
        <v>0</v>
      </c>
      <c r="K1145">
        <v>20</v>
      </c>
      <c r="L1145">
        <v>0</v>
      </c>
      <c r="M1145" s="1">
        <v>42823</v>
      </c>
    </row>
    <row r="1146" spans="1:13" x14ac:dyDescent="0.25">
      <c r="A1146">
        <v>2017</v>
      </c>
      <c r="B1146" t="s">
        <v>178</v>
      </c>
      <c r="C1146" t="s">
        <v>186</v>
      </c>
      <c r="D1146">
        <v>1</v>
      </c>
      <c r="E1146" s="1">
        <v>42951</v>
      </c>
      <c r="F1146" s="1">
        <v>42957</v>
      </c>
      <c r="G1146" s="3" t="s">
        <v>18</v>
      </c>
      <c r="H1146" s="2" t="s">
        <v>204</v>
      </c>
      <c r="I1146">
        <v>1</v>
      </c>
      <c r="J1146">
        <v>0</v>
      </c>
      <c r="K1146">
        <v>20</v>
      </c>
      <c r="L1146">
        <v>0</v>
      </c>
      <c r="M1146" s="1">
        <v>43410</v>
      </c>
    </row>
    <row r="1147" spans="1:13" x14ac:dyDescent="0.25">
      <c r="A1147">
        <v>2017</v>
      </c>
      <c r="B1147" t="s">
        <v>178</v>
      </c>
      <c r="C1147" t="s">
        <v>186</v>
      </c>
      <c r="D1147">
        <v>1</v>
      </c>
      <c r="E1147" s="1">
        <v>42951</v>
      </c>
      <c r="F1147" s="1">
        <v>42957</v>
      </c>
      <c r="G1147" s="3" t="s">
        <v>18</v>
      </c>
      <c r="H1147" s="2" t="s">
        <v>204</v>
      </c>
      <c r="I1147">
        <v>2</v>
      </c>
      <c r="J1147">
        <v>0</v>
      </c>
      <c r="K1147">
        <v>20</v>
      </c>
      <c r="L1147">
        <v>0</v>
      </c>
      <c r="M1147" s="1">
        <v>43410</v>
      </c>
    </row>
    <row r="1148" spans="1:13" x14ac:dyDescent="0.25">
      <c r="A1148">
        <v>2017</v>
      </c>
      <c r="B1148" t="s">
        <v>178</v>
      </c>
      <c r="C1148" t="s">
        <v>186</v>
      </c>
      <c r="D1148">
        <v>1</v>
      </c>
      <c r="E1148" s="1">
        <v>42951</v>
      </c>
      <c r="F1148" s="1">
        <v>42957</v>
      </c>
      <c r="G1148" s="3" t="s">
        <v>18</v>
      </c>
      <c r="H1148" s="2" t="s">
        <v>204</v>
      </c>
      <c r="I1148">
        <v>3</v>
      </c>
      <c r="J1148">
        <v>0</v>
      </c>
      <c r="K1148">
        <v>20</v>
      </c>
      <c r="L1148">
        <v>0</v>
      </c>
      <c r="M1148" s="1">
        <v>43410</v>
      </c>
    </row>
    <row r="1149" spans="1:13" x14ac:dyDescent="0.25">
      <c r="A1149">
        <v>2017</v>
      </c>
      <c r="B1149" t="s">
        <v>178</v>
      </c>
      <c r="C1149" t="s">
        <v>186</v>
      </c>
      <c r="D1149">
        <v>1</v>
      </c>
      <c r="E1149" s="1">
        <v>42951</v>
      </c>
      <c r="F1149" s="1">
        <v>42957</v>
      </c>
      <c r="G1149" s="3" t="s">
        <v>18</v>
      </c>
      <c r="H1149" s="2" t="s">
        <v>204</v>
      </c>
      <c r="I1149">
        <v>4</v>
      </c>
      <c r="J1149">
        <v>0</v>
      </c>
      <c r="K1149">
        <v>20</v>
      </c>
      <c r="L1149">
        <v>0</v>
      </c>
      <c r="M1149" s="1">
        <v>43410</v>
      </c>
    </row>
    <row r="1150" spans="1:13" x14ac:dyDescent="0.25">
      <c r="A1150">
        <v>2017</v>
      </c>
      <c r="B1150" t="s">
        <v>178</v>
      </c>
      <c r="C1150" t="s">
        <v>221</v>
      </c>
      <c r="D1150">
        <v>1</v>
      </c>
      <c r="E1150" s="1">
        <v>42913</v>
      </c>
      <c r="F1150" s="1">
        <v>42913</v>
      </c>
      <c r="G1150" s="3" t="s">
        <v>90</v>
      </c>
      <c r="H1150" s="2" t="s">
        <v>46</v>
      </c>
      <c r="I1150">
        <v>1</v>
      </c>
      <c r="J1150">
        <v>13</v>
      </c>
      <c r="K1150">
        <v>7</v>
      </c>
      <c r="L1150">
        <v>0</v>
      </c>
      <c r="M1150" s="1">
        <v>43409</v>
      </c>
    </row>
    <row r="1151" spans="1:13" x14ac:dyDescent="0.25">
      <c r="A1151">
        <v>2017</v>
      </c>
      <c r="B1151" t="s">
        <v>178</v>
      </c>
      <c r="C1151" t="s">
        <v>221</v>
      </c>
      <c r="D1151">
        <v>1</v>
      </c>
      <c r="E1151" s="1">
        <v>42913</v>
      </c>
      <c r="F1151" s="1">
        <v>42913</v>
      </c>
      <c r="G1151" s="3" t="s">
        <v>90</v>
      </c>
      <c r="H1151" s="2" t="s">
        <v>46</v>
      </c>
      <c r="I1151">
        <v>2</v>
      </c>
      <c r="J1151">
        <v>18</v>
      </c>
      <c r="K1151">
        <v>1</v>
      </c>
      <c r="L1151">
        <v>1</v>
      </c>
      <c r="M1151" s="1">
        <v>43409</v>
      </c>
    </row>
    <row r="1152" spans="1:13" x14ac:dyDescent="0.25">
      <c r="A1152">
        <v>2017</v>
      </c>
      <c r="B1152" t="s">
        <v>178</v>
      </c>
      <c r="C1152" t="s">
        <v>221</v>
      </c>
      <c r="D1152">
        <v>1</v>
      </c>
      <c r="E1152" s="1">
        <v>42913</v>
      </c>
      <c r="F1152" s="1">
        <v>42913</v>
      </c>
      <c r="G1152" s="3" t="s">
        <v>90</v>
      </c>
      <c r="H1152" s="2" t="s">
        <v>46</v>
      </c>
      <c r="I1152">
        <v>3</v>
      </c>
      <c r="J1152">
        <v>14</v>
      </c>
      <c r="K1152">
        <v>6</v>
      </c>
      <c r="L1152">
        <v>0</v>
      </c>
      <c r="M1152" s="1">
        <v>43409</v>
      </c>
    </row>
    <row r="1153" spans="1:14" x14ac:dyDescent="0.25">
      <c r="A1153">
        <v>2017</v>
      </c>
      <c r="B1153" t="s">
        <v>178</v>
      </c>
      <c r="C1153" t="s">
        <v>221</v>
      </c>
      <c r="D1153">
        <v>1</v>
      </c>
      <c r="E1153" s="1">
        <v>42913</v>
      </c>
      <c r="F1153" s="1">
        <v>42913</v>
      </c>
      <c r="G1153" s="3" t="s">
        <v>90</v>
      </c>
      <c r="H1153" s="2" t="s">
        <v>46</v>
      </c>
      <c r="I1153">
        <v>4</v>
      </c>
      <c r="J1153">
        <v>7</v>
      </c>
      <c r="K1153">
        <v>13</v>
      </c>
      <c r="L1153">
        <v>0</v>
      </c>
      <c r="M1153" s="1">
        <v>43409</v>
      </c>
    </row>
    <row r="1154" spans="1:14" x14ac:dyDescent="0.25">
      <c r="A1154">
        <v>2017</v>
      </c>
      <c r="B1154" t="s">
        <v>178</v>
      </c>
      <c r="C1154" t="s">
        <v>221</v>
      </c>
      <c r="D1154">
        <v>5</v>
      </c>
      <c r="E1154" s="1">
        <v>42918</v>
      </c>
      <c r="F1154" s="1">
        <v>42918</v>
      </c>
      <c r="G1154" s="3" t="s">
        <v>90</v>
      </c>
      <c r="H1154" s="2" t="s">
        <v>46</v>
      </c>
      <c r="I1154">
        <v>1</v>
      </c>
      <c r="J1154">
        <v>18</v>
      </c>
      <c r="K1154">
        <v>2</v>
      </c>
      <c r="L1154">
        <v>0</v>
      </c>
      <c r="M1154" s="1">
        <v>43410</v>
      </c>
      <c r="N1154" t="s">
        <v>227</v>
      </c>
    </row>
    <row r="1155" spans="1:14" x14ac:dyDescent="0.25">
      <c r="A1155">
        <v>2017</v>
      </c>
      <c r="B1155" t="s">
        <v>178</v>
      </c>
      <c r="C1155" t="s">
        <v>221</v>
      </c>
      <c r="D1155">
        <v>5</v>
      </c>
      <c r="E1155" s="1">
        <v>42918</v>
      </c>
      <c r="F1155" s="1">
        <v>42918</v>
      </c>
      <c r="G1155" s="3" t="s">
        <v>90</v>
      </c>
      <c r="H1155" s="2" t="s">
        <v>46</v>
      </c>
      <c r="I1155">
        <v>2</v>
      </c>
      <c r="J1155">
        <v>12</v>
      </c>
      <c r="K1155">
        <v>8</v>
      </c>
      <c r="L1155">
        <v>0</v>
      </c>
      <c r="M1155" s="1">
        <v>43410</v>
      </c>
      <c r="N1155" t="s">
        <v>227</v>
      </c>
    </row>
    <row r="1156" spans="1:14" x14ac:dyDescent="0.25">
      <c r="A1156">
        <v>2017</v>
      </c>
      <c r="B1156" t="s">
        <v>178</v>
      </c>
      <c r="C1156" t="s">
        <v>221</v>
      </c>
      <c r="D1156">
        <v>5</v>
      </c>
      <c r="E1156" s="1">
        <v>42918</v>
      </c>
      <c r="F1156" s="1">
        <v>42918</v>
      </c>
      <c r="G1156" s="3" t="s">
        <v>90</v>
      </c>
      <c r="H1156" s="2" t="s">
        <v>46</v>
      </c>
      <c r="I1156">
        <v>3</v>
      </c>
      <c r="J1156">
        <v>3</v>
      </c>
      <c r="K1156">
        <v>17</v>
      </c>
      <c r="L1156">
        <v>0</v>
      </c>
      <c r="M1156" s="1">
        <v>43410</v>
      </c>
      <c r="N1156" t="s">
        <v>227</v>
      </c>
    </row>
    <row r="1157" spans="1:14" x14ac:dyDescent="0.25">
      <c r="A1157">
        <v>2017</v>
      </c>
      <c r="B1157" t="s">
        <v>178</v>
      </c>
      <c r="C1157" t="s">
        <v>221</v>
      </c>
      <c r="D1157">
        <v>5</v>
      </c>
      <c r="E1157" s="1">
        <v>42918</v>
      </c>
      <c r="F1157" s="1">
        <v>42918</v>
      </c>
      <c r="G1157" s="3" t="s">
        <v>90</v>
      </c>
      <c r="H1157" s="2" t="s">
        <v>46</v>
      </c>
      <c r="I1157">
        <v>4</v>
      </c>
      <c r="J1157">
        <v>3</v>
      </c>
      <c r="K1157">
        <v>17</v>
      </c>
      <c r="L1157">
        <v>0</v>
      </c>
      <c r="M1157" s="1">
        <v>43410</v>
      </c>
      <c r="N1157" t="s">
        <v>227</v>
      </c>
    </row>
    <row r="1158" spans="1:14" x14ac:dyDescent="0.25">
      <c r="A1158">
        <v>2017</v>
      </c>
      <c r="B1158" t="s">
        <v>178</v>
      </c>
      <c r="C1158" t="s">
        <v>219</v>
      </c>
      <c r="D1158">
        <v>1</v>
      </c>
      <c r="E1158" s="1">
        <v>42938</v>
      </c>
      <c r="F1158" s="1">
        <v>42943</v>
      </c>
      <c r="G1158" s="3" t="s">
        <v>27</v>
      </c>
      <c r="H1158" s="2" t="s">
        <v>46</v>
      </c>
      <c r="I1158">
        <v>1</v>
      </c>
      <c r="J1158">
        <v>0</v>
      </c>
      <c r="K1158">
        <v>20</v>
      </c>
      <c r="L1158">
        <v>0</v>
      </c>
      <c r="M1158" s="1">
        <v>43409</v>
      </c>
    </row>
    <row r="1159" spans="1:14" x14ac:dyDescent="0.25">
      <c r="A1159">
        <v>2017</v>
      </c>
      <c r="B1159" t="s">
        <v>178</v>
      </c>
      <c r="C1159" t="s">
        <v>219</v>
      </c>
      <c r="D1159">
        <v>1</v>
      </c>
      <c r="E1159" s="1">
        <v>42938</v>
      </c>
      <c r="F1159" s="1">
        <v>42943</v>
      </c>
      <c r="G1159" s="3" t="s">
        <v>27</v>
      </c>
      <c r="H1159" s="2" t="s">
        <v>46</v>
      </c>
      <c r="I1159">
        <v>2</v>
      </c>
      <c r="J1159">
        <v>0</v>
      </c>
      <c r="K1159">
        <v>20</v>
      </c>
      <c r="L1159">
        <v>0</v>
      </c>
      <c r="M1159" s="1">
        <v>43409</v>
      </c>
    </row>
    <row r="1160" spans="1:14" x14ac:dyDescent="0.25">
      <c r="A1160">
        <v>2017</v>
      </c>
      <c r="B1160" t="s">
        <v>178</v>
      </c>
      <c r="C1160" t="s">
        <v>219</v>
      </c>
      <c r="D1160">
        <v>1</v>
      </c>
      <c r="E1160" s="1">
        <v>42938</v>
      </c>
      <c r="F1160" s="1">
        <v>42943</v>
      </c>
      <c r="G1160" s="3" t="s">
        <v>27</v>
      </c>
      <c r="H1160" s="2" t="s">
        <v>46</v>
      </c>
      <c r="I1160">
        <v>3</v>
      </c>
      <c r="J1160">
        <v>0</v>
      </c>
      <c r="K1160">
        <v>20</v>
      </c>
      <c r="L1160">
        <v>0</v>
      </c>
      <c r="M1160" s="1">
        <v>43409</v>
      </c>
    </row>
    <row r="1161" spans="1:14" x14ac:dyDescent="0.25">
      <c r="A1161">
        <v>2017</v>
      </c>
      <c r="B1161" t="s">
        <v>178</v>
      </c>
      <c r="C1161" t="s">
        <v>219</v>
      </c>
      <c r="D1161">
        <v>1</v>
      </c>
      <c r="E1161" s="1">
        <v>42938</v>
      </c>
      <c r="F1161" s="1">
        <v>42943</v>
      </c>
      <c r="G1161" s="3" t="s">
        <v>27</v>
      </c>
      <c r="H1161" s="2" t="s">
        <v>46</v>
      </c>
      <c r="I1161">
        <v>4</v>
      </c>
      <c r="J1161">
        <v>0</v>
      </c>
      <c r="K1161">
        <v>20</v>
      </c>
      <c r="L1161">
        <v>0</v>
      </c>
      <c r="M1161" s="1">
        <v>43409</v>
      </c>
    </row>
    <row r="1162" spans="1:14" x14ac:dyDescent="0.25">
      <c r="A1162">
        <v>2017</v>
      </c>
      <c r="B1162" t="s">
        <v>178</v>
      </c>
      <c r="C1162" t="s">
        <v>219</v>
      </c>
      <c r="D1162">
        <v>4</v>
      </c>
      <c r="E1162" s="1">
        <v>42953</v>
      </c>
      <c r="F1162" s="1">
        <v>42956</v>
      </c>
      <c r="G1162" s="3" t="s">
        <v>27</v>
      </c>
      <c r="H1162" s="2" t="s">
        <v>46</v>
      </c>
      <c r="I1162">
        <v>1</v>
      </c>
      <c r="J1162">
        <v>0</v>
      </c>
      <c r="K1162">
        <v>20</v>
      </c>
      <c r="L1162">
        <v>0</v>
      </c>
      <c r="M1162" s="1">
        <v>43409</v>
      </c>
    </row>
    <row r="1163" spans="1:14" x14ac:dyDescent="0.25">
      <c r="A1163">
        <v>2017</v>
      </c>
      <c r="B1163" t="s">
        <v>178</v>
      </c>
      <c r="C1163" t="s">
        <v>219</v>
      </c>
      <c r="D1163">
        <v>4</v>
      </c>
      <c r="E1163" s="1">
        <v>42953</v>
      </c>
      <c r="F1163" s="1">
        <v>42956</v>
      </c>
      <c r="G1163" s="3" t="s">
        <v>27</v>
      </c>
      <c r="H1163" s="2" t="s">
        <v>46</v>
      </c>
      <c r="I1163">
        <v>2</v>
      </c>
      <c r="J1163">
        <v>0</v>
      </c>
      <c r="K1163">
        <v>20</v>
      </c>
      <c r="L1163">
        <v>0</v>
      </c>
      <c r="M1163" s="1">
        <v>43409</v>
      </c>
    </row>
    <row r="1164" spans="1:14" x14ac:dyDescent="0.25">
      <c r="A1164">
        <v>2017</v>
      </c>
      <c r="B1164" t="s">
        <v>178</v>
      </c>
      <c r="C1164" t="s">
        <v>219</v>
      </c>
      <c r="D1164">
        <v>4</v>
      </c>
      <c r="E1164" s="1">
        <v>42953</v>
      </c>
      <c r="F1164" s="1">
        <v>42956</v>
      </c>
      <c r="G1164" s="3" t="s">
        <v>27</v>
      </c>
      <c r="H1164" s="2" t="s">
        <v>46</v>
      </c>
      <c r="I1164">
        <v>3</v>
      </c>
      <c r="J1164">
        <v>0</v>
      </c>
      <c r="K1164">
        <v>20</v>
      </c>
      <c r="L1164">
        <v>0</v>
      </c>
      <c r="M1164" s="1">
        <v>43409</v>
      </c>
    </row>
    <row r="1165" spans="1:14" x14ac:dyDescent="0.25">
      <c r="A1165">
        <v>2017</v>
      </c>
      <c r="B1165" t="s">
        <v>178</v>
      </c>
      <c r="C1165" t="s">
        <v>219</v>
      </c>
      <c r="D1165">
        <v>4</v>
      </c>
      <c r="E1165" s="1">
        <v>42953</v>
      </c>
      <c r="F1165" s="1">
        <v>42956</v>
      </c>
      <c r="G1165" s="3" t="s">
        <v>27</v>
      </c>
      <c r="H1165" s="2" t="s">
        <v>46</v>
      </c>
      <c r="I1165">
        <v>4</v>
      </c>
      <c r="J1165">
        <v>0</v>
      </c>
      <c r="K1165">
        <v>20</v>
      </c>
      <c r="L1165">
        <v>0</v>
      </c>
      <c r="M1165" s="1">
        <v>43409</v>
      </c>
    </row>
    <row r="1166" spans="1:14" x14ac:dyDescent="0.25">
      <c r="A1166">
        <v>2017</v>
      </c>
      <c r="B1166" t="s">
        <v>178</v>
      </c>
      <c r="C1166" t="s">
        <v>76</v>
      </c>
      <c r="D1166">
        <v>1</v>
      </c>
      <c r="E1166" s="1">
        <v>42937</v>
      </c>
      <c r="F1166" s="1">
        <v>42940</v>
      </c>
      <c r="G1166" s="3" t="s">
        <v>31</v>
      </c>
      <c r="H1166" s="2" t="s">
        <v>46</v>
      </c>
      <c r="I1166">
        <v>1</v>
      </c>
      <c r="J1166">
        <v>0</v>
      </c>
      <c r="K1166">
        <v>20</v>
      </c>
      <c r="L1166">
        <v>0</v>
      </c>
      <c r="M1166" s="1">
        <v>43410</v>
      </c>
    </row>
    <row r="1167" spans="1:14" x14ac:dyDescent="0.25">
      <c r="A1167">
        <v>2017</v>
      </c>
      <c r="B1167" t="s">
        <v>178</v>
      </c>
      <c r="C1167" t="s">
        <v>76</v>
      </c>
      <c r="D1167">
        <v>1</v>
      </c>
      <c r="E1167" s="1">
        <v>42937</v>
      </c>
      <c r="F1167" s="1">
        <v>42940</v>
      </c>
      <c r="G1167" s="3" t="s">
        <v>31</v>
      </c>
      <c r="H1167" s="2" t="s">
        <v>46</v>
      </c>
      <c r="I1167">
        <v>2</v>
      </c>
      <c r="J1167">
        <v>0</v>
      </c>
      <c r="K1167">
        <v>20</v>
      </c>
      <c r="L1167">
        <v>0</v>
      </c>
      <c r="M1167" s="1">
        <v>43410</v>
      </c>
    </row>
    <row r="1168" spans="1:14" x14ac:dyDescent="0.25">
      <c r="A1168">
        <v>2017</v>
      </c>
      <c r="B1168" t="s">
        <v>178</v>
      </c>
      <c r="C1168" t="s">
        <v>76</v>
      </c>
      <c r="D1168">
        <v>1</v>
      </c>
      <c r="E1168" s="1">
        <v>42937</v>
      </c>
      <c r="F1168" s="1">
        <v>42940</v>
      </c>
      <c r="G1168" s="3" t="s">
        <v>31</v>
      </c>
      <c r="H1168" s="2" t="s">
        <v>46</v>
      </c>
      <c r="I1168">
        <v>3</v>
      </c>
      <c r="J1168">
        <v>0</v>
      </c>
      <c r="K1168">
        <v>20</v>
      </c>
      <c r="L1168">
        <v>0</v>
      </c>
      <c r="M1168" s="1">
        <v>43410</v>
      </c>
    </row>
    <row r="1169" spans="1:14" x14ac:dyDescent="0.25">
      <c r="A1169">
        <v>2017</v>
      </c>
      <c r="B1169" t="s">
        <v>178</v>
      </c>
      <c r="C1169" t="s">
        <v>76</v>
      </c>
      <c r="D1169">
        <v>1</v>
      </c>
      <c r="E1169" s="1">
        <v>42937</v>
      </c>
      <c r="F1169" s="1">
        <v>42940</v>
      </c>
      <c r="G1169" s="3" t="s">
        <v>31</v>
      </c>
      <c r="H1169" s="2" t="s">
        <v>46</v>
      </c>
      <c r="I1169">
        <v>4</v>
      </c>
      <c r="J1169">
        <v>0</v>
      </c>
      <c r="K1169">
        <v>20</v>
      </c>
      <c r="L1169">
        <v>0</v>
      </c>
      <c r="M1169" s="1">
        <v>43410</v>
      </c>
    </row>
    <row r="1170" spans="1:14" x14ac:dyDescent="0.25">
      <c r="A1170">
        <v>2017</v>
      </c>
      <c r="B1170" t="s">
        <v>178</v>
      </c>
      <c r="C1170" t="s">
        <v>76</v>
      </c>
      <c r="D1170">
        <v>5</v>
      </c>
      <c r="E1170" s="1">
        <v>42948</v>
      </c>
      <c r="F1170" s="1">
        <v>42950</v>
      </c>
      <c r="G1170" s="3" t="s">
        <v>31</v>
      </c>
      <c r="H1170" s="2" t="s">
        <v>46</v>
      </c>
      <c r="I1170">
        <v>1</v>
      </c>
      <c r="J1170">
        <v>0</v>
      </c>
      <c r="K1170">
        <v>20</v>
      </c>
      <c r="L1170">
        <v>0</v>
      </c>
      <c r="M1170" s="1">
        <v>43410</v>
      </c>
    </row>
    <row r="1171" spans="1:14" x14ac:dyDescent="0.25">
      <c r="A1171">
        <v>2017</v>
      </c>
      <c r="B1171" t="s">
        <v>178</v>
      </c>
      <c r="C1171" t="s">
        <v>76</v>
      </c>
      <c r="D1171">
        <v>5</v>
      </c>
      <c r="E1171" s="1">
        <v>42948</v>
      </c>
      <c r="F1171" s="1">
        <v>42950</v>
      </c>
      <c r="G1171" s="3" t="s">
        <v>31</v>
      </c>
      <c r="H1171" s="2" t="s">
        <v>46</v>
      </c>
      <c r="I1171">
        <v>2</v>
      </c>
      <c r="J1171">
        <v>0</v>
      </c>
      <c r="K1171">
        <v>20</v>
      </c>
      <c r="L1171">
        <v>0</v>
      </c>
      <c r="M1171" s="1">
        <v>43410</v>
      </c>
    </row>
    <row r="1172" spans="1:14" x14ac:dyDescent="0.25">
      <c r="A1172">
        <v>2017</v>
      </c>
      <c r="B1172" t="s">
        <v>178</v>
      </c>
      <c r="C1172" t="s">
        <v>76</v>
      </c>
      <c r="D1172">
        <v>5</v>
      </c>
      <c r="E1172" s="1">
        <v>42948</v>
      </c>
      <c r="F1172" s="1">
        <v>42950</v>
      </c>
      <c r="G1172" s="3" t="s">
        <v>31</v>
      </c>
      <c r="H1172" s="2" t="s">
        <v>46</v>
      </c>
      <c r="I1172">
        <v>3</v>
      </c>
      <c r="J1172">
        <v>0</v>
      </c>
      <c r="K1172">
        <v>20</v>
      </c>
      <c r="L1172">
        <v>0</v>
      </c>
      <c r="M1172" s="1">
        <v>43410</v>
      </c>
    </row>
    <row r="1173" spans="1:14" x14ac:dyDescent="0.25">
      <c r="A1173">
        <v>2017</v>
      </c>
      <c r="B1173" t="s">
        <v>178</v>
      </c>
      <c r="C1173" t="s">
        <v>76</v>
      </c>
      <c r="D1173">
        <v>5</v>
      </c>
      <c r="E1173" s="1">
        <v>42948</v>
      </c>
      <c r="F1173" s="1">
        <v>42950</v>
      </c>
      <c r="G1173" s="3" t="s">
        <v>31</v>
      </c>
      <c r="H1173" s="2" t="s">
        <v>46</v>
      </c>
      <c r="I1173">
        <v>4</v>
      </c>
      <c r="J1173">
        <v>0</v>
      </c>
      <c r="K1173">
        <v>20</v>
      </c>
      <c r="L1173">
        <v>0</v>
      </c>
      <c r="M1173" s="1">
        <v>43410</v>
      </c>
    </row>
    <row r="1174" spans="1:14" x14ac:dyDescent="0.25">
      <c r="A1174" s="8">
        <v>2017</v>
      </c>
      <c r="B1174" s="8" t="s">
        <v>178</v>
      </c>
      <c r="C1174" s="8" t="s">
        <v>108</v>
      </c>
      <c r="D1174" s="8">
        <v>1</v>
      </c>
      <c r="E1174" s="16">
        <v>42951</v>
      </c>
      <c r="F1174" s="16">
        <v>42957</v>
      </c>
      <c r="G1174" s="13" t="s">
        <v>31</v>
      </c>
      <c r="H1174" s="17" t="s">
        <v>46</v>
      </c>
      <c r="I1174" s="8">
        <v>1</v>
      </c>
      <c r="J1174" s="8">
        <v>0</v>
      </c>
      <c r="K1174" s="8">
        <v>20</v>
      </c>
      <c r="L1174" s="8">
        <v>0</v>
      </c>
      <c r="M1174" s="16">
        <v>43410</v>
      </c>
      <c r="N1174" s="8"/>
    </row>
    <row r="1175" spans="1:14" x14ac:dyDescent="0.25">
      <c r="A1175">
        <v>2017</v>
      </c>
      <c r="B1175" t="s">
        <v>178</v>
      </c>
      <c r="C1175" t="s">
        <v>108</v>
      </c>
      <c r="D1175">
        <v>1</v>
      </c>
      <c r="E1175" s="1">
        <v>42951</v>
      </c>
      <c r="F1175" s="1">
        <v>42957</v>
      </c>
      <c r="G1175" s="3" t="s">
        <v>31</v>
      </c>
      <c r="H1175" s="2" t="s">
        <v>46</v>
      </c>
      <c r="I1175">
        <v>2</v>
      </c>
      <c r="J1175">
        <v>0</v>
      </c>
      <c r="K1175">
        <v>20</v>
      </c>
      <c r="L1175">
        <v>0</v>
      </c>
      <c r="M1175" s="1">
        <v>43410</v>
      </c>
    </row>
    <row r="1176" spans="1:14" x14ac:dyDescent="0.25">
      <c r="A1176">
        <v>2017</v>
      </c>
      <c r="B1176" t="s">
        <v>178</v>
      </c>
      <c r="C1176" t="s">
        <v>108</v>
      </c>
      <c r="D1176">
        <v>1</v>
      </c>
      <c r="E1176" s="1">
        <v>42951</v>
      </c>
      <c r="F1176" s="1">
        <v>42957</v>
      </c>
      <c r="G1176" s="3" t="s">
        <v>31</v>
      </c>
      <c r="H1176" s="2" t="s">
        <v>46</v>
      </c>
      <c r="I1176">
        <v>3</v>
      </c>
      <c r="J1176">
        <v>0</v>
      </c>
      <c r="K1176">
        <v>20</v>
      </c>
      <c r="L1176">
        <v>0</v>
      </c>
      <c r="M1176" s="1">
        <v>43410</v>
      </c>
    </row>
    <row r="1177" spans="1:14" x14ac:dyDescent="0.25">
      <c r="A1177">
        <v>2017</v>
      </c>
      <c r="B1177" t="s">
        <v>178</v>
      </c>
      <c r="C1177" t="s">
        <v>108</v>
      </c>
      <c r="D1177">
        <v>1</v>
      </c>
      <c r="E1177" s="1">
        <v>42951</v>
      </c>
      <c r="F1177" s="1">
        <v>42957</v>
      </c>
      <c r="G1177" s="3" t="s">
        <v>31</v>
      </c>
      <c r="H1177" s="2" t="s">
        <v>46</v>
      </c>
      <c r="I1177">
        <v>4</v>
      </c>
      <c r="J1177">
        <v>0</v>
      </c>
      <c r="K1177">
        <v>20</v>
      </c>
      <c r="L1177">
        <v>0</v>
      </c>
      <c r="M1177" s="1">
        <v>43410</v>
      </c>
    </row>
    <row r="1178" spans="1:14" x14ac:dyDescent="0.25">
      <c r="A1178">
        <v>2017</v>
      </c>
      <c r="B1178" t="s">
        <v>178</v>
      </c>
      <c r="C1178" t="s">
        <v>78</v>
      </c>
      <c r="D1178">
        <v>1</v>
      </c>
      <c r="E1178" s="1">
        <v>42951</v>
      </c>
      <c r="F1178" s="1">
        <v>42955</v>
      </c>
      <c r="G1178" s="3" t="s">
        <v>34</v>
      </c>
      <c r="H1178" s="2" t="s">
        <v>46</v>
      </c>
      <c r="I1178">
        <v>1</v>
      </c>
      <c r="J1178">
        <v>0</v>
      </c>
      <c r="K1178">
        <v>20</v>
      </c>
      <c r="L1178">
        <v>0</v>
      </c>
      <c r="M1178" s="1">
        <v>43410</v>
      </c>
    </row>
    <row r="1179" spans="1:14" x14ac:dyDescent="0.25">
      <c r="A1179">
        <v>2017</v>
      </c>
      <c r="B1179" t="s">
        <v>178</v>
      </c>
      <c r="C1179" t="s">
        <v>78</v>
      </c>
      <c r="D1179">
        <v>1</v>
      </c>
      <c r="E1179" s="1">
        <v>42951</v>
      </c>
      <c r="F1179" s="1">
        <v>42955</v>
      </c>
      <c r="G1179" s="3" t="s">
        <v>34</v>
      </c>
      <c r="H1179" s="2" t="s">
        <v>46</v>
      </c>
      <c r="I1179">
        <v>2</v>
      </c>
      <c r="J1179">
        <v>0</v>
      </c>
      <c r="K1179">
        <v>20</v>
      </c>
      <c r="L1179">
        <v>0</v>
      </c>
      <c r="M1179" s="1">
        <v>43410</v>
      </c>
    </row>
    <row r="1180" spans="1:14" x14ac:dyDescent="0.25">
      <c r="A1180">
        <v>2017</v>
      </c>
      <c r="B1180" t="s">
        <v>178</v>
      </c>
      <c r="C1180" t="s">
        <v>78</v>
      </c>
      <c r="D1180">
        <v>1</v>
      </c>
      <c r="E1180" s="1">
        <v>42951</v>
      </c>
      <c r="F1180" s="1">
        <v>42955</v>
      </c>
      <c r="G1180" s="3" t="s">
        <v>34</v>
      </c>
      <c r="H1180" s="2" t="s">
        <v>46</v>
      </c>
      <c r="I1180">
        <v>3</v>
      </c>
      <c r="J1180">
        <v>0</v>
      </c>
      <c r="K1180">
        <v>20</v>
      </c>
      <c r="L1180">
        <v>0</v>
      </c>
      <c r="M1180" s="1">
        <v>43410</v>
      </c>
    </row>
    <row r="1181" spans="1:14" x14ac:dyDescent="0.25">
      <c r="A1181">
        <v>2017</v>
      </c>
      <c r="B1181" t="s">
        <v>178</v>
      </c>
      <c r="C1181" t="s">
        <v>78</v>
      </c>
      <c r="D1181">
        <v>1</v>
      </c>
      <c r="E1181" s="1">
        <v>42951</v>
      </c>
      <c r="F1181" s="1">
        <v>42955</v>
      </c>
      <c r="G1181" s="3" t="s">
        <v>34</v>
      </c>
      <c r="H1181" s="2" t="s">
        <v>46</v>
      </c>
      <c r="I1181">
        <v>4</v>
      </c>
      <c r="J1181">
        <v>0</v>
      </c>
      <c r="K1181">
        <v>20</v>
      </c>
      <c r="L1181">
        <v>0</v>
      </c>
      <c r="M1181" s="1">
        <v>43410</v>
      </c>
    </row>
    <row r="1182" spans="1:14" x14ac:dyDescent="0.25">
      <c r="A1182">
        <v>2017</v>
      </c>
      <c r="B1182" t="s">
        <v>178</v>
      </c>
      <c r="C1182" t="s">
        <v>228</v>
      </c>
      <c r="D1182">
        <v>1</v>
      </c>
      <c r="E1182" s="1">
        <v>42918</v>
      </c>
      <c r="F1182" s="1">
        <v>42924</v>
      </c>
      <c r="G1182" s="3" t="s">
        <v>36</v>
      </c>
      <c r="H1182" s="2" t="s">
        <v>46</v>
      </c>
      <c r="I1182">
        <v>1</v>
      </c>
      <c r="J1182">
        <v>0</v>
      </c>
      <c r="K1182">
        <v>20</v>
      </c>
      <c r="L1182">
        <v>0</v>
      </c>
      <c r="M1182" s="1">
        <v>43410</v>
      </c>
    </row>
    <row r="1183" spans="1:14" x14ac:dyDescent="0.25">
      <c r="A1183">
        <v>2017</v>
      </c>
      <c r="B1183" t="s">
        <v>178</v>
      </c>
      <c r="C1183" t="s">
        <v>228</v>
      </c>
      <c r="D1183">
        <v>1</v>
      </c>
      <c r="E1183" s="1">
        <v>42918</v>
      </c>
      <c r="F1183" s="1">
        <v>42924</v>
      </c>
      <c r="G1183" s="3" t="s">
        <v>36</v>
      </c>
      <c r="H1183" s="2" t="s">
        <v>46</v>
      </c>
      <c r="I1183">
        <v>2</v>
      </c>
      <c r="J1183">
        <v>0</v>
      </c>
      <c r="K1183">
        <v>20</v>
      </c>
      <c r="L1183">
        <v>0</v>
      </c>
      <c r="M1183" s="1">
        <v>43410</v>
      </c>
    </row>
    <row r="1184" spans="1:14" x14ac:dyDescent="0.25">
      <c r="A1184">
        <v>2017</v>
      </c>
      <c r="B1184" t="s">
        <v>178</v>
      </c>
      <c r="C1184" t="s">
        <v>228</v>
      </c>
      <c r="D1184">
        <v>1</v>
      </c>
      <c r="E1184" s="1">
        <v>42918</v>
      </c>
      <c r="F1184" s="1">
        <v>42924</v>
      </c>
      <c r="G1184" s="3" t="s">
        <v>36</v>
      </c>
      <c r="H1184" s="2" t="s">
        <v>46</v>
      </c>
      <c r="I1184">
        <v>3</v>
      </c>
      <c r="J1184">
        <v>0</v>
      </c>
      <c r="K1184">
        <v>20</v>
      </c>
      <c r="L1184">
        <v>0</v>
      </c>
      <c r="M1184" s="1">
        <v>43410</v>
      </c>
    </row>
    <row r="1185" spans="1:14" x14ac:dyDescent="0.25">
      <c r="A1185">
        <v>2017</v>
      </c>
      <c r="B1185" t="s">
        <v>178</v>
      </c>
      <c r="C1185" t="s">
        <v>228</v>
      </c>
      <c r="D1185">
        <v>1</v>
      </c>
      <c r="E1185" s="1">
        <v>42918</v>
      </c>
      <c r="F1185" s="1">
        <v>42924</v>
      </c>
      <c r="G1185" s="3" t="s">
        <v>36</v>
      </c>
      <c r="H1185" s="2" t="s">
        <v>46</v>
      </c>
      <c r="I1185">
        <v>4</v>
      </c>
      <c r="J1185">
        <v>0</v>
      </c>
      <c r="K1185">
        <v>20</v>
      </c>
      <c r="L1185">
        <v>0</v>
      </c>
      <c r="M1185" s="1">
        <v>43410</v>
      </c>
    </row>
    <row r="1186" spans="1:14" x14ac:dyDescent="0.25">
      <c r="A1186">
        <v>2017</v>
      </c>
      <c r="B1186" t="s">
        <v>178</v>
      </c>
      <c r="C1186" t="s">
        <v>228</v>
      </c>
      <c r="D1186">
        <v>10</v>
      </c>
      <c r="E1186" s="1">
        <v>42938</v>
      </c>
      <c r="F1186" s="1">
        <v>42941</v>
      </c>
      <c r="G1186" s="3" t="s">
        <v>36</v>
      </c>
      <c r="H1186" s="2" t="s">
        <v>46</v>
      </c>
      <c r="I1186">
        <v>1</v>
      </c>
      <c r="J1186">
        <v>0</v>
      </c>
      <c r="K1186">
        <v>20</v>
      </c>
      <c r="L1186">
        <v>0</v>
      </c>
      <c r="M1186" s="1">
        <v>43410</v>
      </c>
    </row>
    <row r="1187" spans="1:14" x14ac:dyDescent="0.25">
      <c r="A1187">
        <v>2017</v>
      </c>
      <c r="B1187" t="s">
        <v>178</v>
      </c>
      <c r="C1187" t="s">
        <v>228</v>
      </c>
      <c r="D1187">
        <v>10</v>
      </c>
      <c r="E1187" s="1">
        <v>42938</v>
      </c>
      <c r="F1187" s="1">
        <v>42941</v>
      </c>
      <c r="G1187" s="3" t="s">
        <v>36</v>
      </c>
      <c r="H1187" s="2" t="s">
        <v>46</v>
      </c>
      <c r="I1187">
        <v>2</v>
      </c>
      <c r="J1187">
        <v>0</v>
      </c>
      <c r="K1187">
        <v>20</v>
      </c>
      <c r="L1187">
        <v>0</v>
      </c>
      <c r="M1187" s="1">
        <v>43410</v>
      </c>
    </row>
    <row r="1188" spans="1:14" x14ac:dyDescent="0.25">
      <c r="A1188">
        <v>2017</v>
      </c>
      <c r="B1188" t="s">
        <v>178</v>
      </c>
      <c r="C1188" t="s">
        <v>228</v>
      </c>
      <c r="D1188">
        <v>10</v>
      </c>
      <c r="E1188" s="1">
        <v>42938</v>
      </c>
      <c r="F1188" s="1">
        <v>42941</v>
      </c>
      <c r="G1188" s="3" t="s">
        <v>36</v>
      </c>
      <c r="H1188" s="2" t="s">
        <v>46</v>
      </c>
      <c r="I1188">
        <v>3</v>
      </c>
      <c r="J1188">
        <v>0</v>
      </c>
      <c r="K1188">
        <v>20</v>
      </c>
      <c r="L1188">
        <v>0</v>
      </c>
      <c r="M1188" s="1">
        <v>43410</v>
      </c>
    </row>
    <row r="1189" spans="1:14" x14ac:dyDescent="0.25">
      <c r="A1189">
        <v>2017</v>
      </c>
      <c r="B1189" t="s">
        <v>178</v>
      </c>
      <c r="C1189" t="s">
        <v>228</v>
      </c>
      <c r="D1189">
        <v>10</v>
      </c>
      <c r="E1189" s="1">
        <v>42938</v>
      </c>
      <c r="F1189" s="1">
        <v>42941</v>
      </c>
      <c r="G1189" s="3" t="s">
        <v>36</v>
      </c>
      <c r="H1189" s="2" t="s">
        <v>46</v>
      </c>
      <c r="I1189">
        <v>4</v>
      </c>
      <c r="J1189">
        <v>0</v>
      </c>
      <c r="K1189">
        <v>20</v>
      </c>
      <c r="L1189">
        <v>0</v>
      </c>
      <c r="M1189" s="1">
        <v>43410</v>
      </c>
    </row>
    <row r="1190" spans="1:14" x14ac:dyDescent="0.25">
      <c r="A1190">
        <v>2017</v>
      </c>
      <c r="B1190" t="s">
        <v>178</v>
      </c>
      <c r="C1190" t="s">
        <v>223</v>
      </c>
      <c r="D1190" t="s">
        <v>222</v>
      </c>
      <c r="E1190" s="1">
        <v>42921</v>
      </c>
      <c r="F1190" s="1">
        <v>42927</v>
      </c>
      <c r="G1190" s="3" t="s">
        <v>224</v>
      </c>
      <c r="H1190" s="2" t="s">
        <v>225</v>
      </c>
      <c r="I1190">
        <v>1</v>
      </c>
      <c r="J1190">
        <v>4</v>
      </c>
      <c r="K1190">
        <v>16</v>
      </c>
      <c r="L1190">
        <v>0</v>
      </c>
      <c r="M1190" s="1">
        <v>43409</v>
      </c>
    </row>
    <row r="1191" spans="1:14" x14ac:dyDescent="0.25">
      <c r="A1191">
        <v>2017</v>
      </c>
      <c r="B1191" t="s">
        <v>178</v>
      </c>
      <c r="C1191" t="s">
        <v>223</v>
      </c>
      <c r="D1191" t="s">
        <v>222</v>
      </c>
      <c r="E1191" s="1">
        <v>42921</v>
      </c>
      <c r="F1191" s="1">
        <v>42927</v>
      </c>
      <c r="G1191" s="3" t="s">
        <v>224</v>
      </c>
      <c r="H1191" s="2" t="s">
        <v>225</v>
      </c>
      <c r="I1191">
        <v>2</v>
      </c>
      <c r="J1191">
        <v>4</v>
      </c>
      <c r="K1191">
        <v>15</v>
      </c>
      <c r="L1191">
        <v>1</v>
      </c>
      <c r="M1191" s="1">
        <v>43409</v>
      </c>
    </row>
    <row r="1192" spans="1:14" x14ac:dyDescent="0.25">
      <c r="A1192">
        <v>2017</v>
      </c>
      <c r="B1192" t="s">
        <v>178</v>
      </c>
      <c r="C1192" t="s">
        <v>223</v>
      </c>
      <c r="D1192" t="s">
        <v>222</v>
      </c>
      <c r="E1192" s="1">
        <v>42921</v>
      </c>
      <c r="F1192" s="1">
        <v>42927</v>
      </c>
      <c r="G1192" s="3" t="s">
        <v>224</v>
      </c>
      <c r="H1192" s="2" t="s">
        <v>225</v>
      </c>
      <c r="I1192">
        <v>3</v>
      </c>
      <c r="J1192">
        <v>9</v>
      </c>
      <c r="K1192">
        <v>11</v>
      </c>
      <c r="L1192">
        <v>0</v>
      </c>
      <c r="M1192" s="1">
        <v>43409</v>
      </c>
    </row>
    <row r="1193" spans="1:14" x14ac:dyDescent="0.25">
      <c r="A1193">
        <v>2017</v>
      </c>
      <c r="B1193" t="s">
        <v>178</v>
      </c>
      <c r="C1193" t="s">
        <v>223</v>
      </c>
      <c r="D1193" t="s">
        <v>222</v>
      </c>
      <c r="E1193" s="1">
        <v>42921</v>
      </c>
      <c r="F1193" s="1">
        <v>42927</v>
      </c>
      <c r="G1193" s="3" t="s">
        <v>224</v>
      </c>
      <c r="H1193" s="2" t="s">
        <v>225</v>
      </c>
      <c r="I1193">
        <v>4</v>
      </c>
      <c r="J1193">
        <v>7</v>
      </c>
      <c r="K1193">
        <v>13</v>
      </c>
      <c r="L1193">
        <v>0</v>
      </c>
      <c r="M1193" s="1">
        <v>43409</v>
      </c>
    </row>
    <row r="1194" spans="1:14" s="8" customFormat="1" x14ac:dyDescent="0.25">
      <c r="A1194">
        <v>2017</v>
      </c>
      <c r="B1194" t="s">
        <v>178</v>
      </c>
      <c r="C1194" t="s">
        <v>220</v>
      </c>
      <c r="D1194">
        <v>1</v>
      </c>
      <c r="E1194" s="1">
        <v>42939</v>
      </c>
      <c r="F1194" s="1">
        <v>42943</v>
      </c>
      <c r="G1194" s="3" t="s">
        <v>34</v>
      </c>
      <c r="H1194" s="2" t="s">
        <v>48</v>
      </c>
      <c r="I1194">
        <v>1</v>
      </c>
      <c r="J1194">
        <v>0</v>
      </c>
      <c r="K1194">
        <v>20</v>
      </c>
      <c r="L1194">
        <v>0</v>
      </c>
      <c r="M1194" s="1">
        <v>43409</v>
      </c>
      <c r="N1194"/>
    </row>
    <row r="1195" spans="1:14" x14ac:dyDescent="0.25">
      <c r="A1195">
        <v>2017</v>
      </c>
      <c r="B1195" t="s">
        <v>178</v>
      </c>
      <c r="C1195" t="s">
        <v>220</v>
      </c>
      <c r="D1195">
        <v>1</v>
      </c>
      <c r="E1195" s="1">
        <v>42939</v>
      </c>
      <c r="F1195" s="1">
        <v>42943</v>
      </c>
      <c r="G1195" s="3" t="s">
        <v>34</v>
      </c>
      <c r="H1195" s="2" t="s">
        <v>48</v>
      </c>
      <c r="I1195">
        <v>2</v>
      </c>
      <c r="J1195">
        <v>0</v>
      </c>
      <c r="K1195">
        <v>20</v>
      </c>
      <c r="L1195">
        <v>0</v>
      </c>
      <c r="M1195" s="1">
        <v>43409</v>
      </c>
    </row>
    <row r="1196" spans="1:14" x14ac:dyDescent="0.25">
      <c r="A1196">
        <v>2017</v>
      </c>
      <c r="B1196" t="s">
        <v>178</v>
      </c>
      <c r="C1196" t="s">
        <v>220</v>
      </c>
      <c r="D1196">
        <v>1</v>
      </c>
      <c r="E1196" s="1">
        <v>42939</v>
      </c>
      <c r="F1196" s="1">
        <v>42943</v>
      </c>
      <c r="G1196" s="3" t="s">
        <v>34</v>
      </c>
      <c r="H1196" s="2" t="s">
        <v>48</v>
      </c>
      <c r="I1196">
        <v>3</v>
      </c>
      <c r="J1196">
        <v>0</v>
      </c>
      <c r="K1196">
        <v>20</v>
      </c>
      <c r="L1196">
        <v>0</v>
      </c>
      <c r="M1196" s="1">
        <v>43409</v>
      </c>
    </row>
    <row r="1197" spans="1:14" x14ac:dyDescent="0.25">
      <c r="A1197">
        <v>2017</v>
      </c>
      <c r="B1197" t="s">
        <v>178</v>
      </c>
      <c r="C1197" t="s">
        <v>220</v>
      </c>
      <c r="D1197">
        <v>1</v>
      </c>
      <c r="E1197" s="1">
        <v>42939</v>
      </c>
      <c r="F1197" s="1">
        <v>42943</v>
      </c>
      <c r="G1197" s="3" t="s">
        <v>34</v>
      </c>
      <c r="H1197" s="2" t="s">
        <v>48</v>
      </c>
      <c r="I1197">
        <v>4</v>
      </c>
      <c r="J1197">
        <v>0</v>
      </c>
      <c r="K1197">
        <v>20</v>
      </c>
      <c r="L1197">
        <v>0</v>
      </c>
      <c r="M1197" s="1">
        <v>43409</v>
      </c>
    </row>
    <row r="1198" spans="1:14" x14ac:dyDescent="0.25">
      <c r="A1198">
        <v>2017</v>
      </c>
      <c r="B1198" t="s">
        <v>178</v>
      </c>
      <c r="C1198" t="s">
        <v>226</v>
      </c>
      <c r="D1198">
        <v>1</v>
      </c>
      <c r="E1198" s="1">
        <v>42922</v>
      </c>
      <c r="F1198" s="1">
        <v>42926</v>
      </c>
      <c r="G1198" s="3" t="s">
        <v>34</v>
      </c>
      <c r="H1198" s="2" t="s">
        <v>48</v>
      </c>
      <c r="I1198">
        <v>1</v>
      </c>
      <c r="J1198">
        <v>5</v>
      </c>
      <c r="K1198">
        <v>15</v>
      </c>
      <c r="L1198">
        <v>0</v>
      </c>
      <c r="M1198" s="1">
        <v>43410</v>
      </c>
    </row>
    <row r="1199" spans="1:14" x14ac:dyDescent="0.25">
      <c r="A1199">
        <v>2017</v>
      </c>
      <c r="B1199" t="s">
        <v>178</v>
      </c>
      <c r="C1199" t="s">
        <v>226</v>
      </c>
      <c r="D1199">
        <v>1</v>
      </c>
      <c r="E1199" s="1">
        <v>42922</v>
      </c>
      <c r="F1199" s="1">
        <v>42926</v>
      </c>
      <c r="G1199" s="3" t="s">
        <v>34</v>
      </c>
      <c r="H1199" s="2" t="s">
        <v>48</v>
      </c>
      <c r="I1199">
        <v>2</v>
      </c>
      <c r="J1199">
        <v>3</v>
      </c>
      <c r="K1199">
        <v>17</v>
      </c>
      <c r="L1199">
        <v>0</v>
      </c>
      <c r="M1199" s="1">
        <v>43410</v>
      </c>
    </row>
    <row r="1200" spans="1:14" x14ac:dyDescent="0.25">
      <c r="A1200">
        <v>2017</v>
      </c>
      <c r="B1200" t="s">
        <v>178</v>
      </c>
      <c r="C1200" t="s">
        <v>226</v>
      </c>
      <c r="D1200">
        <v>1</v>
      </c>
      <c r="E1200" s="1">
        <v>42922</v>
      </c>
      <c r="F1200" s="1">
        <v>42926</v>
      </c>
      <c r="G1200" s="3" t="s">
        <v>34</v>
      </c>
      <c r="H1200" s="2" t="s">
        <v>48</v>
      </c>
      <c r="I1200">
        <v>3</v>
      </c>
      <c r="J1200">
        <v>1</v>
      </c>
      <c r="K1200">
        <v>19</v>
      </c>
      <c r="L1200">
        <v>0</v>
      </c>
      <c r="M1200" s="1">
        <v>43410</v>
      </c>
    </row>
    <row r="1201" spans="1:13" x14ac:dyDescent="0.25">
      <c r="A1201">
        <v>2017</v>
      </c>
      <c r="B1201" t="s">
        <v>178</v>
      </c>
      <c r="C1201" t="s">
        <v>226</v>
      </c>
      <c r="D1201">
        <v>1</v>
      </c>
      <c r="E1201" s="1">
        <v>42922</v>
      </c>
      <c r="F1201" s="1">
        <v>42926</v>
      </c>
      <c r="G1201" s="3" t="s">
        <v>34</v>
      </c>
      <c r="H1201" s="2" t="s">
        <v>48</v>
      </c>
      <c r="I1201">
        <v>4</v>
      </c>
      <c r="J1201">
        <v>5</v>
      </c>
      <c r="K1201">
        <v>15</v>
      </c>
      <c r="L1201">
        <v>0</v>
      </c>
      <c r="M1201" s="1">
        <v>43410</v>
      </c>
    </row>
    <row r="1202" spans="1:13" x14ac:dyDescent="0.25">
      <c r="A1202">
        <v>2017</v>
      </c>
      <c r="B1202" t="s">
        <v>178</v>
      </c>
      <c r="C1202" t="s">
        <v>226</v>
      </c>
      <c r="D1202">
        <v>5</v>
      </c>
      <c r="E1202" s="1">
        <v>42935</v>
      </c>
      <c r="F1202" s="1">
        <v>42939</v>
      </c>
      <c r="G1202" s="3" t="s">
        <v>34</v>
      </c>
      <c r="H1202" s="2" t="s">
        <v>48</v>
      </c>
      <c r="I1202">
        <v>1</v>
      </c>
      <c r="J1202">
        <v>0</v>
      </c>
      <c r="K1202">
        <v>20</v>
      </c>
      <c r="L1202">
        <v>0</v>
      </c>
      <c r="M1202" s="1">
        <v>43410</v>
      </c>
    </row>
    <row r="1203" spans="1:13" x14ac:dyDescent="0.25">
      <c r="A1203">
        <v>2017</v>
      </c>
      <c r="B1203" t="s">
        <v>178</v>
      </c>
      <c r="C1203" t="s">
        <v>226</v>
      </c>
      <c r="D1203">
        <v>5</v>
      </c>
      <c r="E1203" s="1">
        <v>42935</v>
      </c>
      <c r="F1203" s="1">
        <v>42939</v>
      </c>
      <c r="G1203" s="3" t="s">
        <v>34</v>
      </c>
      <c r="H1203" s="2" t="s">
        <v>48</v>
      </c>
      <c r="I1203">
        <v>2</v>
      </c>
      <c r="J1203">
        <v>1</v>
      </c>
      <c r="K1203">
        <v>19</v>
      </c>
      <c r="L1203">
        <v>0</v>
      </c>
      <c r="M1203" s="1">
        <v>43410</v>
      </c>
    </row>
    <row r="1204" spans="1:13" x14ac:dyDescent="0.25">
      <c r="A1204">
        <v>2017</v>
      </c>
      <c r="B1204" t="s">
        <v>178</v>
      </c>
      <c r="C1204" t="s">
        <v>226</v>
      </c>
      <c r="D1204">
        <v>5</v>
      </c>
      <c r="E1204" s="1">
        <v>42935</v>
      </c>
      <c r="F1204" s="1">
        <v>42939</v>
      </c>
      <c r="G1204" s="3" t="s">
        <v>34</v>
      </c>
      <c r="H1204" s="2" t="s">
        <v>48</v>
      </c>
      <c r="I1204">
        <v>3</v>
      </c>
      <c r="J1204">
        <v>0</v>
      </c>
      <c r="K1204">
        <v>20</v>
      </c>
      <c r="L1204">
        <v>0</v>
      </c>
      <c r="M1204" s="1">
        <v>43410</v>
      </c>
    </row>
    <row r="1205" spans="1:13" x14ac:dyDescent="0.25">
      <c r="A1205">
        <v>2017</v>
      </c>
      <c r="B1205" t="s">
        <v>178</v>
      </c>
      <c r="C1205" t="s">
        <v>226</v>
      </c>
      <c r="D1205">
        <v>5</v>
      </c>
      <c r="E1205" s="1">
        <v>42935</v>
      </c>
      <c r="F1205" s="1">
        <v>42939</v>
      </c>
      <c r="G1205" s="3" t="s">
        <v>34</v>
      </c>
      <c r="H1205" s="2" t="s">
        <v>48</v>
      </c>
      <c r="I1205">
        <v>4</v>
      </c>
      <c r="J1205">
        <v>0</v>
      </c>
      <c r="K1205">
        <v>20</v>
      </c>
      <c r="L1205">
        <v>0</v>
      </c>
      <c r="M1205" s="1">
        <v>43410</v>
      </c>
    </row>
    <row r="1206" spans="1:13" x14ac:dyDescent="0.25">
      <c r="A1206">
        <v>2017</v>
      </c>
      <c r="B1206" t="s">
        <v>42</v>
      </c>
      <c r="C1206" t="s">
        <v>229</v>
      </c>
      <c r="D1206">
        <v>1</v>
      </c>
      <c r="E1206" s="1">
        <v>42913</v>
      </c>
      <c r="F1206" s="1">
        <v>42913</v>
      </c>
      <c r="G1206" s="3" t="s">
        <v>34</v>
      </c>
      <c r="H1206" s="2" t="s">
        <v>46</v>
      </c>
      <c r="I1206">
        <v>1</v>
      </c>
      <c r="J1206">
        <v>20</v>
      </c>
      <c r="K1206">
        <v>0</v>
      </c>
      <c r="L1206">
        <v>0</v>
      </c>
      <c r="M1206" s="1">
        <v>43410</v>
      </c>
    </row>
    <row r="1207" spans="1:13" x14ac:dyDescent="0.25">
      <c r="A1207">
        <v>2017</v>
      </c>
      <c r="B1207" t="s">
        <v>42</v>
      </c>
      <c r="C1207" t="s">
        <v>229</v>
      </c>
      <c r="D1207">
        <v>1</v>
      </c>
      <c r="E1207" s="1">
        <v>42913</v>
      </c>
      <c r="F1207" s="1">
        <v>42913</v>
      </c>
      <c r="G1207" s="3" t="s">
        <v>34</v>
      </c>
      <c r="H1207" s="2" t="s">
        <v>46</v>
      </c>
      <c r="I1207">
        <v>2</v>
      </c>
      <c r="J1207">
        <v>20</v>
      </c>
      <c r="K1207">
        <v>0</v>
      </c>
      <c r="L1207">
        <v>0</v>
      </c>
      <c r="M1207" s="1">
        <v>43410</v>
      </c>
    </row>
    <row r="1208" spans="1:13" x14ac:dyDescent="0.25">
      <c r="A1208">
        <v>2017</v>
      </c>
      <c r="B1208" t="s">
        <v>42</v>
      </c>
      <c r="C1208" t="s">
        <v>229</v>
      </c>
      <c r="D1208">
        <v>1</v>
      </c>
      <c r="E1208" s="1">
        <v>42913</v>
      </c>
      <c r="F1208" s="1">
        <v>42913</v>
      </c>
      <c r="G1208" s="3" t="s">
        <v>34</v>
      </c>
      <c r="H1208" s="2" t="s">
        <v>46</v>
      </c>
      <c r="I1208">
        <v>3</v>
      </c>
      <c r="J1208">
        <v>20</v>
      </c>
      <c r="K1208">
        <v>0</v>
      </c>
      <c r="L1208">
        <v>0</v>
      </c>
      <c r="M1208" s="1">
        <v>43410</v>
      </c>
    </row>
    <row r="1209" spans="1:13" x14ac:dyDescent="0.25">
      <c r="A1209">
        <v>2017</v>
      </c>
      <c r="B1209" t="s">
        <v>42</v>
      </c>
      <c r="C1209" t="s">
        <v>229</v>
      </c>
      <c r="D1209">
        <v>1</v>
      </c>
      <c r="E1209" s="1">
        <v>42913</v>
      </c>
      <c r="F1209" s="1">
        <v>42913</v>
      </c>
      <c r="G1209" s="3" t="s">
        <v>34</v>
      </c>
      <c r="H1209" s="2" t="s">
        <v>46</v>
      </c>
      <c r="I1209">
        <v>4</v>
      </c>
      <c r="J1209">
        <v>20</v>
      </c>
      <c r="K1209">
        <v>0</v>
      </c>
      <c r="L1209">
        <v>0</v>
      </c>
      <c r="M1209" s="1">
        <v>43410</v>
      </c>
    </row>
    <row r="1210" spans="1:13" x14ac:dyDescent="0.25">
      <c r="A1210">
        <v>2017</v>
      </c>
      <c r="B1210" t="s">
        <v>42</v>
      </c>
      <c r="C1210" t="s">
        <v>229</v>
      </c>
      <c r="D1210">
        <v>6</v>
      </c>
      <c r="E1210" s="1">
        <v>42919</v>
      </c>
      <c r="F1210" s="1">
        <v>42919</v>
      </c>
      <c r="G1210" s="3" t="s">
        <v>34</v>
      </c>
      <c r="H1210" s="2" t="s">
        <v>46</v>
      </c>
      <c r="I1210">
        <v>1</v>
      </c>
      <c r="J1210">
        <v>20</v>
      </c>
      <c r="K1210">
        <v>0</v>
      </c>
      <c r="L1210">
        <v>0</v>
      </c>
      <c r="M1210" s="1">
        <v>43410</v>
      </c>
    </row>
    <row r="1211" spans="1:13" x14ac:dyDescent="0.25">
      <c r="A1211">
        <v>2017</v>
      </c>
      <c r="B1211" t="s">
        <v>42</v>
      </c>
      <c r="C1211" t="s">
        <v>229</v>
      </c>
      <c r="D1211">
        <v>6</v>
      </c>
      <c r="E1211" s="1">
        <v>42919</v>
      </c>
      <c r="F1211" s="1">
        <v>42919</v>
      </c>
      <c r="G1211" s="3" t="s">
        <v>34</v>
      </c>
      <c r="H1211" s="2" t="s">
        <v>46</v>
      </c>
      <c r="I1211">
        <v>2</v>
      </c>
      <c r="J1211">
        <v>20</v>
      </c>
      <c r="K1211">
        <v>0</v>
      </c>
      <c r="L1211">
        <v>0</v>
      </c>
      <c r="M1211" s="1">
        <v>43410</v>
      </c>
    </row>
    <row r="1212" spans="1:13" x14ac:dyDescent="0.25">
      <c r="A1212">
        <v>2017</v>
      </c>
      <c r="B1212" t="s">
        <v>42</v>
      </c>
      <c r="C1212" t="s">
        <v>229</v>
      </c>
      <c r="D1212">
        <v>6</v>
      </c>
      <c r="E1212" s="1">
        <v>42919</v>
      </c>
      <c r="F1212" s="1">
        <v>42919</v>
      </c>
      <c r="G1212" s="3" t="s">
        <v>34</v>
      </c>
      <c r="H1212" s="2" t="s">
        <v>46</v>
      </c>
      <c r="I1212">
        <v>3</v>
      </c>
      <c r="J1212">
        <v>20</v>
      </c>
      <c r="K1212">
        <v>0</v>
      </c>
      <c r="L1212">
        <v>0</v>
      </c>
      <c r="M1212" s="1">
        <v>43410</v>
      </c>
    </row>
    <row r="1213" spans="1:13" x14ac:dyDescent="0.25">
      <c r="A1213">
        <v>2017</v>
      </c>
      <c r="B1213" t="s">
        <v>42</v>
      </c>
      <c r="C1213" t="s">
        <v>229</v>
      </c>
      <c r="D1213">
        <v>6</v>
      </c>
      <c r="E1213" s="1">
        <v>42919</v>
      </c>
      <c r="F1213" s="1">
        <v>42919</v>
      </c>
      <c r="G1213" s="3" t="s">
        <v>34</v>
      </c>
      <c r="H1213" s="2" t="s">
        <v>46</v>
      </c>
      <c r="I1213">
        <v>4</v>
      </c>
      <c r="J1213">
        <v>20</v>
      </c>
      <c r="K1213">
        <v>0</v>
      </c>
      <c r="L1213">
        <v>0</v>
      </c>
      <c r="M1213" s="1">
        <v>43410</v>
      </c>
    </row>
    <row r="1214" spans="1:13" x14ac:dyDescent="0.25">
      <c r="A1214">
        <v>2017</v>
      </c>
      <c r="B1214" t="s">
        <v>42</v>
      </c>
      <c r="C1214" t="s">
        <v>108</v>
      </c>
      <c r="D1214">
        <v>1</v>
      </c>
      <c r="E1214" s="1">
        <v>42924</v>
      </c>
      <c r="F1214" s="1">
        <v>42926</v>
      </c>
      <c r="G1214" s="3" t="s">
        <v>58</v>
      </c>
      <c r="H1214" s="2" t="s">
        <v>46</v>
      </c>
      <c r="I1214">
        <v>1</v>
      </c>
      <c r="J1214">
        <v>0</v>
      </c>
      <c r="K1214">
        <v>20</v>
      </c>
      <c r="L1214">
        <v>0</v>
      </c>
      <c r="M1214" s="1">
        <v>43410</v>
      </c>
    </row>
    <row r="1215" spans="1:13" x14ac:dyDescent="0.25">
      <c r="A1215">
        <v>2017</v>
      </c>
      <c r="B1215" t="s">
        <v>42</v>
      </c>
      <c r="C1215" t="s">
        <v>108</v>
      </c>
      <c r="D1215">
        <v>1</v>
      </c>
      <c r="E1215" s="1">
        <v>42924</v>
      </c>
      <c r="F1215" s="1">
        <v>42926</v>
      </c>
      <c r="G1215" s="3" t="s">
        <v>58</v>
      </c>
      <c r="H1215" s="2" t="s">
        <v>46</v>
      </c>
      <c r="I1215">
        <v>2</v>
      </c>
      <c r="J1215">
        <v>0</v>
      </c>
      <c r="K1215">
        <v>20</v>
      </c>
      <c r="L1215">
        <v>0</v>
      </c>
      <c r="M1215" s="1">
        <v>43410</v>
      </c>
    </row>
    <row r="1216" spans="1:13" x14ac:dyDescent="0.25">
      <c r="A1216">
        <v>2017</v>
      </c>
      <c r="B1216" t="s">
        <v>42</v>
      </c>
      <c r="C1216" t="s">
        <v>108</v>
      </c>
      <c r="D1216">
        <v>1</v>
      </c>
      <c r="E1216" s="1">
        <v>42924</v>
      </c>
      <c r="F1216" s="1">
        <v>42926</v>
      </c>
      <c r="G1216" s="3" t="s">
        <v>58</v>
      </c>
      <c r="H1216" s="2" t="s">
        <v>46</v>
      </c>
      <c r="I1216">
        <v>3</v>
      </c>
      <c r="J1216">
        <v>0</v>
      </c>
      <c r="K1216">
        <v>20</v>
      </c>
      <c r="L1216">
        <v>0</v>
      </c>
      <c r="M1216" s="1">
        <v>43410</v>
      </c>
    </row>
    <row r="1217" spans="1:13" x14ac:dyDescent="0.25">
      <c r="A1217">
        <v>2017</v>
      </c>
      <c r="B1217" t="s">
        <v>42</v>
      </c>
      <c r="C1217" t="s">
        <v>108</v>
      </c>
      <c r="D1217">
        <v>1</v>
      </c>
      <c r="E1217" s="1">
        <v>42924</v>
      </c>
      <c r="F1217" s="1">
        <v>42926</v>
      </c>
      <c r="G1217" s="3" t="s">
        <v>58</v>
      </c>
      <c r="H1217" s="2" t="s">
        <v>46</v>
      </c>
      <c r="I1217">
        <v>4</v>
      </c>
      <c r="J1217">
        <v>0</v>
      </c>
      <c r="K1217">
        <v>20</v>
      </c>
      <c r="L1217">
        <v>0</v>
      </c>
      <c r="M1217" s="1">
        <v>43410</v>
      </c>
    </row>
    <row r="1218" spans="1:13" x14ac:dyDescent="0.25">
      <c r="A1218">
        <v>2017</v>
      </c>
      <c r="B1218" t="s">
        <v>71</v>
      </c>
      <c r="C1218" t="s">
        <v>220</v>
      </c>
      <c r="D1218">
        <v>1</v>
      </c>
      <c r="E1218" s="1">
        <v>42921</v>
      </c>
      <c r="F1218" s="1">
        <v>42921</v>
      </c>
      <c r="G1218" s="3" t="s">
        <v>27</v>
      </c>
      <c r="H1218" s="2" t="s">
        <v>46</v>
      </c>
      <c r="I1218">
        <v>1</v>
      </c>
      <c r="J1218">
        <v>3</v>
      </c>
      <c r="K1218">
        <v>17</v>
      </c>
      <c r="L1218">
        <v>0</v>
      </c>
      <c r="M1218" s="1">
        <v>43410</v>
      </c>
    </row>
    <row r="1219" spans="1:13" x14ac:dyDescent="0.25">
      <c r="A1219">
        <v>2017</v>
      </c>
      <c r="B1219" t="s">
        <v>71</v>
      </c>
      <c r="C1219" t="s">
        <v>220</v>
      </c>
      <c r="D1219">
        <v>1</v>
      </c>
      <c r="E1219" s="1">
        <v>42921</v>
      </c>
      <c r="F1219" s="1">
        <v>42921</v>
      </c>
      <c r="G1219" s="3" t="s">
        <v>27</v>
      </c>
      <c r="H1219" s="2" t="s">
        <v>46</v>
      </c>
      <c r="I1219">
        <v>2</v>
      </c>
      <c r="J1219">
        <v>0</v>
      </c>
      <c r="K1219">
        <v>20</v>
      </c>
      <c r="L1219">
        <v>0</v>
      </c>
      <c r="M1219" s="1">
        <v>43410</v>
      </c>
    </row>
    <row r="1220" spans="1:13" x14ac:dyDescent="0.25">
      <c r="A1220">
        <v>2017</v>
      </c>
      <c r="B1220" t="s">
        <v>71</v>
      </c>
      <c r="C1220" t="s">
        <v>220</v>
      </c>
      <c r="D1220">
        <v>1</v>
      </c>
      <c r="E1220" s="1">
        <v>42921</v>
      </c>
      <c r="F1220" s="1">
        <v>42921</v>
      </c>
      <c r="G1220" s="3" t="s">
        <v>27</v>
      </c>
      <c r="H1220" s="2" t="s">
        <v>46</v>
      </c>
      <c r="I1220">
        <v>3</v>
      </c>
      <c r="J1220">
        <v>1</v>
      </c>
      <c r="K1220">
        <v>19</v>
      </c>
      <c r="L1220">
        <v>0</v>
      </c>
      <c r="M1220" s="1">
        <v>43410</v>
      </c>
    </row>
    <row r="1221" spans="1:13" x14ac:dyDescent="0.25">
      <c r="A1221">
        <v>2017</v>
      </c>
      <c r="B1221" t="s">
        <v>71</v>
      </c>
      <c r="C1221" t="s">
        <v>220</v>
      </c>
      <c r="D1221">
        <v>1</v>
      </c>
      <c r="E1221" s="1">
        <v>42921</v>
      </c>
      <c r="F1221" s="1">
        <v>42921</v>
      </c>
      <c r="G1221" s="3" t="s">
        <v>27</v>
      </c>
      <c r="H1221" s="2" t="s">
        <v>46</v>
      </c>
      <c r="I1221">
        <v>4</v>
      </c>
      <c r="J1221">
        <v>9</v>
      </c>
      <c r="K1221">
        <v>11</v>
      </c>
      <c r="L1221">
        <v>0</v>
      </c>
      <c r="M1221" s="1">
        <v>43410</v>
      </c>
    </row>
    <row r="1222" spans="1:13" x14ac:dyDescent="0.25">
      <c r="A1222">
        <v>2017</v>
      </c>
      <c r="B1222" t="s">
        <v>71</v>
      </c>
      <c r="C1222" t="s">
        <v>220</v>
      </c>
      <c r="D1222">
        <v>6</v>
      </c>
      <c r="E1222" s="1">
        <v>42934</v>
      </c>
      <c r="F1222" s="1">
        <v>42934</v>
      </c>
      <c r="G1222" s="3" t="s">
        <v>27</v>
      </c>
      <c r="H1222" s="2" t="s">
        <v>46</v>
      </c>
      <c r="I1222">
        <v>1</v>
      </c>
      <c r="J1222">
        <v>0</v>
      </c>
      <c r="K1222">
        <v>20</v>
      </c>
      <c r="L1222">
        <v>0</v>
      </c>
      <c r="M1222" s="1">
        <v>43410</v>
      </c>
    </row>
    <row r="1223" spans="1:13" x14ac:dyDescent="0.25">
      <c r="A1223">
        <v>2017</v>
      </c>
      <c r="B1223" t="s">
        <v>71</v>
      </c>
      <c r="C1223" t="s">
        <v>220</v>
      </c>
      <c r="D1223">
        <v>6</v>
      </c>
      <c r="E1223" s="1">
        <v>42934</v>
      </c>
      <c r="F1223" s="1">
        <v>42934</v>
      </c>
      <c r="G1223" s="3" t="s">
        <v>27</v>
      </c>
      <c r="H1223" s="2" t="s">
        <v>46</v>
      </c>
      <c r="I1223">
        <v>2</v>
      </c>
      <c r="J1223">
        <v>0</v>
      </c>
      <c r="K1223">
        <v>20</v>
      </c>
      <c r="L1223">
        <v>0</v>
      </c>
      <c r="M1223" s="1">
        <v>43410</v>
      </c>
    </row>
    <row r="1224" spans="1:13" x14ac:dyDescent="0.25">
      <c r="A1224">
        <v>2017</v>
      </c>
      <c r="B1224" t="s">
        <v>71</v>
      </c>
      <c r="C1224" t="s">
        <v>220</v>
      </c>
      <c r="D1224">
        <v>6</v>
      </c>
      <c r="E1224" s="1">
        <v>42934</v>
      </c>
      <c r="F1224" s="1">
        <v>42934</v>
      </c>
      <c r="G1224" s="3" t="s">
        <v>27</v>
      </c>
      <c r="H1224" s="2" t="s">
        <v>46</v>
      </c>
      <c r="I1224">
        <v>3</v>
      </c>
      <c r="J1224">
        <v>0</v>
      </c>
      <c r="K1224">
        <v>20</v>
      </c>
      <c r="L1224">
        <v>0</v>
      </c>
      <c r="M1224" s="1">
        <v>43410</v>
      </c>
    </row>
    <row r="1225" spans="1:13" x14ac:dyDescent="0.25">
      <c r="A1225">
        <v>2017</v>
      </c>
      <c r="B1225" t="s">
        <v>71</v>
      </c>
      <c r="C1225" t="s">
        <v>220</v>
      </c>
      <c r="D1225">
        <v>6</v>
      </c>
      <c r="E1225" s="1">
        <v>42934</v>
      </c>
      <c r="F1225" s="1">
        <v>42934</v>
      </c>
      <c r="G1225" s="3" t="s">
        <v>27</v>
      </c>
      <c r="H1225" s="2" t="s">
        <v>46</v>
      </c>
      <c r="I1225">
        <v>4</v>
      </c>
      <c r="J1225">
        <v>0</v>
      </c>
      <c r="K1225">
        <v>20</v>
      </c>
      <c r="L1225">
        <v>0</v>
      </c>
      <c r="M1225" s="1">
        <v>43410</v>
      </c>
    </row>
    <row r="1226" spans="1:13" x14ac:dyDescent="0.25">
      <c r="A1226">
        <v>2017</v>
      </c>
      <c r="B1226" t="s">
        <v>71</v>
      </c>
      <c r="C1226" t="s">
        <v>229</v>
      </c>
      <c r="D1226">
        <v>1</v>
      </c>
      <c r="E1226" s="1">
        <v>42904</v>
      </c>
      <c r="F1226" s="1">
        <v>42904</v>
      </c>
      <c r="G1226" s="3" t="s">
        <v>27</v>
      </c>
      <c r="H1226" s="2" t="s">
        <v>46</v>
      </c>
      <c r="I1226">
        <v>1</v>
      </c>
      <c r="J1226">
        <v>20</v>
      </c>
      <c r="K1226">
        <v>0</v>
      </c>
      <c r="L1226">
        <v>0</v>
      </c>
      <c r="M1226" s="1">
        <v>43410</v>
      </c>
    </row>
    <row r="1227" spans="1:13" x14ac:dyDescent="0.25">
      <c r="A1227">
        <v>2017</v>
      </c>
      <c r="B1227" t="s">
        <v>71</v>
      </c>
      <c r="C1227" t="s">
        <v>229</v>
      </c>
      <c r="D1227">
        <v>1</v>
      </c>
      <c r="E1227" s="1">
        <v>42904</v>
      </c>
      <c r="F1227" s="1">
        <v>42904</v>
      </c>
      <c r="G1227" s="3" t="s">
        <v>27</v>
      </c>
      <c r="H1227" s="2" t="s">
        <v>46</v>
      </c>
      <c r="I1227">
        <v>2</v>
      </c>
      <c r="J1227">
        <v>20</v>
      </c>
      <c r="K1227">
        <v>0</v>
      </c>
      <c r="L1227">
        <v>0</v>
      </c>
      <c r="M1227" s="1">
        <v>43410</v>
      </c>
    </row>
    <row r="1228" spans="1:13" x14ac:dyDescent="0.25">
      <c r="A1228">
        <v>2017</v>
      </c>
      <c r="B1228" t="s">
        <v>71</v>
      </c>
      <c r="C1228" t="s">
        <v>229</v>
      </c>
      <c r="D1228">
        <v>1</v>
      </c>
      <c r="E1228" s="1">
        <v>42904</v>
      </c>
      <c r="F1228" s="1">
        <v>42904</v>
      </c>
      <c r="G1228" s="3" t="s">
        <v>27</v>
      </c>
      <c r="H1228" s="2" t="s">
        <v>46</v>
      </c>
      <c r="I1228">
        <v>3</v>
      </c>
      <c r="J1228">
        <v>20</v>
      </c>
      <c r="K1228">
        <v>0</v>
      </c>
      <c r="L1228">
        <v>0</v>
      </c>
      <c r="M1228" s="1">
        <v>43410</v>
      </c>
    </row>
    <row r="1229" spans="1:13" x14ac:dyDescent="0.25">
      <c r="A1229">
        <v>2017</v>
      </c>
      <c r="B1229" t="s">
        <v>71</v>
      </c>
      <c r="C1229" t="s">
        <v>229</v>
      </c>
      <c r="D1229">
        <v>1</v>
      </c>
      <c r="E1229" s="1">
        <v>42904</v>
      </c>
      <c r="F1229" s="1">
        <v>42904</v>
      </c>
      <c r="G1229" s="3" t="s">
        <v>27</v>
      </c>
      <c r="H1229" s="2" t="s">
        <v>46</v>
      </c>
      <c r="I1229">
        <v>4</v>
      </c>
      <c r="J1229">
        <v>20</v>
      </c>
      <c r="K1229">
        <v>0</v>
      </c>
      <c r="L1229">
        <v>0</v>
      </c>
      <c r="M1229" s="1">
        <v>43410</v>
      </c>
    </row>
    <row r="1230" spans="1:13" x14ac:dyDescent="0.25">
      <c r="A1230">
        <v>2017</v>
      </c>
      <c r="B1230" t="s">
        <v>71</v>
      </c>
      <c r="C1230" t="s">
        <v>229</v>
      </c>
      <c r="D1230">
        <v>7</v>
      </c>
      <c r="E1230" s="1">
        <v>42910</v>
      </c>
      <c r="F1230" s="1">
        <v>42910</v>
      </c>
      <c r="G1230" s="3" t="s">
        <v>27</v>
      </c>
      <c r="H1230" s="2" t="s">
        <v>46</v>
      </c>
      <c r="I1230">
        <v>1</v>
      </c>
      <c r="J1230">
        <v>20</v>
      </c>
      <c r="K1230">
        <v>0</v>
      </c>
      <c r="L1230">
        <v>0</v>
      </c>
      <c r="M1230" s="1">
        <v>43410</v>
      </c>
    </row>
    <row r="1231" spans="1:13" x14ac:dyDescent="0.25">
      <c r="A1231">
        <v>2017</v>
      </c>
      <c r="B1231" t="s">
        <v>71</v>
      </c>
      <c r="C1231" t="s">
        <v>229</v>
      </c>
      <c r="D1231">
        <v>7</v>
      </c>
      <c r="E1231" s="1">
        <v>42910</v>
      </c>
      <c r="F1231" s="1">
        <v>42910</v>
      </c>
      <c r="G1231" s="3" t="s">
        <v>27</v>
      </c>
      <c r="H1231" s="2" t="s">
        <v>46</v>
      </c>
      <c r="I1231">
        <v>2</v>
      </c>
      <c r="J1231">
        <v>17</v>
      </c>
      <c r="K1231">
        <v>1</v>
      </c>
      <c r="L1231">
        <v>2</v>
      </c>
      <c r="M1231" s="1">
        <v>43410</v>
      </c>
    </row>
    <row r="1232" spans="1:13" x14ac:dyDescent="0.25">
      <c r="A1232">
        <v>2017</v>
      </c>
      <c r="B1232" t="s">
        <v>71</v>
      </c>
      <c r="C1232" t="s">
        <v>229</v>
      </c>
      <c r="D1232">
        <v>7</v>
      </c>
      <c r="E1232" s="1">
        <v>42910</v>
      </c>
      <c r="F1232" s="1">
        <v>42910</v>
      </c>
      <c r="G1232" s="3" t="s">
        <v>27</v>
      </c>
      <c r="H1232" s="2" t="s">
        <v>46</v>
      </c>
      <c r="I1232">
        <v>3</v>
      </c>
      <c r="J1232">
        <v>17</v>
      </c>
      <c r="K1232">
        <v>3</v>
      </c>
      <c r="L1232">
        <v>0</v>
      </c>
      <c r="M1232" s="1">
        <v>43410</v>
      </c>
    </row>
    <row r="1233" spans="1:13" x14ac:dyDescent="0.25">
      <c r="A1233">
        <v>2017</v>
      </c>
      <c r="B1233" t="s">
        <v>71</v>
      </c>
      <c r="C1233" t="s">
        <v>229</v>
      </c>
      <c r="D1233">
        <v>7</v>
      </c>
      <c r="E1233" s="1">
        <v>42910</v>
      </c>
      <c r="F1233" s="1">
        <v>42910</v>
      </c>
      <c r="G1233" s="3" t="s">
        <v>27</v>
      </c>
      <c r="H1233" s="2" t="s">
        <v>46</v>
      </c>
      <c r="I1233">
        <v>4</v>
      </c>
      <c r="J1233">
        <v>14</v>
      </c>
      <c r="K1233">
        <v>6</v>
      </c>
      <c r="L1233">
        <v>0</v>
      </c>
      <c r="M1233" s="1">
        <v>43410</v>
      </c>
    </row>
    <row r="1234" spans="1:13" x14ac:dyDescent="0.25">
      <c r="A1234">
        <v>2017</v>
      </c>
      <c r="B1234" t="s">
        <v>71</v>
      </c>
      <c r="C1234" t="s">
        <v>230</v>
      </c>
      <c r="D1234">
        <v>1</v>
      </c>
      <c r="E1234" s="1">
        <v>42911</v>
      </c>
      <c r="F1234" s="1">
        <v>42911</v>
      </c>
      <c r="G1234" s="3" t="s">
        <v>27</v>
      </c>
      <c r="H1234" s="2" t="s">
        <v>46</v>
      </c>
      <c r="I1234">
        <v>1</v>
      </c>
      <c r="J1234">
        <v>1</v>
      </c>
      <c r="K1234">
        <v>19</v>
      </c>
      <c r="L1234">
        <v>0</v>
      </c>
      <c r="M1234" s="1">
        <v>43410</v>
      </c>
    </row>
    <row r="1235" spans="1:13" x14ac:dyDescent="0.25">
      <c r="A1235">
        <v>2017</v>
      </c>
      <c r="B1235" t="s">
        <v>71</v>
      </c>
      <c r="C1235" t="s">
        <v>230</v>
      </c>
      <c r="D1235">
        <v>1</v>
      </c>
      <c r="E1235" s="1">
        <v>42911</v>
      </c>
      <c r="F1235" s="1">
        <v>42911</v>
      </c>
      <c r="G1235" s="3" t="s">
        <v>27</v>
      </c>
      <c r="H1235" s="2" t="s">
        <v>46</v>
      </c>
      <c r="I1235">
        <v>2</v>
      </c>
      <c r="J1235">
        <v>2</v>
      </c>
      <c r="K1235">
        <v>18</v>
      </c>
      <c r="L1235">
        <v>0</v>
      </c>
      <c r="M1235" s="1">
        <v>43410</v>
      </c>
    </row>
    <row r="1236" spans="1:13" x14ac:dyDescent="0.25">
      <c r="A1236">
        <v>2017</v>
      </c>
      <c r="B1236" t="s">
        <v>71</v>
      </c>
      <c r="C1236" t="s">
        <v>230</v>
      </c>
      <c r="D1236">
        <v>1</v>
      </c>
      <c r="E1236" s="1">
        <v>42911</v>
      </c>
      <c r="F1236" s="1">
        <v>42911</v>
      </c>
      <c r="G1236" s="3" t="s">
        <v>27</v>
      </c>
      <c r="H1236" s="2" t="s">
        <v>46</v>
      </c>
      <c r="I1236">
        <v>3</v>
      </c>
      <c r="J1236">
        <v>2</v>
      </c>
      <c r="K1236">
        <v>18</v>
      </c>
      <c r="L1236">
        <v>0</v>
      </c>
      <c r="M1236" s="1">
        <v>43410</v>
      </c>
    </row>
    <row r="1237" spans="1:13" x14ac:dyDescent="0.25">
      <c r="A1237">
        <v>2017</v>
      </c>
      <c r="B1237" t="s">
        <v>71</v>
      </c>
      <c r="C1237" t="s">
        <v>230</v>
      </c>
      <c r="D1237">
        <v>1</v>
      </c>
      <c r="E1237" s="1">
        <v>42911</v>
      </c>
      <c r="F1237" s="1">
        <v>42911</v>
      </c>
      <c r="G1237" s="3" t="s">
        <v>27</v>
      </c>
      <c r="H1237" s="2" t="s">
        <v>46</v>
      </c>
      <c r="I1237">
        <v>4</v>
      </c>
      <c r="J1237">
        <v>4</v>
      </c>
      <c r="K1237">
        <v>16</v>
      </c>
      <c r="L1237">
        <v>0</v>
      </c>
      <c r="M1237" s="1">
        <v>43410</v>
      </c>
    </row>
    <row r="1238" spans="1:13" x14ac:dyDescent="0.25">
      <c r="A1238">
        <v>2017</v>
      </c>
      <c r="B1238" t="s">
        <v>71</v>
      </c>
      <c r="C1238" t="s">
        <v>230</v>
      </c>
      <c r="D1238">
        <v>6</v>
      </c>
      <c r="E1238" s="7">
        <v>42916</v>
      </c>
      <c r="F1238" s="7">
        <v>42917</v>
      </c>
      <c r="G1238" s="3" t="s">
        <v>27</v>
      </c>
      <c r="H1238" s="2" t="s">
        <v>46</v>
      </c>
      <c r="I1238">
        <v>1</v>
      </c>
      <c r="J1238">
        <v>0</v>
      </c>
      <c r="K1238">
        <v>20</v>
      </c>
      <c r="L1238">
        <v>0</v>
      </c>
      <c r="M1238" s="1">
        <v>43410</v>
      </c>
    </row>
    <row r="1239" spans="1:13" x14ac:dyDescent="0.25">
      <c r="A1239">
        <v>2017</v>
      </c>
      <c r="B1239" t="s">
        <v>71</v>
      </c>
      <c r="C1239" t="s">
        <v>230</v>
      </c>
      <c r="D1239">
        <v>6</v>
      </c>
      <c r="E1239" s="7">
        <v>42916</v>
      </c>
      <c r="F1239" s="7">
        <v>42917</v>
      </c>
      <c r="G1239" s="3" t="s">
        <v>27</v>
      </c>
      <c r="H1239" s="2" t="s">
        <v>46</v>
      </c>
      <c r="I1239">
        <v>2</v>
      </c>
      <c r="J1239">
        <v>0</v>
      </c>
      <c r="K1239">
        <v>20</v>
      </c>
      <c r="L1239">
        <v>0</v>
      </c>
      <c r="M1239" s="1">
        <v>43410</v>
      </c>
    </row>
    <row r="1240" spans="1:13" x14ac:dyDescent="0.25">
      <c r="A1240">
        <v>2017</v>
      </c>
      <c r="B1240" t="s">
        <v>71</v>
      </c>
      <c r="C1240" t="s">
        <v>230</v>
      </c>
      <c r="D1240">
        <v>6</v>
      </c>
      <c r="E1240" s="7">
        <v>42916</v>
      </c>
      <c r="F1240" s="7">
        <v>42917</v>
      </c>
      <c r="G1240" s="3" t="s">
        <v>27</v>
      </c>
      <c r="H1240" s="2" t="s">
        <v>46</v>
      </c>
      <c r="I1240">
        <v>3</v>
      </c>
      <c r="J1240">
        <v>0</v>
      </c>
      <c r="K1240">
        <v>20</v>
      </c>
      <c r="L1240">
        <v>0</v>
      </c>
      <c r="M1240" s="1">
        <v>43410</v>
      </c>
    </row>
    <row r="1241" spans="1:13" x14ac:dyDescent="0.25">
      <c r="A1241">
        <v>2017</v>
      </c>
      <c r="B1241" t="s">
        <v>71</v>
      </c>
      <c r="C1241" t="s">
        <v>230</v>
      </c>
      <c r="D1241">
        <v>6</v>
      </c>
      <c r="E1241" s="7">
        <v>42916</v>
      </c>
      <c r="F1241" s="7">
        <v>42917</v>
      </c>
      <c r="G1241" s="3" t="s">
        <v>27</v>
      </c>
      <c r="H1241" s="2" t="s">
        <v>46</v>
      </c>
      <c r="I1241">
        <v>4</v>
      </c>
      <c r="J1241">
        <v>0</v>
      </c>
      <c r="K1241">
        <v>20</v>
      </c>
      <c r="L1241">
        <v>0</v>
      </c>
      <c r="M1241" s="1">
        <v>43410</v>
      </c>
    </row>
    <row r="1242" spans="1:13" x14ac:dyDescent="0.25">
      <c r="A1242">
        <v>2017</v>
      </c>
      <c r="B1242" t="s">
        <v>71</v>
      </c>
      <c r="C1242" t="s">
        <v>231</v>
      </c>
      <c r="D1242">
        <v>1</v>
      </c>
      <c r="E1242" s="1">
        <v>42955</v>
      </c>
      <c r="F1242" s="1">
        <v>42960</v>
      </c>
      <c r="G1242" s="3" t="s">
        <v>118</v>
      </c>
      <c r="H1242" s="2" t="s">
        <v>46</v>
      </c>
      <c r="I1242">
        <v>1</v>
      </c>
      <c r="J1242">
        <v>0</v>
      </c>
      <c r="K1242">
        <v>20</v>
      </c>
      <c r="L1242">
        <v>0</v>
      </c>
      <c r="M1242" s="1">
        <v>43423</v>
      </c>
    </row>
    <row r="1243" spans="1:13" x14ac:dyDescent="0.25">
      <c r="A1243">
        <v>2017</v>
      </c>
      <c r="B1243" t="s">
        <v>71</v>
      </c>
      <c r="C1243" t="s">
        <v>231</v>
      </c>
      <c r="D1243">
        <v>1</v>
      </c>
      <c r="E1243" s="1">
        <v>42955</v>
      </c>
      <c r="F1243" s="1">
        <v>42960</v>
      </c>
      <c r="G1243" s="3" t="s">
        <v>118</v>
      </c>
      <c r="H1243" s="2" t="s">
        <v>46</v>
      </c>
      <c r="I1243">
        <v>2</v>
      </c>
      <c r="J1243">
        <v>0</v>
      </c>
      <c r="K1243">
        <v>20</v>
      </c>
      <c r="L1243">
        <v>0</v>
      </c>
      <c r="M1243" s="1">
        <v>43423</v>
      </c>
    </row>
    <row r="1244" spans="1:13" x14ac:dyDescent="0.25">
      <c r="A1244">
        <v>2017</v>
      </c>
      <c r="B1244" t="s">
        <v>71</v>
      </c>
      <c r="C1244" t="s">
        <v>231</v>
      </c>
      <c r="D1244">
        <v>1</v>
      </c>
      <c r="E1244" s="1">
        <v>42955</v>
      </c>
      <c r="F1244" s="1">
        <v>42960</v>
      </c>
      <c r="G1244" s="3" t="s">
        <v>118</v>
      </c>
      <c r="H1244" s="2" t="s">
        <v>46</v>
      </c>
      <c r="I1244">
        <v>3</v>
      </c>
      <c r="J1244">
        <v>0</v>
      </c>
      <c r="K1244">
        <v>20</v>
      </c>
      <c r="L1244">
        <v>0</v>
      </c>
      <c r="M1244" s="1">
        <v>43423</v>
      </c>
    </row>
    <row r="1245" spans="1:13" x14ac:dyDescent="0.25">
      <c r="A1245">
        <v>2017</v>
      </c>
      <c r="B1245" t="s">
        <v>71</v>
      </c>
      <c r="C1245" t="s">
        <v>231</v>
      </c>
      <c r="D1245">
        <v>1</v>
      </c>
      <c r="E1245" s="1">
        <v>42955</v>
      </c>
      <c r="F1245" s="1">
        <v>42960</v>
      </c>
      <c r="G1245" s="3" t="s">
        <v>118</v>
      </c>
      <c r="H1245" s="2" t="s">
        <v>46</v>
      </c>
      <c r="I1245">
        <v>4</v>
      </c>
      <c r="J1245">
        <v>0</v>
      </c>
      <c r="K1245">
        <v>20</v>
      </c>
      <c r="L1245">
        <v>0</v>
      </c>
      <c r="M1245" s="1">
        <v>43423</v>
      </c>
    </row>
    <row r="1246" spans="1:13" x14ac:dyDescent="0.25">
      <c r="A1246">
        <v>2017</v>
      </c>
      <c r="B1246" t="s">
        <v>82</v>
      </c>
      <c r="C1246" t="s">
        <v>234</v>
      </c>
      <c r="D1246">
        <v>1</v>
      </c>
      <c r="E1246" s="7">
        <v>42924</v>
      </c>
      <c r="F1246" s="7">
        <v>42928</v>
      </c>
      <c r="G1246" s="3" t="s">
        <v>235</v>
      </c>
      <c r="H1246" s="2" t="s">
        <v>236</v>
      </c>
      <c r="I1246">
        <v>1</v>
      </c>
      <c r="J1246">
        <v>0</v>
      </c>
      <c r="K1246">
        <v>20</v>
      </c>
      <c r="L1246">
        <v>0</v>
      </c>
      <c r="M1246" s="1">
        <v>43423</v>
      </c>
    </row>
    <row r="1247" spans="1:13" x14ac:dyDescent="0.25">
      <c r="A1247">
        <v>2017</v>
      </c>
      <c r="B1247" t="s">
        <v>82</v>
      </c>
      <c r="C1247" t="s">
        <v>234</v>
      </c>
      <c r="D1247">
        <v>1</v>
      </c>
      <c r="E1247" s="7">
        <v>42924</v>
      </c>
      <c r="F1247" s="7">
        <v>42928</v>
      </c>
      <c r="G1247" s="3" t="s">
        <v>235</v>
      </c>
      <c r="H1247" s="2" t="s">
        <v>236</v>
      </c>
      <c r="I1247">
        <v>2</v>
      </c>
      <c r="J1247">
        <v>0</v>
      </c>
      <c r="K1247">
        <v>20</v>
      </c>
      <c r="L1247">
        <v>0</v>
      </c>
      <c r="M1247" s="1">
        <v>43423</v>
      </c>
    </row>
    <row r="1248" spans="1:13" x14ac:dyDescent="0.25">
      <c r="A1248">
        <v>2017</v>
      </c>
      <c r="B1248" t="s">
        <v>82</v>
      </c>
      <c r="C1248" t="s">
        <v>234</v>
      </c>
      <c r="D1248">
        <v>1</v>
      </c>
      <c r="E1248" s="7">
        <v>42924</v>
      </c>
      <c r="F1248" s="7">
        <v>42928</v>
      </c>
      <c r="G1248" s="3" t="s">
        <v>235</v>
      </c>
      <c r="H1248" s="2" t="s">
        <v>236</v>
      </c>
      <c r="I1248">
        <v>3</v>
      </c>
      <c r="J1248">
        <v>0</v>
      </c>
      <c r="K1248">
        <v>20</v>
      </c>
      <c r="L1248">
        <v>0</v>
      </c>
      <c r="M1248" s="1">
        <v>43423</v>
      </c>
    </row>
    <row r="1249" spans="1:13" x14ac:dyDescent="0.25">
      <c r="A1249">
        <v>2017</v>
      </c>
      <c r="B1249" t="s">
        <v>82</v>
      </c>
      <c r="C1249" t="s">
        <v>234</v>
      </c>
      <c r="D1249">
        <v>1</v>
      </c>
      <c r="E1249" s="7">
        <v>42924</v>
      </c>
      <c r="F1249" s="7">
        <v>42928</v>
      </c>
      <c r="G1249" s="3" t="s">
        <v>235</v>
      </c>
      <c r="H1249" s="2" t="s">
        <v>236</v>
      </c>
      <c r="I1249">
        <v>4</v>
      </c>
      <c r="J1249">
        <v>0</v>
      </c>
      <c r="K1249">
        <v>20</v>
      </c>
      <c r="L1249">
        <v>0</v>
      </c>
      <c r="M1249" s="1">
        <v>43423</v>
      </c>
    </row>
    <row r="1250" spans="1:13" x14ac:dyDescent="0.25">
      <c r="A1250">
        <v>2017</v>
      </c>
      <c r="B1250" t="s">
        <v>82</v>
      </c>
      <c r="C1250" t="s">
        <v>205</v>
      </c>
      <c r="D1250">
        <v>1</v>
      </c>
      <c r="E1250" s="7">
        <v>42924</v>
      </c>
      <c r="F1250" s="7">
        <v>42925</v>
      </c>
      <c r="G1250" s="3" t="s">
        <v>90</v>
      </c>
      <c r="H1250" s="2" t="s">
        <v>46</v>
      </c>
      <c r="I1250">
        <v>1</v>
      </c>
      <c r="J1250">
        <v>0</v>
      </c>
      <c r="K1250">
        <v>20</v>
      </c>
      <c r="L1250">
        <v>0</v>
      </c>
      <c r="M1250" s="1">
        <v>43423</v>
      </c>
    </row>
    <row r="1251" spans="1:13" x14ac:dyDescent="0.25">
      <c r="A1251">
        <v>2017</v>
      </c>
      <c r="B1251" t="s">
        <v>82</v>
      </c>
      <c r="C1251" t="s">
        <v>205</v>
      </c>
      <c r="D1251">
        <v>1</v>
      </c>
      <c r="E1251" s="7">
        <v>42924</v>
      </c>
      <c r="F1251" s="7">
        <v>42925</v>
      </c>
      <c r="G1251" s="3" t="s">
        <v>90</v>
      </c>
      <c r="H1251" s="2" t="s">
        <v>46</v>
      </c>
      <c r="I1251">
        <v>2</v>
      </c>
      <c r="J1251">
        <v>0</v>
      </c>
      <c r="K1251">
        <v>19</v>
      </c>
      <c r="L1251">
        <v>1</v>
      </c>
      <c r="M1251" s="1">
        <v>43423</v>
      </c>
    </row>
    <row r="1252" spans="1:13" x14ac:dyDescent="0.25">
      <c r="A1252">
        <v>2017</v>
      </c>
      <c r="B1252" t="s">
        <v>82</v>
      </c>
      <c r="C1252" t="s">
        <v>205</v>
      </c>
      <c r="D1252">
        <v>1</v>
      </c>
      <c r="E1252" s="7">
        <v>42924</v>
      </c>
      <c r="F1252" s="7">
        <v>42925</v>
      </c>
      <c r="G1252" s="3" t="s">
        <v>90</v>
      </c>
      <c r="H1252" s="2" t="s">
        <v>46</v>
      </c>
      <c r="I1252">
        <v>3</v>
      </c>
      <c r="J1252">
        <v>0</v>
      </c>
      <c r="K1252">
        <v>20</v>
      </c>
      <c r="L1252">
        <v>0</v>
      </c>
      <c r="M1252" s="1">
        <v>43423</v>
      </c>
    </row>
    <row r="1253" spans="1:13" x14ac:dyDescent="0.25">
      <c r="A1253">
        <v>2017</v>
      </c>
      <c r="B1253" t="s">
        <v>82</v>
      </c>
      <c r="C1253" t="s">
        <v>205</v>
      </c>
      <c r="D1253">
        <v>1</v>
      </c>
      <c r="E1253" s="7">
        <v>42924</v>
      </c>
      <c r="F1253" s="7">
        <v>42925</v>
      </c>
      <c r="G1253" s="3" t="s">
        <v>90</v>
      </c>
      <c r="H1253" s="2" t="s">
        <v>46</v>
      </c>
      <c r="I1253">
        <v>4</v>
      </c>
      <c r="J1253">
        <v>0</v>
      </c>
      <c r="K1253">
        <v>20</v>
      </c>
      <c r="L1253">
        <v>0</v>
      </c>
      <c r="M1253" s="1">
        <v>43423</v>
      </c>
    </row>
    <row r="1254" spans="1:13" x14ac:dyDescent="0.25">
      <c r="A1254">
        <v>2017</v>
      </c>
      <c r="B1254" t="s">
        <v>82</v>
      </c>
      <c r="C1254" t="s">
        <v>205</v>
      </c>
      <c r="D1254">
        <v>5</v>
      </c>
      <c r="E1254" s="7">
        <v>42932</v>
      </c>
      <c r="F1254" s="7">
        <v>42933</v>
      </c>
      <c r="G1254" s="3" t="s">
        <v>90</v>
      </c>
      <c r="H1254" s="2" t="s">
        <v>46</v>
      </c>
      <c r="I1254">
        <v>1</v>
      </c>
      <c r="J1254">
        <v>0</v>
      </c>
      <c r="K1254">
        <v>20</v>
      </c>
      <c r="L1254">
        <v>0</v>
      </c>
      <c r="M1254" s="1">
        <v>43423</v>
      </c>
    </row>
    <row r="1255" spans="1:13" x14ac:dyDescent="0.25">
      <c r="A1255">
        <v>2017</v>
      </c>
      <c r="B1255" t="s">
        <v>82</v>
      </c>
      <c r="C1255" t="s">
        <v>205</v>
      </c>
      <c r="D1255">
        <v>5</v>
      </c>
      <c r="E1255" s="7">
        <v>42932</v>
      </c>
      <c r="F1255" s="7">
        <v>42933</v>
      </c>
      <c r="G1255" s="3" t="s">
        <v>90</v>
      </c>
      <c r="H1255" s="2" t="s">
        <v>46</v>
      </c>
      <c r="I1255">
        <v>2</v>
      </c>
      <c r="J1255">
        <v>0</v>
      </c>
      <c r="K1255">
        <v>20</v>
      </c>
      <c r="L1255">
        <v>0</v>
      </c>
      <c r="M1255" s="1">
        <v>43423</v>
      </c>
    </row>
    <row r="1256" spans="1:13" x14ac:dyDescent="0.25">
      <c r="A1256">
        <v>2017</v>
      </c>
      <c r="B1256" t="s">
        <v>82</v>
      </c>
      <c r="C1256" t="s">
        <v>205</v>
      </c>
      <c r="D1256">
        <v>5</v>
      </c>
      <c r="E1256" s="7">
        <v>42932</v>
      </c>
      <c r="F1256" s="7">
        <v>42933</v>
      </c>
      <c r="G1256" s="3" t="s">
        <v>90</v>
      </c>
      <c r="H1256" s="2" t="s">
        <v>46</v>
      </c>
      <c r="I1256">
        <v>3</v>
      </c>
      <c r="J1256">
        <v>0</v>
      </c>
      <c r="K1256">
        <v>20</v>
      </c>
      <c r="L1256">
        <v>0</v>
      </c>
      <c r="M1256" s="1">
        <v>43423</v>
      </c>
    </row>
    <row r="1257" spans="1:13" x14ac:dyDescent="0.25">
      <c r="A1257">
        <v>2017</v>
      </c>
      <c r="B1257" t="s">
        <v>82</v>
      </c>
      <c r="C1257" t="s">
        <v>205</v>
      </c>
      <c r="D1257">
        <v>5</v>
      </c>
      <c r="E1257" s="7">
        <v>42932</v>
      </c>
      <c r="F1257" s="7">
        <v>42933</v>
      </c>
      <c r="G1257" s="3" t="s">
        <v>90</v>
      </c>
      <c r="H1257" s="2" t="s">
        <v>46</v>
      </c>
      <c r="I1257">
        <v>4</v>
      </c>
      <c r="J1257">
        <v>0</v>
      </c>
      <c r="K1257">
        <v>20</v>
      </c>
      <c r="L1257">
        <v>0</v>
      </c>
      <c r="M1257" s="1">
        <v>43423</v>
      </c>
    </row>
    <row r="1258" spans="1:13" x14ac:dyDescent="0.25">
      <c r="A1258">
        <v>2017</v>
      </c>
      <c r="B1258" t="s">
        <v>82</v>
      </c>
      <c r="C1258" t="s">
        <v>86</v>
      </c>
      <c r="D1258">
        <v>1</v>
      </c>
      <c r="E1258" s="7">
        <v>42917</v>
      </c>
      <c r="F1258" s="7">
        <v>42917</v>
      </c>
      <c r="G1258" s="3" t="s">
        <v>208</v>
      </c>
      <c r="H1258" s="2" t="s">
        <v>17</v>
      </c>
      <c r="I1258">
        <v>1</v>
      </c>
      <c r="J1258">
        <v>0</v>
      </c>
      <c r="K1258">
        <v>20</v>
      </c>
      <c r="L1258">
        <v>0</v>
      </c>
      <c r="M1258" s="1">
        <v>43423</v>
      </c>
    </row>
    <row r="1259" spans="1:13" x14ac:dyDescent="0.25">
      <c r="A1259">
        <v>2017</v>
      </c>
      <c r="B1259" t="s">
        <v>82</v>
      </c>
      <c r="C1259" t="s">
        <v>86</v>
      </c>
      <c r="D1259">
        <v>1</v>
      </c>
      <c r="E1259" s="7">
        <v>42917</v>
      </c>
      <c r="F1259" s="7">
        <v>42917</v>
      </c>
      <c r="G1259" s="3" t="s">
        <v>208</v>
      </c>
      <c r="H1259" s="2" t="s">
        <v>17</v>
      </c>
      <c r="I1259">
        <v>2</v>
      </c>
      <c r="J1259">
        <v>0</v>
      </c>
      <c r="K1259">
        <v>20</v>
      </c>
      <c r="L1259">
        <v>0</v>
      </c>
      <c r="M1259" s="1">
        <v>43423</v>
      </c>
    </row>
    <row r="1260" spans="1:13" x14ac:dyDescent="0.25">
      <c r="A1260">
        <v>2017</v>
      </c>
      <c r="B1260" t="s">
        <v>82</v>
      </c>
      <c r="C1260" t="s">
        <v>86</v>
      </c>
      <c r="D1260">
        <v>1</v>
      </c>
      <c r="E1260" s="7">
        <v>42917</v>
      </c>
      <c r="F1260" s="7">
        <v>42917</v>
      </c>
      <c r="G1260" s="3" t="s">
        <v>208</v>
      </c>
      <c r="H1260" s="2" t="s">
        <v>17</v>
      </c>
      <c r="I1260">
        <v>3</v>
      </c>
      <c r="J1260">
        <v>1</v>
      </c>
      <c r="K1260">
        <v>19</v>
      </c>
      <c r="L1260">
        <v>0</v>
      </c>
      <c r="M1260" s="1">
        <v>43423</v>
      </c>
    </row>
    <row r="1261" spans="1:13" x14ac:dyDescent="0.25">
      <c r="A1261">
        <v>2017</v>
      </c>
      <c r="B1261" t="s">
        <v>82</v>
      </c>
      <c r="C1261" t="s">
        <v>86</v>
      </c>
      <c r="D1261">
        <v>1</v>
      </c>
      <c r="E1261" s="7">
        <v>42917</v>
      </c>
      <c r="F1261" s="7">
        <v>42917</v>
      </c>
      <c r="G1261" s="3" t="s">
        <v>208</v>
      </c>
      <c r="H1261" s="2" t="s">
        <v>17</v>
      </c>
      <c r="I1261">
        <v>4</v>
      </c>
      <c r="J1261">
        <v>2</v>
      </c>
      <c r="K1261">
        <v>18</v>
      </c>
      <c r="L1261">
        <v>0</v>
      </c>
      <c r="M1261" s="1">
        <v>43423</v>
      </c>
    </row>
    <row r="1262" spans="1:13" x14ac:dyDescent="0.25">
      <c r="A1262">
        <v>2017</v>
      </c>
      <c r="B1262" t="s">
        <v>82</v>
      </c>
      <c r="C1262" t="s">
        <v>86</v>
      </c>
      <c r="D1262">
        <v>8</v>
      </c>
      <c r="E1262" s="7">
        <v>42925</v>
      </c>
      <c r="F1262" s="7">
        <v>42927</v>
      </c>
      <c r="G1262" s="3" t="s">
        <v>208</v>
      </c>
      <c r="H1262" s="2" t="s">
        <v>17</v>
      </c>
      <c r="I1262">
        <v>1</v>
      </c>
      <c r="J1262">
        <v>0</v>
      </c>
      <c r="K1262">
        <v>20</v>
      </c>
      <c r="L1262">
        <v>0</v>
      </c>
      <c r="M1262" s="1">
        <v>43423</v>
      </c>
    </row>
    <row r="1263" spans="1:13" x14ac:dyDescent="0.25">
      <c r="A1263">
        <v>2017</v>
      </c>
      <c r="B1263" t="s">
        <v>82</v>
      </c>
      <c r="C1263" t="s">
        <v>86</v>
      </c>
      <c r="D1263">
        <v>8</v>
      </c>
      <c r="E1263" s="7">
        <v>42925</v>
      </c>
      <c r="F1263" s="7">
        <v>42927</v>
      </c>
      <c r="G1263" s="3" t="s">
        <v>208</v>
      </c>
      <c r="H1263" s="2" t="s">
        <v>17</v>
      </c>
      <c r="I1263">
        <v>2</v>
      </c>
      <c r="J1263">
        <v>0</v>
      </c>
      <c r="K1263">
        <v>20</v>
      </c>
      <c r="L1263">
        <v>0</v>
      </c>
      <c r="M1263" s="1">
        <v>43423</v>
      </c>
    </row>
    <row r="1264" spans="1:13" x14ac:dyDescent="0.25">
      <c r="A1264">
        <v>2017</v>
      </c>
      <c r="B1264" t="s">
        <v>82</v>
      </c>
      <c r="C1264" t="s">
        <v>86</v>
      </c>
      <c r="D1264">
        <v>8</v>
      </c>
      <c r="E1264" s="7">
        <v>42925</v>
      </c>
      <c r="F1264" s="7">
        <v>42927</v>
      </c>
      <c r="G1264" s="3" t="s">
        <v>208</v>
      </c>
      <c r="H1264" s="2" t="s">
        <v>17</v>
      </c>
      <c r="I1264">
        <v>3</v>
      </c>
      <c r="J1264">
        <v>0</v>
      </c>
      <c r="K1264">
        <v>20</v>
      </c>
      <c r="L1264">
        <v>0</v>
      </c>
      <c r="M1264" s="1">
        <v>43423</v>
      </c>
    </row>
    <row r="1265" spans="1:13" x14ac:dyDescent="0.25">
      <c r="A1265">
        <v>2017</v>
      </c>
      <c r="B1265" t="s">
        <v>82</v>
      </c>
      <c r="C1265" t="s">
        <v>86</v>
      </c>
      <c r="D1265">
        <v>8</v>
      </c>
      <c r="E1265" s="7">
        <v>42925</v>
      </c>
      <c r="F1265" s="7">
        <v>42927</v>
      </c>
      <c r="G1265" s="3" t="s">
        <v>208</v>
      </c>
      <c r="H1265" s="2" t="s">
        <v>17</v>
      </c>
      <c r="I1265">
        <v>4</v>
      </c>
      <c r="J1265">
        <v>0</v>
      </c>
      <c r="K1265">
        <v>20</v>
      </c>
      <c r="L1265">
        <v>0</v>
      </c>
      <c r="M1265" s="1">
        <v>43423</v>
      </c>
    </row>
    <row r="1266" spans="1:13" x14ac:dyDescent="0.25">
      <c r="A1266">
        <v>2017</v>
      </c>
      <c r="B1266" t="s">
        <v>82</v>
      </c>
      <c r="C1266" t="s">
        <v>233</v>
      </c>
      <c r="D1266">
        <v>1</v>
      </c>
      <c r="E1266" s="7">
        <v>42919</v>
      </c>
      <c r="F1266" s="7">
        <v>42922</v>
      </c>
      <c r="G1266" s="3" t="s">
        <v>27</v>
      </c>
      <c r="H1266" s="2" t="s">
        <v>17</v>
      </c>
      <c r="I1266">
        <v>1</v>
      </c>
      <c r="J1266">
        <v>0</v>
      </c>
      <c r="K1266">
        <v>18</v>
      </c>
      <c r="L1266">
        <v>2</v>
      </c>
      <c r="M1266" s="1">
        <v>43423</v>
      </c>
    </row>
    <row r="1267" spans="1:13" x14ac:dyDescent="0.25">
      <c r="A1267">
        <v>2017</v>
      </c>
      <c r="B1267" t="s">
        <v>82</v>
      </c>
      <c r="C1267" t="s">
        <v>233</v>
      </c>
      <c r="D1267">
        <v>1</v>
      </c>
      <c r="E1267" s="7">
        <v>42919</v>
      </c>
      <c r="F1267" s="7">
        <v>42922</v>
      </c>
      <c r="G1267" s="3" t="s">
        <v>27</v>
      </c>
      <c r="H1267" s="2" t="s">
        <v>17</v>
      </c>
      <c r="I1267">
        <v>2</v>
      </c>
      <c r="J1267">
        <v>0</v>
      </c>
      <c r="K1267">
        <v>20</v>
      </c>
      <c r="L1267">
        <v>0</v>
      </c>
      <c r="M1267" s="1">
        <v>43423</v>
      </c>
    </row>
    <row r="1268" spans="1:13" x14ac:dyDescent="0.25">
      <c r="A1268">
        <v>2017</v>
      </c>
      <c r="B1268" t="s">
        <v>82</v>
      </c>
      <c r="C1268" t="s">
        <v>233</v>
      </c>
      <c r="D1268">
        <v>1</v>
      </c>
      <c r="E1268" s="7">
        <v>42919</v>
      </c>
      <c r="F1268" s="7">
        <v>42922</v>
      </c>
      <c r="G1268" s="3" t="s">
        <v>27</v>
      </c>
      <c r="H1268" s="2" t="s">
        <v>17</v>
      </c>
      <c r="I1268">
        <v>3</v>
      </c>
      <c r="J1268">
        <v>0</v>
      </c>
      <c r="K1268">
        <v>20</v>
      </c>
      <c r="L1268">
        <v>0</v>
      </c>
      <c r="M1268" s="1">
        <v>43423</v>
      </c>
    </row>
    <row r="1269" spans="1:13" x14ac:dyDescent="0.25">
      <c r="A1269">
        <v>2017</v>
      </c>
      <c r="B1269" t="s">
        <v>82</v>
      </c>
      <c r="C1269" t="s">
        <v>233</v>
      </c>
      <c r="D1269">
        <v>1</v>
      </c>
      <c r="E1269" s="7">
        <v>42919</v>
      </c>
      <c r="F1269" s="7">
        <v>42922</v>
      </c>
      <c r="G1269" s="3" t="s">
        <v>27</v>
      </c>
      <c r="H1269" s="2" t="s">
        <v>17</v>
      </c>
      <c r="I1269">
        <v>4</v>
      </c>
      <c r="J1269">
        <v>0</v>
      </c>
      <c r="K1269">
        <v>20</v>
      </c>
      <c r="L1269">
        <v>0</v>
      </c>
      <c r="M1269" s="1">
        <v>43423</v>
      </c>
    </row>
    <row r="1270" spans="1:13" x14ac:dyDescent="0.25">
      <c r="A1270">
        <v>2017</v>
      </c>
      <c r="B1270" t="s">
        <v>82</v>
      </c>
      <c r="C1270" t="s">
        <v>233</v>
      </c>
      <c r="D1270">
        <v>7</v>
      </c>
      <c r="E1270" s="7">
        <v>42930</v>
      </c>
      <c r="F1270" s="7">
        <v>42933</v>
      </c>
      <c r="G1270" s="3" t="s">
        <v>27</v>
      </c>
      <c r="H1270" s="2" t="s">
        <v>17</v>
      </c>
      <c r="I1270">
        <v>1</v>
      </c>
      <c r="J1270">
        <v>0</v>
      </c>
      <c r="K1270">
        <v>17</v>
      </c>
      <c r="L1270">
        <v>3</v>
      </c>
      <c r="M1270" s="1">
        <v>43423</v>
      </c>
    </row>
    <row r="1271" spans="1:13" x14ac:dyDescent="0.25">
      <c r="A1271">
        <v>2017</v>
      </c>
      <c r="B1271" t="s">
        <v>82</v>
      </c>
      <c r="C1271" t="s">
        <v>233</v>
      </c>
      <c r="D1271">
        <v>7</v>
      </c>
      <c r="E1271" s="7">
        <v>42930</v>
      </c>
      <c r="F1271" s="7">
        <v>42933</v>
      </c>
      <c r="G1271" s="3" t="s">
        <v>27</v>
      </c>
      <c r="H1271" s="2" t="s">
        <v>17</v>
      </c>
      <c r="I1271">
        <v>2</v>
      </c>
      <c r="J1271">
        <v>0</v>
      </c>
      <c r="K1271">
        <v>20</v>
      </c>
      <c r="L1271">
        <v>0</v>
      </c>
      <c r="M1271" s="1">
        <v>43423</v>
      </c>
    </row>
    <row r="1272" spans="1:13" x14ac:dyDescent="0.25">
      <c r="A1272">
        <v>2017</v>
      </c>
      <c r="B1272" t="s">
        <v>82</v>
      </c>
      <c r="C1272" t="s">
        <v>233</v>
      </c>
      <c r="D1272">
        <v>7</v>
      </c>
      <c r="E1272" s="7">
        <v>42930</v>
      </c>
      <c r="F1272" s="7">
        <v>42933</v>
      </c>
      <c r="G1272" s="3" t="s">
        <v>27</v>
      </c>
      <c r="H1272" s="2" t="s">
        <v>17</v>
      </c>
      <c r="I1272">
        <v>3</v>
      </c>
      <c r="J1272">
        <v>0</v>
      </c>
      <c r="K1272">
        <v>20</v>
      </c>
      <c r="L1272">
        <v>0</v>
      </c>
      <c r="M1272" s="1">
        <v>43423</v>
      </c>
    </row>
    <row r="1273" spans="1:13" x14ac:dyDescent="0.25">
      <c r="A1273">
        <v>2017</v>
      </c>
      <c r="B1273" t="s">
        <v>82</v>
      </c>
      <c r="C1273" t="s">
        <v>233</v>
      </c>
      <c r="D1273">
        <v>7</v>
      </c>
      <c r="E1273" s="7">
        <v>42930</v>
      </c>
      <c r="F1273" s="7">
        <v>42933</v>
      </c>
      <c r="G1273" s="3" t="s">
        <v>27</v>
      </c>
      <c r="H1273" s="2" t="s">
        <v>17</v>
      </c>
      <c r="I1273">
        <v>4</v>
      </c>
      <c r="J1273">
        <v>0</v>
      </c>
      <c r="K1273">
        <v>20</v>
      </c>
      <c r="L1273">
        <v>0</v>
      </c>
      <c r="M1273" s="1">
        <v>43423</v>
      </c>
    </row>
    <row r="1274" spans="1:13" x14ac:dyDescent="0.25">
      <c r="A1274">
        <v>2017</v>
      </c>
      <c r="B1274" t="s">
        <v>82</v>
      </c>
      <c r="C1274" t="s">
        <v>91</v>
      </c>
      <c r="D1274">
        <v>1</v>
      </c>
      <c r="E1274" s="7">
        <v>42930</v>
      </c>
      <c r="F1274" s="7">
        <v>42933</v>
      </c>
      <c r="G1274" s="3" t="s">
        <v>81</v>
      </c>
      <c r="H1274" s="2" t="s">
        <v>17</v>
      </c>
      <c r="I1274">
        <v>1</v>
      </c>
      <c r="J1274">
        <v>0</v>
      </c>
      <c r="K1274">
        <v>20</v>
      </c>
      <c r="L1274">
        <v>0</v>
      </c>
      <c r="M1274" s="1">
        <v>43423</v>
      </c>
    </row>
    <row r="1275" spans="1:13" x14ac:dyDescent="0.25">
      <c r="A1275">
        <v>2017</v>
      </c>
      <c r="B1275" t="s">
        <v>82</v>
      </c>
      <c r="C1275" t="s">
        <v>91</v>
      </c>
      <c r="D1275">
        <v>1</v>
      </c>
      <c r="E1275" s="7">
        <v>42930</v>
      </c>
      <c r="F1275" s="7">
        <v>42933</v>
      </c>
      <c r="G1275" s="3" t="s">
        <v>81</v>
      </c>
      <c r="H1275" s="2" t="s">
        <v>17</v>
      </c>
      <c r="I1275">
        <v>2</v>
      </c>
      <c r="J1275">
        <v>0</v>
      </c>
      <c r="K1275">
        <v>20</v>
      </c>
      <c r="L1275">
        <v>0</v>
      </c>
      <c r="M1275" s="1">
        <v>43423</v>
      </c>
    </row>
    <row r="1276" spans="1:13" x14ac:dyDescent="0.25">
      <c r="A1276">
        <v>2017</v>
      </c>
      <c r="B1276" t="s">
        <v>82</v>
      </c>
      <c r="C1276" t="s">
        <v>91</v>
      </c>
      <c r="D1276">
        <v>1</v>
      </c>
      <c r="E1276" s="7">
        <v>42930</v>
      </c>
      <c r="F1276" s="7">
        <v>42933</v>
      </c>
      <c r="G1276" s="3" t="s">
        <v>81</v>
      </c>
      <c r="H1276" s="2" t="s">
        <v>17</v>
      </c>
      <c r="I1276">
        <v>3</v>
      </c>
      <c r="J1276">
        <v>0</v>
      </c>
      <c r="K1276">
        <v>20</v>
      </c>
      <c r="L1276">
        <v>0</v>
      </c>
      <c r="M1276" s="1">
        <v>43423</v>
      </c>
    </row>
    <row r="1277" spans="1:13" x14ac:dyDescent="0.25">
      <c r="A1277">
        <v>2017</v>
      </c>
      <c r="B1277" t="s">
        <v>82</v>
      </c>
      <c r="C1277" t="s">
        <v>91</v>
      </c>
      <c r="D1277">
        <v>1</v>
      </c>
      <c r="E1277" s="7">
        <v>42930</v>
      </c>
      <c r="F1277" s="7">
        <v>42933</v>
      </c>
      <c r="G1277" s="3" t="s">
        <v>81</v>
      </c>
      <c r="H1277" s="2" t="s">
        <v>17</v>
      </c>
      <c r="I1277">
        <v>4</v>
      </c>
      <c r="J1277">
        <v>0</v>
      </c>
      <c r="K1277">
        <v>20</v>
      </c>
      <c r="L1277">
        <v>0</v>
      </c>
      <c r="M1277" s="1">
        <v>43423</v>
      </c>
    </row>
    <row r="1278" spans="1:13" x14ac:dyDescent="0.25">
      <c r="A1278">
        <v>2017</v>
      </c>
      <c r="B1278" t="s">
        <v>82</v>
      </c>
      <c r="C1278" t="s">
        <v>237</v>
      </c>
      <c r="D1278">
        <v>1</v>
      </c>
      <c r="E1278" s="7">
        <v>42927</v>
      </c>
      <c r="F1278" s="7">
        <v>42928</v>
      </c>
      <c r="G1278" s="3" t="s">
        <v>77</v>
      </c>
      <c r="H1278" s="2" t="s">
        <v>17</v>
      </c>
      <c r="I1278">
        <v>1</v>
      </c>
      <c r="J1278">
        <v>0</v>
      </c>
      <c r="K1278">
        <v>20</v>
      </c>
      <c r="L1278">
        <v>0</v>
      </c>
      <c r="M1278" s="1">
        <v>43423</v>
      </c>
    </row>
    <row r="1279" spans="1:13" x14ac:dyDescent="0.25">
      <c r="A1279">
        <v>2017</v>
      </c>
      <c r="B1279" t="s">
        <v>82</v>
      </c>
      <c r="C1279" t="s">
        <v>237</v>
      </c>
      <c r="D1279">
        <v>1</v>
      </c>
      <c r="E1279" s="7">
        <v>42927</v>
      </c>
      <c r="F1279" s="7">
        <v>42928</v>
      </c>
      <c r="G1279" s="3" t="s">
        <v>77</v>
      </c>
      <c r="H1279" s="2" t="s">
        <v>17</v>
      </c>
      <c r="I1279">
        <v>2</v>
      </c>
      <c r="J1279">
        <v>0</v>
      </c>
      <c r="K1279">
        <v>20</v>
      </c>
      <c r="L1279">
        <v>0</v>
      </c>
      <c r="M1279" s="1">
        <v>43423</v>
      </c>
    </row>
    <row r="1280" spans="1:13" x14ac:dyDescent="0.25">
      <c r="A1280">
        <v>2017</v>
      </c>
      <c r="B1280" t="s">
        <v>82</v>
      </c>
      <c r="C1280" t="s">
        <v>237</v>
      </c>
      <c r="D1280">
        <v>1</v>
      </c>
      <c r="E1280" s="7">
        <v>42927</v>
      </c>
      <c r="F1280" s="7">
        <v>42928</v>
      </c>
      <c r="G1280" s="3" t="s">
        <v>77</v>
      </c>
      <c r="H1280" s="2" t="s">
        <v>17</v>
      </c>
      <c r="I1280">
        <v>3</v>
      </c>
      <c r="J1280">
        <v>0</v>
      </c>
      <c r="K1280">
        <v>20</v>
      </c>
      <c r="L1280">
        <v>0</v>
      </c>
      <c r="M1280" s="1">
        <v>43423</v>
      </c>
    </row>
    <row r="1281" spans="1:13" x14ac:dyDescent="0.25">
      <c r="A1281">
        <v>2017</v>
      </c>
      <c r="B1281" t="s">
        <v>82</v>
      </c>
      <c r="C1281" t="s">
        <v>237</v>
      </c>
      <c r="D1281">
        <v>1</v>
      </c>
      <c r="E1281" s="7">
        <v>42927</v>
      </c>
      <c r="F1281" s="7">
        <v>42928</v>
      </c>
      <c r="G1281" s="3" t="s">
        <v>77</v>
      </c>
      <c r="H1281" s="2" t="s">
        <v>17</v>
      </c>
      <c r="I1281">
        <v>4</v>
      </c>
      <c r="J1281">
        <v>0</v>
      </c>
      <c r="K1281">
        <v>20</v>
      </c>
      <c r="L1281">
        <v>0</v>
      </c>
      <c r="M1281" s="1">
        <v>43423</v>
      </c>
    </row>
    <row r="1282" spans="1:13" x14ac:dyDescent="0.25">
      <c r="A1282">
        <v>2017</v>
      </c>
      <c r="B1282" t="s">
        <v>82</v>
      </c>
      <c r="C1282" t="s">
        <v>237</v>
      </c>
      <c r="D1282">
        <v>4</v>
      </c>
      <c r="E1282" s="7">
        <v>42933</v>
      </c>
      <c r="F1282" s="7">
        <v>42934</v>
      </c>
      <c r="G1282" s="3" t="s">
        <v>77</v>
      </c>
      <c r="H1282" s="2" t="s">
        <v>17</v>
      </c>
      <c r="I1282">
        <v>1</v>
      </c>
      <c r="J1282">
        <v>0</v>
      </c>
      <c r="K1282">
        <v>20</v>
      </c>
      <c r="L1282">
        <v>0</v>
      </c>
      <c r="M1282" s="1">
        <v>43423</v>
      </c>
    </row>
    <row r="1283" spans="1:13" x14ac:dyDescent="0.25">
      <c r="A1283">
        <v>2017</v>
      </c>
      <c r="B1283" t="s">
        <v>82</v>
      </c>
      <c r="C1283" t="s">
        <v>237</v>
      </c>
      <c r="D1283">
        <v>4</v>
      </c>
      <c r="E1283" s="7">
        <v>42933</v>
      </c>
      <c r="F1283" s="7">
        <v>42934</v>
      </c>
      <c r="G1283" s="3" t="s">
        <v>77</v>
      </c>
      <c r="H1283" s="2" t="s">
        <v>17</v>
      </c>
      <c r="I1283">
        <v>2</v>
      </c>
      <c r="J1283">
        <v>0</v>
      </c>
      <c r="K1283">
        <v>20</v>
      </c>
      <c r="L1283">
        <v>0</v>
      </c>
      <c r="M1283" s="1">
        <v>43423</v>
      </c>
    </row>
    <row r="1284" spans="1:13" x14ac:dyDescent="0.25">
      <c r="A1284">
        <v>2017</v>
      </c>
      <c r="B1284" t="s">
        <v>82</v>
      </c>
      <c r="C1284" t="s">
        <v>237</v>
      </c>
      <c r="D1284">
        <v>4</v>
      </c>
      <c r="E1284" s="7">
        <v>42933</v>
      </c>
      <c r="F1284" s="7">
        <v>42934</v>
      </c>
      <c r="G1284" s="3" t="s">
        <v>77</v>
      </c>
      <c r="H1284" s="2" t="s">
        <v>17</v>
      </c>
      <c r="I1284">
        <v>3</v>
      </c>
      <c r="J1284">
        <v>0</v>
      </c>
      <c r="K1284">
        <v>20</v>
      </c>
      <c r="L1284">
        <v>0</v>
      </c>
      <c r="M1284" s="1">
        <v>43423</v>
      </c>
    </row>
    <row r="1285" spans="1:13" x14ac:dyDescent="0.25">
      <c r="A1285">
        <v>2017</v>
      </c>
      <c r="B1285" t="s">
        <v>82</v>
      </c>
      <c r="C1285" t="s">
        <v>237</v>
      </c>
      <c r="D1285">
        <v>4</v>
      </c>
      <c r="E1285" s="7">
        <v>42933</v>
      </c>
      <c r="F1285" s="7">
        <v>42934</v>
      </c>
      <c r="G1285" s="3" t="s">
        <v>77</v>
      </c>
      <c r="H1285" s="2" t="s">
        <v>17</v>
      </c>
      <c r="I1285">
        <v>4</v>
      </c>
      <c r="J1285">
        <v>0</v>
      </c>
      <c r="K1285">
        <v>20</v>
      </c>
      <c r="L1285">
        <v>0</v>
      </c>
      <c r="M1285" s="1">
        <v>43423</v>
      </c>
    </row>
    <row r="1286" spans="1:13" x14ac:dyDescent="0.25">
      <c r="A1286">
        <v>2017</v>
      </c>
      <c r="B1286" t="s">
        <v>82</v>
      </c>
      <c r="C1286" t="s">
        <v>232</v>
      </c>
      <c r="D1286">
        <v>1</v>
      </c>
      <c r="E1286" s="7">
        <v>42925</v>
      </c>
      <c r="F1286" s="7">
        <v>42927</v>
      </c>
      <c r="G1286" s="3" t="s">
        <v>208</v>
      </c>
      <c r="H1286" s="2" t="s">
        <v>17</v>
      </c>
      <c r="I1286">
        <v>1</v>
      </c>
      <c r="J1286">
        <v>0</v>
      </c>
      <c r="K1286">
        <v>20</v>
      </c>
      <c r="L1286">
        <v>0</v>
      </c>
      <c r="M1286" s="1">
        <v>43423</v>
      </c>
    </row>
    <row r="1287" spans="1:13" x14ac:dyDescent="0.25">
      <c r="A1287">
        <v>2017</v>
      </c>
      <c r="B1287" t="s">
        <v>82</v>
      </c>
      <c r="C1287" t="s">
        <v>232</v>
      </c>
      <c r="D1287">
        <v>1</v>
      </c>
      <c r="E1287" s="7">
        <v>42925</v>
      </c>
      <c r="F1287" s="7">
        <v>42927</v>
      </c>
      <c r="G1287" s="3" t="s">
        <v>208</v>
      </c>
      <c r="H1287" s="2" t="s">
        <v>17</v>
      </c>
      <c r="I1287">
        <v>2</v>
      </c>
      <c r="J1287">
        <v>0</v>
      </c>
      <c r="K1287">
        <v>20</v>
      </c>
      <c r="L1287">
        <v>0</v>
      </c>
      <c r="M1287" s="1">
        <v>43423</v>
      </c>
    </row>
    <row r="1288" spans="1:13" x14ac:dyDescent="0.25">
      <c r="A1288">
        <v>2017</v>
      </c>
      <c r="B1288" t="s">
        <v>82</v>
      </c>
      <c r="C1288" t="s">
        <v>232</v>
      </c>
      <c r="D1288">
        <v>1</v>
      </c>
      <c r="E1288" s="7">
        <v>42925</v>
      </c>
      <c r="F1288" s="7">
        <v>42927</v>
      </c>
      <c r="G1288" s="3" t="s">
        <v>208</v>
      </c>
      <c r="H1288" s="2" t="s">
        <v>17</v>
      </c>
      <c r="I1288">
        <v>3</v>
      </c>
      <c r="J1288">
        <v>0</v>
      </c>
      <c r="K1288">
        <v>20</v>
      </c>
      <c r="L1288">
        <v>0</v>
      </c>
      <c r="M1288" s="1">
        <v>43423</v>
      </c>
    </row>
    <row r="1289" spans="1:13" x14ac:dyDescent="0.25">
      <c r="A1289">
        <v>2017</v>
      </c>
      <c r="B1289" t="s">
        <v>82</v>
      </c>
      <c r="C1289" t="s">
        <v>232</v>
      </c>
      <c r="D1289">
        <v>1</v>
      </c>
      <c r="E1289" s="7">
        <v>42925</v>
      </c>
      <c r="F1289" s="7">
        <v>42927</v>
      </c>
      <c r="G1289" s="3" t="s">
        <v>208</v>
      </c>
      <c r="H1289" s="2" t="s">
        <v>17</v>
      </c>
      <c r="I1289">
        <v>4</v>
      </c>
      <c r="J1289">
        <v>0</v>
      </c>
      <c r="K1289">
        <v>20</v>
      </c>
      <c r="L1289">
        <v>0</v>
      </c>
      <c r="M1289" s="1">
        <v>43423</v>
      </c>
    </row>
    <row r="1290" spans="1:13" x14ac:dyDescent="0.25">
      <c r="A1290">
        <v>2017</v>
      </c>
      <c r="B1290" t="s">
        <v>82</v>
      </c>
      <c r="C1290" t="s">
        <v>85</v>
      </c>
      <c r="D1290">
        <v>1</v>
      </c>
      <c r="E1290" s="7">
        <v>42927</v>
      </c>
      <c r="F1290" s="7">
        <v>42930</v>
      </c>
      <c r="G1290" s="3" t="s">
        <v>58</v>
      </c>
      <c r="H1290" s="2" t="s">
        <v>17</v>
      </c>
      <c r="I1290">
        <v>1</v>
      </c>
      <c r="J1290">
        <v>0</v>
      </c>
      <c r="K1290">
        <v>20</v>
      </c>
      <c r="L1290">
        <v>0</v>
      </c>
      <c r="M1290" s="1">
        <v>43423</v>
      </c>
    </row>
    <row r="1291" spans="1:13" x14ac:dyDescent="0.25">
      <c r="A1291">
        <v>2017</v>
      </c>
      <c r="B1291" t="s">
        <v>82</v>
      </c>
      <c r="C1291" t="s">
        <v>85</v>
      </c>
      <c r="D1291">
        <v>1</v>
      </c>
      <c r="E1291" s="7">
        <v>42927</v>
      </c>
      <c r="F1291" s="7">
        <v>42930</v>
      </c>
      <c r="G1291" s="3" t="s">
        <v>58</v>
      </c>
      <c r="H1291" s="2" t="s">
        <v>17</v>
      </c>
      <c r="I1291">
        <v>2</v>
      </c>
      <c r="J1291">
        <v>0</v>
      </c>
      <c r="K1291">
        <v>20</v>
      </c>
      <c r="L1291">
        <v>0</v>
      </c>
      <c r="M1291" s="1">
        <v>43423</v>
      </c>
    </row>
    <row r="1292" spans="1:13" x14ac:dyDescent="0.25">
      <c r="A1292">
        <v>2017</v>
      </c>
      <c r="B1292" t="s">
        <v>82</v>
      </c>
      <c r="C1292" t="s">
        <v>85</v>
      </c>
      <c r="D1292">
        <v>1</v>
      </c>
      <c r="E1292" s="7">
        <v>42927</v>
      </c>
      <c r="F1292" s="7">
        <v>42930</v>
      </c>
      <c r="G1292" s="3" t="s">
        <v>58</v>
      </c>
      <c r="H1292" s="2" t="s">
        <v>17</v>
      </c>
      <c r="I1292">
        <v>3</v>
      </c>
      <c r="J1292">
        <v>0</v>
      </c>
      <c r="K1292">
        <v>20</v>
      </c>
      <c r="L1292">
        <v>0</v>
      </c>
      <c r="M1292" s="1">
        <v>43423</v>
      </c>
    </row>
    <row r="1293" spans="1:13" x14ac:dyDescent="0.25">
      <c r="A1293">
        <v>2017</v>
      </c>
      <c r="B1293" t="s">
        <v>82</v>
      </c>
      <c r="C1293" t="s">
        <v>85</v>
      </c>
      <c r="D1293">
        <v>1</v>
      </c>
      <c r="E1293" s="7">
        <v>42927</v>
      </c>
      <c r="F1293" s="7">
        <v>42930</v>
      </c>
      <c r="G1293" s="3" t="s">
        <v>58</v>
      </c>
      <c r="H1293" s="2" t="s">
        <v>17</v>
      </c>
      <c r="I1293">
        <v>4</v>
      </c>
      <c r="J1293">
        <v>0</v>
      </c>
      <c r="K1293">
        <v>20</v>
      </c>
      <c r="L1293">
        <v>0</v>
      </c>
      <c r="M1293" s="1">
        <v>43423</v>
      </c>
    </row>
    <row r="1294" spans="1:13" x14ac:dyDescent="0.25">
      <c r="A1294">
        <v>2017</v>
      </c>
      <c r="B1294" t="s">
        <v>82</v>
      </c>
      <c r="C1294" t="s">
        <v>85</v>
      </c>
      <c r="D1294">
        <v>4</v>
      </c>
      <c r="E1294" s="7">
        <v>42939</v>
      </c>
      <c r="F1294" s="7">
        <v>42943</v>
      </c>
      <c r="G1294" s="3" t="s">
        <v>58</v>
      </c>
      <c r="H1294" s="2" t="s">
        <v>17</v>
      </c>
      <c r="I1294">
        <v>1</v>
      </c>
      <c r="J1294">
        <v>0</v>
      </c>
      <c r="K1294">
        <v>20</v>
      </c>
      <c r="L1294">
        <v>0</v>
      </c>
      <c r="M1294" s="1">
        <v>43423</v>
      </c>
    </row>
    <row r="1295" spans="1:13" x14ac:dyDescent="0.25">
      <c r="A1295">
        <v>2017</v>
      </c>
      <c r="B1295" t="s">
        <v>82</v>
      </c>
      <c r="C1295" t="s">
        <v>85</v>
      </c>
      <c r="D1295">
        <v>4</v>
      </c>
      <c r="E1295" s="7">
        <v>42939</v>
      </c>
      <c r="F1295" s="7">
        <v>42943</v>
      </c>
      <c r="G1295" s="3" t="s">
        <v>58</v>
      </c>
      <c r="H1295" s="2" t="s">
        <v>17</v>
      </c>
      <c r="I1295">
        <v>2</v>
      </c>
      <c r="J1295">
        <v>0</v>
      </c>
      <c r="K1295">
        <v>20</v>
      </c>
      <c r="L1295">
        <v>0</v>
      </c>
      <c r="M1295" s="1">
        <v>43423</v>
      </c>
    </row>
    <row r="1296" spans="1:13" x14ac:dyDescent="0.25">
      <c r="A1296">
        <v>2017</v>
      </c>
      <c r="B1296" t="s">
        <v>82</v>
      </c>
      <c r="C1296" t="s">
        <v>85</v>
      </c>
      <c r="D1296">
        <v>4</v>
      </c>
      <c r="E1296" s="7">
        <v>42939</v>
      </c>
      <c r="F1296" s="7">
        <v>42943</v>
      </c>
      <c r="G1296" s="3" t="s">
        <v>58</v>
      </c>
      <c r="H1296" s="2" t="s">
        <v>17</v>
      </c>
      <c r="I1296">
        <v>3</v>
      </c>
      <c r="J1296">
        <v>0</v>
      </c>
      <c r="K1296">
        <v>20</v>
      </c>
      <c r="L1296">
        <v>0</v>
      </c>
      <c r="M1296" s="1">
        <v>43423</v>
      </c>
    </row>
    <row r="1297" spans="1:13" x14ac:dyDescent="0.25">
      <c r="A1297">
        <v>2017</v>
      </c>
      <c r="B1297" t="s">
        <v>82</v>
      </c>
      <c r="C1297" t="s">
        <v>85</v>
      </c>
      <c r="D1297">
        <v>4</v>
      </c>
      <c r="E1297" s="7">
        <v>42939</v>
      </c>
      <c r="F1297" s="7">
        <v>42943</v>
      </c>
      <c r="G1297" s="3" t="s">
        <v>58</v>
      </c>
      <c r="H1297" s="2" t="s">
        <v>17</v>
      </c>
      <c r="I1297">
        <v>4</v>
      </c>
      <c r="J1297">
        <v>0</v>
      </c>
      <c r="K1297">
        <v>20</v>
      </c>
      <c r="L1297">
        <v>0</v>
      </c>
      <c r="M1297" s="1">
        <v>43423</v>
      </c>
    </row>
    <row r="1298" spans="1:13" x14ac:dyDescent="0.25">
      <c r="A1298">
        <v>2017</v>
      </c>
      <c r="B1298" t="s">
        <v>82</v>
      </c>
      <c r="C1298" t="s">
        <v>239</v>
      </c>
      <c r="D1298">
        <v>1</v>
      </c>
      <c r="E1298" s="7">
        <v>42933</v>
      </c>
      <c r="F1298" s="7">
        <v>42938</v>
      </c>
      <c r="G1298" s="3" t="s">
        <v>77</v>
      </c>
      <c r="H1298" s="2" t="s">
        <v>17</v>
      </c>
      <c r="I1298">
        <v>1</v>
      </c>
      <c r="J1298">
        <v>0</v>
      </c>
      <c r="K1298">
        <v>20</v>
      </c>
      <c r="L1298">
        <v>0</v>
      </c>
      <c r="M1298" s="1">
        <v>43423</v>
      </c>
    </row>
    <row r="1299" spans="1:13" x14ac:dyDescent="0.25">
      <c r="A1299">
        <v>2017</v>
      </c>
      <c r="B1299" t="s">
        <v>82</v>
      </c>
      <c r="C1299" t="s">
        <v>239</v>
      </c>
      <c r="D1299">
        <v>1</v>
      </c>
      <c r="E1299" s="7">
        <v>42933</v>
      </c>
      <c r="F1299" s="7">
        <v>42938</v>
      </c>
      <c r="G1299" s="3" t="s">
        <v>77</v>
      </c>
      <c r="H1299" s="2" t="s">
        <v>17</v>
      </c>
      <c r="I1299">
        <v>2</v>
      </c>
      <c r="J1299">
        <v>0</v>
      </c>
      <c r="K1299">
        <v>20</v>
      </c>
      <c r="L1299">
        <v>0</v>
      </c>
      <c r="M1299" s="1">
        <v>43423</v>
      </c>
    </row>
    <row r="1300" spans="1:13" x14ac:dyDescent="0.25">
      <c r="A1300">
        <v>2017</v>
      </c>
      <c r="B1300" t="s">
        <v>82</v>
      </c>
      <c r="C1300" t="s">
        <v>239</v>
      </c>
      <c r="D1300">
        <v>1</v>
      </c>
      <c r="E1300" s="7">
        <v>42933</v>
      </c>
      <c r="F1300" s="7">
        <v>42938</v>
      </c>
      <c r="G1300" s="3" t="s">
        <v>77</v>
      </c>
      <c r="H1300" s="2" t="s">
        <v>17</v>
      </c>
      <c r="I1300">
        <v>3</v>
      </c>
      <c r="J1300">
        <v>0</v>
      </c>
      <c r="K1300">
        <v>20</v>
      </c>
      <c r="L1300">
        <v>0</v>
      </c>
      <c r="M1300" s="1">
        <v>43423</v>
      </c>
    </row>
    <row r="1301" spans="1:13" x14ac:dyDescent="0.25">
      <c r="A1301">
        <v>2017</v>
      </c>
      <c r="B1301" t="s">
        <v>82</v>
      </c>
      <c r="C1301" t="s">
        <v>239</v>
      </c>
      <c r="D1301">
        <v>1</v>
      </c>
      <c r="E1301" s="7">
        <v>42933</v>
      </c>
      <c r="F1301" s="7">
        <v>42938</v>
      </c>
      <c r="G1301" s="3" t="s">
        <v>77</v>
      </c>
      <c r="H1301" s="2" t="s">
        <v>17</v>
      </c>
      <c r="I1301">
        <v>4</v>
      </c>
      <c r="J1301">
        <v>0</v>
      </c>
      <c r="K1301">
        <v>20</v>
      </c>
      <c r="L1301">
        <v>0</v>
      </c>
      <c r="M1301" s="1">
        <v>43423</v>
      </c>
    </row>
    <row r="1302" spans="1:13" x14ac:dyDescent="0.25">
      <c r="A1302">
        <v>2017</v>
      </c>
      <c r="B1302" t="s">
        <v>111</v>
      </c>
      <c r="C1302" t="s">
        <v>240</v>
      </c>
      <c r="D1302">
        <v>1</v>
      </c>
      <c r="E1302" s="7">
        <v>42957</v>
      </c>
      <c r="F1302" s="7">
        <v>42959</v>
      </c>
      <c r="G1302" s="3" t="s">
        <v>90</v>
      </c>
      <c r="H1302" s="2" t="s">
        <v>46</v>
      </c>
      <c r="I1302">
        <v>1</v>
      </c>
      <c r="J1302">
        <v>0</v>
      </c>
      <c r="K1302">
        <v>20</v>
      </c>
      <c r="L1302">
        <v>0</v>
      </c>
      <c r="M1302" s="1">
        <v>43423</v>
      </c>
    </row>
    <row r="1303" spans="1:13" x14ac:dyDescent="0.25">
      <c r="A1303">
        <v>2017</v>
      </c>
      <c r="B1303" t="s">
        <v>111</v>
      </c>
      <c r="C1303" t="s">
        <v>240</v>
      </c>
      <c r="D1303">
        <v>1</v>
      </c>
      <c r="E1303" s="7">
        <v>42957</v>
      </c>
      <c r="F1303" s="7">
        <v>42959</v>
      </c>
      <c r="G1303" s="3" t="s">
        <v>90</v>
      </c>
      <c r="H1303" s="2" t="s">
        <v>46</v>
      </c>
      <c r="I1303">
        <v>2</v>
      </c>
      <c r="J1303">
        <v>0</v>
      </c>
      <c r="K1303">
        <v>20</v>
      </c>
      <c r="L1303">
        <v>0</v>
      </c>
      <c r="M1303" s="1">
        <v>43423</v>
      </c>
    </row>
    <row r="1304" spans="1:13" x14ac:dyDescent="0.25">
      <c r="A1304">
        <v>2017</v>
      </c>
      <c r="B1304" t="s">
        <v>111</v>
      </c>
      <c r="C1304" t="s">
        <v>240</v>
      </c>
      <c r="D1304">
        <v>1</v>
      </c>
      <c r="E1304" s="7">
        <v>42957</v>
      </c>
      <c r="F1304" s="7">
        <v>42959</v>
      </c>
      <c r="G1304" s="3" t="s">
        <v>90</v>
      </c>
      <c r="H1304" s="2" t="s">
        <v>46</v>
      </c>
      <c r="I1304">
        <v>3</v>
      </c>
      <c r="J1304">
        <v>0</v>
      </c>
      <c r="K1304">
        <v>20</v>
      </c>
      <c r="L1304">
        <v>0</v>
      </c>
      <c r="M1304" s="1">
        <v>43423</v>
      </c>
    </row>
    <row r="1305" spans="1:13" x14ac:dyDescent="0.25">
      <c r="A1305">
        <v>2017</v>
      </c>
      <c r="B1305" t="s">
        <v>111</v>
      </c>
      <c r="C1305" t="s">
        <v>240</v>
      </c>
      <c r="D1305">
        <v>1</v>
      </c>
      <c r="E1305" s="7">
        <v>42957</v>
      </c>
      <c r="F1305" s="7">
        <v>42959</v>
      </c>
      <c r="G1305" s="3" t="s">
        <v>90</v>
      </c>
      <c r="H1305" s="2" t="s">
        <v>46</v>
      </c>
      <c r="I1305">
        <v>4</v>
      </c>
      <c r="J1305">
        <v>0</v>
      </c>
      <c r="K1305">
        <v>20</v>
      </c>
      <c r="L1305">
        <v>0</v>
      </c>
      <c r="M1305" s="1">
        <v>43423</v>
      </c>
    </row>
    <row r="1306" spans="1:13" x14ac:dyDescent="0.25">
      <c r="A1306">
        <v>2017</v>
      </c>
      <c r="B1306" t="s">
        <v>111</v>
      </c>
      <c r="C1306" t="s">
        <v>241</v>
      </c>
      <c r="D1306">
        <v>1</v>
      </c>
      <c r="E1306" s="7">
        <v>42936</v>
      </c>
      <c r="F1306" s="7">
        <v>42939</v>
      </c>
      <c r="G1306" s="3" t="s">
        <v>90</v>
      </c>
      <c r="H1306" s="2" t="s">
        <v>46</v>
      </c>
      <c r="I1306">
        <v>1</v>
      </c>
      <c r="J1306">
        <v>0</v>
      </c>
      <c r="K1306">
        <v>20</v>
      </c>
      <c r="L1306">
        <v>0</v>
      </c>
      <c r="M1306" s="1">
        <v>43423</v>
      </c>
    </row>
    <row r="1307" spans="1:13" x14ac:dyDescent="0.25">
      <c r="A1307">
        <v>2017</v>
      </c>
      <c r="B1307" t="s">
        <v>111</v>
      </c>
      <c r="C1307" t="s">
        <v>241</v>
      </c>
      <c r="D1307">
        <v>1</v>
      </c>
      <c r="E1307" s="7">
        <v>42936</v>
      </c>
      <c r="F1307" s="7">
        <v>42939</v>
      </c>
      <c r="G1307" s="3" t="s">
        <v>90</v>
      </c>
      <c r="H1307" s="2" t="s">
        <v>46</v>
      </c>
      <c r="I1307">
        <v>2</v>
      </c>
      <c r="J1307">
        <v>0</v>
      </c>
      <c r="K1307">
        <v>20</v>
      </c>
      <c r="L1307">
        <v>0</v>
      </c>
      <c r="M1307" s="1">
        <v>43423</v>
      </c>
    </row>
    <row r="1308" spans="1:13" x14ac:dyDescent="0.25">
      <c r="A1308">
        <v>2017</v>
      </c>
      <c r="B1308" t="s">
        <v>111</v>
      </c>
      <c r="C1308" t="s">
        <v>241</v>
      </c>
      <c r="D1308">
        <v>1</v>
      </c>
      <c r="E1308" s="7">
        <v>42936</v>
      </c>
      <c r="F1308" s="7">
        <v>42939</v>
      </c>
      <c r="G1308" s="3" t="s">
        <v>90</v>
      </c>
      <c r="H1308" s="2" t="s">
        <v>46</v>
      </c>
      <c r="I1308">
        <v>3</v>
      </c>
      <c r="J1308">
        <v>0</v>
      </c>
      <c r="K1308">
        <v>20</v>
      </c>
      <c r="L1308">
        <v>0</v>
      </c>
      <c r="M1308" s="1">
        <v>43423</v>
      </c>
    </row>
    <row r="1309" spans="1:13" x14ac:dyDescent="0.25">
      <c r="A1309">
        <v>2017</v>
      </c>
      <c r="B1309" t="s">
        <v>111</v>
      </c>
      <c r="C1309" t="s">
        <v>241</v>
      </c>
      <c r="D1309">
        <v>1</v>
      </c>
      <c r="E1309" s="7">
        <v>42936</v>
      </c>
      <c r="F1309" s="7">
        <v>42939</v>
      </c>
      <c r="G1309" s="3" t="s">
        <v>90</v>
      </c>
      <c r="H1309" s="2" t="s">
        <v>46</v>
      </c>
      <c r="I1309">
        <v>4</v>
      </c>
      <c r="J1309">
        <v>0</v>
      </c>
      <c r="K1309">
        <v>20</v>
      </c>
      <c r="L1309">
        <v>0</v>
      </c>
      <c r="M1309" s="1">
        <v>43423</v>
      </c>
    </row>
    <row r="1310" spans="1:13" x14ac:dyDescent="0.25">
      <c r="A1310">
        <v>2017</v>
      </c>
      <c r="B1310" t="s">
        <v>111</v>
      </c>
      <c r="C1310" t="s">
        <v>241</v>
      </c>
      <c r="D1310">
        <v>5</v>
      </c>
      <c r="E1310" s="7">
        <v>42948</v>
      </c>
      <c r="F1310" s="7">
        <v>42950</v>
      </c>
      <c r="G1310" s="3" t="s">
        <v>90</v>
      </c>
      <c r="H1310" s="2" t="s">
        <v>46</v>
      </c>
      <c r="I1310">
        <v>1</v>
      </c>
      <c r="J1310">
        <v>0</v>
      </c>
      <c r="K1310">
        <v>20</v>
      </c>
      <c r="L1310">
        <v>0</v>
      </c>
      <c r="M1310" s="1">
        <v>43423</v>
      </c>
    </row>
    <row r="1311" spans="1:13" x14ac:dyDescent="0.25">
      <c r="A1311">
        <v>2017</v>
      </c>
      <c r="B1311" t="s">
        <v>111</v>
      </c>
      <c r="C1311" t="s">
        <v>241</v>
      </c>
      <c r="D1311">
        <v>5</v>
      </c>
      <c r="E1311" s="7">
        <v>42948</v>
      </c>
      <c r="F1311" s="7">
        <v>42950</v>
      </c>
      <c r="G1311" s="3" t="s">
        <v>90</v>
      </c>
      <c r="H1311" s="2" t="s">
        <v>46</v>
      </c>
      <c r="I1311">
        <v>2</v>
      </c>
      <c r="J1311">
        <v>0</v>
      </c>
      <c r="K1311">
        <v>20</v>
      </c>
      <c r="L1311">
        <v>0</v>
      </c>
      <c r="M1311" s="1">
        <v>43423</v>
      </c>
    </row>
    <row r="1312" spans="1:13" x14ac:dyDescent="0.25">
      <c r="A1312">
        <v>2017</v>
      </c>
      <c r="B1312" t="s">
        <v>111</v>
      </c>
      <c r="C1312" t="s">
        <v>241</v>
      </c>
      <c r="D1312">
        <v>5</v>
      </c>
      <c r="E1312" s="7">
        <v>42948</v>
      </c>
      <c r="F1312" s="7">
        <v>42950</v>
      </c>
      <c r="G1312" s="3" t="s">
        <v>90</v>
      </c>
      <c r="H1312" s="2" t="s">
        <v>46</v>
      </c>
      <c r="I1312">
        <v>3</v>
      </c>
      <c r="J1312">
        <v>0</v>
      </c>
      <c r="K1312">
        <v>20</v>
      </c>
      <c r="L1312">
        <v>0</v>
      </c>
      <c r="M1312" s="1">
        <v>43423</v>
      </c>
    </row>
    <row r="1313" spans="1:13" x14ac:dyDescent="0.25">
      <c r="A1313">
        <v>2017</v>
      </c>
      <c r="B1313" t="s">
        <v>111</v>
      </c>
      <c r="C1313" t="s">
        <v>241</v>
      </c>
      <c r="D1313">
        <v>5</v>
      </c>
      <c r="E1313" s="7">
        <v>42948</v>
      </c>
      <c r="F1313" s="7">
        <v>42950</v>
      </c>
      <c r="G1313" s="3" t="s">
        <v>90</v>
      </c>
      <c r="H1313" s="2" t="s">
        <v>46</v>
      </c>
      <c r="I1313">
        <v>4</v>
      </c>
      <c r="J1313">
        <v>0</v>
      </c>
      <c r="K1313">
        <v>20</v>
      </c>
      <c r="L1313">
        <v>0</v>
      </c>
      <c r="M1313" s="1">
        <v>43423</v>
      </c>
    </row>
    <row r="1314" spans="1:13" x14ac:dyDescent="0.25">
      <c r="A1314">
        <v>2017</v>
      </c>
      <c r="B1314" t="s">
        <v>111</v>
      </c>
      <c r="C1314" t="s">
        <v>65</v>
      </c>
      <c r="D1314">
        <v>1</v>
      </c>
      <c r="E1314" s="7">
        <v>42957</v>
      </c>
      <c r="F1314" s="7">
        <v>42960</v>
      </c>
      <c r="G1314" s="3" t="s">
        <v>18</v>
      </c>
      <c r="H1314" s="2" t="s">
        <v>46</v>
      </c>
      <c r="I1314">
        <v>1</v>
      </c>
      <c r="J1314">
        <v>0</v>
      </c>
      <c r="K1314">
        <v>20</v>
      </c>
      <c r="L1314">
        <v>0</v>
      </c>
      <c r="M1314" s="1">
        <v>43423</v>
      </c>
    </row>
    <row r="1315" spans="1:13" x14ac:dyDescent="0.25">
      <c r="A1315">
        <v>2017</v>
      </c>
      <c r="B1315" t="s">
        <v>111</v>
      </c>
      <c r="C1315" t="s">
        <v>65</v>
      </c>
      <c r="D1315">
        <v>1</v>
      </c>
      <c r="E1315" s="7">
        <v>42957</v>
      </c>
      <c r="F1315" s="7">
        <v>42960</v>
      </c>
      <c r="G1315" s="3" t="s">
        <v>18</v>
      </c>
      <c r="H1315" s="2" t="s">
        <v>46</v>
      </c>
      <c r="I1315">
        <v>2</v>
      </c>
      <c r="J1315">
        <v>0</v>
      </c>
      <c r="K1315">
        <v>20</v>
      </c>
      <c r="L1315">
        <v>0</v>
      </c>
      <c r="M1315" s="1">
        <v>43423</v>
      </c>
    </row>
    <row r="1316" spans="1:13" x14ac:dyDescent="0.25">
      <c r="A1316">
        <v>2017</v>
      </c>
      <c r="B1316" t="s">
        <v>111</v>
      </c>
      <c r="C1316" t="s">
        <v>65</v>
      </c>
      <c r="D1316">
        <v>1</v>
      </c>
      <c r="E1316" s="7">
        <v>42957</v>
      </c>
      <c r="F1316" s="7">
        <v>42960</v>
      </c>
      <c r="G1316" s="3" t="s">
        <v>18</v>
      </c>
      <c r="H1316" s="2" t="s">
        <v>46</v>
      </c>
      <c r="I1316">
        <v>3</v>
      </c>
      <c r="J1316">
        <v>0</v>
      </c>
      <c r="K1316">
        <v>20</v>
      </c>
      <c r="L1316">
        <v>0</v>
      </c>
      <c r="M1316" s="1">
        <v>43423</v>
      </c>
    </row>
    <row r="1317" spans="1:13" x14ac:dyDescent="0.25">
      <c r="A1317">
        <v>2017</v>
      </c>
      <c r="B1317" t="s">
        <v>111</v>
      </c>
      <c r="C1317" t="s">
        <v>65</v>
      </c>
      <c r="D1317">
        <v>1</v>
      </c>
      <c r="E1317" s="7">
        <v>42957</v>
      </c>
      <c r="F1317" s="7">
        <v>42960</v>
      </c>
      <c r="G1317" s="3" t="s">
        <v>18</v>
      </c>
      <c r="H1317" s="2" t="s">
        <v>46</v>
      </c>
      <c r="I1317">
        <v>4</v>
      </c>
      <c r="J1317">
        <v>0</v>
      </c>
      <c r="K1317">
        <v>20</v>
      </c>
      <c r="L1317">
        <v>0</v>
      </c>
      <c r="M1317" s="1">
        <v>43423</v>
      </c>
    </row>
    <row r="1318" spans="1:13" x14ac:dyDescent="0.25">
      <c r="A1318">
        <v>2017</v>
      </c>
      <c r="B1318" t="s">
        <v>16</v>
      </c>
      <c r="C1318" t="s">
        <v>244</v>
      </c>
      <c r="D1318">
        <v>1</v>
      </c>
      <c r="E1318" s="7">
        <v>42917</v>
      </c>
      <c r="F1318" s="7">
        <v>42920</v>
      </c>
      <c r="G1318" s="3" t="s">
        <v>90</v>
      </c>
      <c r="H1318" s="2" t="s">
        <v>17</v>
      </c>
      <c r="I1318">
        <v>1</v>
      </c>
      <c r="J1318">
        <v>0</v>
      </c>
      <c r="K1318">
        <v>20</v>
      </c>
      <c r="L1318">
        <v>0</v>
      </c>
      <c r="M1318" s="1">
        <v>43427</v>
      </c>
    </row>
    <row r="1319" spans="1:13" x14ac:dyDescent="0.25">
      <c r="A1319">
        <v>2017</v>
      </c>
      <c r="B1319" t="s">
        <v>16</v>
      </c>
      <c r="C1319" t="s">
        <v>244</v>
      </c>
      <c r="D1319">
        <v>1</v>
      </c>
      <c r="E1319" s="7">
        <v>42917</v>
      </c>
      <c r="F1319" s="7">
        <v>42920</v>
      </c>
      <c r="G1319" s="3" t="s">
        <v>90</v>
      </c>
      <c r="H1319" s="2" t="s">
        <v>17</v>
      </c>
      <c r="I1319">
        <v>2</v>
      </c>
      <c r="J1319">
        <v>0</v>
      </c>
      <c r="K1319">
        <v>20</v>
      </c>
      <c r="L1319">
        <v>0</v>
      </c>
      <c r="M1319" s="1">
        <v>43427</v>
      </c>
    </row>
    <row r="1320" spans="1:13" x14ac:dyDescent="0.25">
      <c r="A1320">
        <v>2017</v>
      </c>
      <c r="B1320" t="s">
        <v>16</v>
      </c>
      <c r="C1320" t="s">
        <v>244</v>
      </c>
      <c r="D1320">
        <v>1</v>
      </c>
      <c r="E1320" s="7">
        <v>42917</v>
      </c>
      <c r="F1320" s="7">
        <v>42920</v>
      </c>
      <c r="G1320" s="3" t="s">
        <v>90</v>
      </c>
      <c r="H1320" s="2" t="s">
        <v>17</v>
      </c>
      <c r="I1320">
        <v>3</v>
      </c>
      <c r="J1320">
        <v>0</v>
      </c>
      <c r="K1320">
        <v>20</v>
      </c>
      <c r="L1320">
        <v>0</v>
      </c>
      <c r="M1320" s="1">
        <v>43427</v>
      </c>
    </row>
    <row r="1321" spans="1:13" x14ac:dyDescent="0.25">
      <c r="A1321">
        <v>2017</v>
      </c>
      <c r="B1321" t="s">
        <v>16</v>
      </c>
      <c r="C1321" t="s">
        <v>244</v>
      </c>
      <c r="D1321">
        <v>1</v>
      </c>
      <c r="E1321" s="7">
        <v>42917</v>
      </c>
      <c r="F1321" s="7">
        <v>42920</v>
      </c>
      <c r="G1321" s="3" t="s">
        <v>90</v>
      </c>
      <c r="H1321" s="2" t="s">
        <v>17</v>
      </c>
      <c r="I1321">
        <v>4</v>
      </c>
      <c r="J1321">
        <v>0</v>
      </c>
      <c r="K1321">
        <v>20</v>
      </c>
      <c r="L1321">
        <v>0</v>
      </c>
      <c r="M1321" s="1">
        <v>43427</v>
      </c>
    </row>
    <row r="1322" spans="1:13" x14ac:dyDescent="0.25">
      <c r="A1322">
        <v>2017</v>
      </c>
      <c r="B1322" t="s">
        <v>16</v>
      </c>
      <c r="C1322" t="s">
        <v>244</v>
      </c>
      <c r="D1322">
        <v>4</v>
      </c>
      <c r="E1322" s="7">
        <v>42937</v>
      </c>
      <c r="F1322" s="7">
        <v>42939</v>
      </c>
      <c r="G1322" s="3" t="s">
        <v>90</v>
      </c>
      <c r="H1322" s="2" t="s">
        <v>17</v>
      </c>
      <c r="I1322">
        <v>1</v>
      </c>
      <c r="J1322">
        <v>0</v>
      </c>
      <c r="K1322">
        <v>20</v>
      </c>
      <c r="L1322">
        <v>0</v>
      </c>
      <c r="M1322" s="1">
        <v>43427</v>
      </c>
    </row>
    <row r="1323" spans="1:13" x14ac:dyDescent="0.25">
      <c r="A1323">
        <v>2017</v>
      </c>
      <c r="B1323" t="s">
        <v>16</v>
      </c>
      <c r="C1323" t="s">
        <v>244</v>
      </c>
      <c r="D1323">
        <v>4</v>
      </c>
      <c r="E1323" s="7">
        <v>42937</v>
      </c>
      <c r="F1323" s="7">
        <v>42939</v>
      </c>
      <c r="G1323" s="3" t="s">
        <v>90</v>
      </c>
      <c r="H1323" s="2" t="s">
        <v>17</v>
      </c>
      <c r="I1323">
        <v>2</v>
      </c>
      <c r="J1323">
        <v>0</v>
      </c>
      <c r="K1323">
        <v>20</v>
      </c>
      <c r="L1323">
        <v>0</v>
      </c>
      <c r="M1323" s="1">
        <v>43427</v>
      </c>
    </row>
    <row r="1324" spans="1:13" x14ac:dyDescent="0.25">
      <c r="A1324">
        <v>2017</v>
      </c>
      <c r="B1324" t="s">
        <v>16</v>
      </c>
      <c r="C1324" t="s">
        <v>244</v>
      </c>
      <c r="D1324">
        <v>4</v>
      </c>
      <c r="E1324" s="7">
        <v>42937</v>
      </c>
      <c r="F1324" s="7">
        <v>42939</v>
      </c>
      <c r="G1324" s="3" t="s">
        <v>90</v>
      </c>
      <c r="H1324" s="2" t="s">
        <v>17</v>
      </c>
      <c r="I1324">
        <v>3</v>
      </c>
      <c r="J1324">
        <v>0</v>
      </c>
      <c r="K1324">
        <v>20</v>
      </c>
      <c r="L1324">
        <v>0</v>
      </c>
      <c r="M1324" s="1">
        <v>43427</v>
      </c>
    </row>
    <row r="1325" spans="1:13" x14ac:dyDescent="0.25">
      <c r="A1325">
        <v>2017</v>
      </c>
      <c r="B1325" t="s">
        <v>16</v>
      </c>
      <c r="C1325" t="s">
        <v>244</v>
      </c>
      <c r="D1325">
        <v>4</v>
      </c>
      <c r="E1325" s="7">
        <v>42937</v>
      </c>
      <c r="F1325" s="7">
        <v>42939</v>
      </c>
      <c r="G1325" s="3" t="s">
        <v>90</v>
      </c>
      <c r="H1325" s="2" t="s">
        <v>17</v>
      </c>
      <c r="I1325">
        <v>4</v>
      </c>
      <c r="J1325">
        <v>0</v>
      </c>
      <c r="K1325">
        <v>20</v>
      </c>
      <c r="L1325">
        <v>0</v>
      </c>
      <c r="M1325" s="1">
        <v>43427</v>
      </c>
    </row>
    <row r="1326" spans="1:13" x14ac:dyDescent="0.25">
      <c r="A1326">
        <v>2017</v>
      </c>
      <c r="B1326" t="s">
        <v>16</v>
      </c>
      <c r="C1326" t="s">
        <v>243</v>
      </c>
      <c r="D1326">
        <v>1</v>
      </c>
      <c r="E1326" s="7">
        <v>42934</v>
      </c>
      <c r="F1326" s="7">
        <v>42942</v>
      </c>
      <c r="G1326" s="3" t="s">
        <v>27</v>
      </c>
      <c r="H1326" s="2" t="s">
        <v>17</v>
      </c>
      <c r="I1326">
        <v>1</v>
      </c>
      <c r="J1326">
        <v>0</v>
      </c>
      <c r="K1326">
        <v>20</v>
      </c>
      <c r="L1326">
        <v>0</v>
      </c>
      <c r="M1326" s="1">
        <v>43427</v>
      </c>
    </row>
    <row r="1327" spans="1:13" x14ac:dyDescent="0.25">
      <c r="A1327">
        <v>2017</v>
      </c>
      <c r="B1327" t="s">
        <v>16</v>
      </c>
      <c r="C1327" t="s">
        <v>243</v>
      </c>
      <c r="D1327">
        <v>1</v>
      </c>
      <c r="E1327" s="7">
        <v>42934</v>
      </c>
      <c r="F1327" s="7">
        <v>42942</v>
      </c>
      <c r="G1327" s="3" t="s">
        <v>27</v>
      </c>
      <c r="H1327" s="2" t="s">
        <v>17</v>
      </c>
      <c r="I1327">
        <v>2</v>
      </c>
      <c r="J1327">
        <v>0</v>
      </c>
      <c r="K1327">
        <v>20</v>
      </c>
      <c r="L1327">
        <v>0</v>
      </c>
      <c r="M1327" s="1">
        <v>43427</v>
      </c>
    </row>
    <row r="1328" spans="1:13" x14ac:dyDescent="0.25">
      <c r="A1328">
        <v>2017</v>
      </c>
      <c r="B1328" t="s">
        <v>16</v>
      </c>
      <c r="C1328" t="s">
        <v>243</v>
      </c>
      <c r="D1328">
        <v>1</v>
      </c>
      <c r="E1328" s="7">
        <v>42934</v>
      </c>
      <c r="F1328" s="7">
        <v>42942</v>
      </c>
      <c r="G1328" s="3" t="s">
        <v>27</v>
      </c>
      <c r="H1328" s="2" t="s">
        <v>17</v>
      </c>
      <c r="I1328">
        <v>3</v>
      </c>
      <c r="J1328">
        <v>0</v>
      </c>
      <c r="K1328">
        <v>20</v>
      </c>
      <c r="L1328">
        <v>0</v>
      </c>
      <c r="M1328" s="1">
        <v>43427</v>
      </c>
    </row>
    <row r="1329" spans="1:13" x14ac:dyDescent="0.25">
      <c r="A1329">
        <v>2017</v>
      </c>
      <c r="B1329" t="s">
        <v>16</v>
      </c>
      <c r="C1329" t="s">
        <v>243</v>
      </c>
      <c r="D1329">
        <v>1</v>
      </c>
      <c r="E1329" s="7">
        <v>42934</v>
      </c>
      <c r="F1329" s="7">
        <v>42942</v>
      </c>
      <c r="G1329" s="3" t="s">
        <v>27</v>
      </c>
      <c r="H1329" s="2" t="s">
        <v>17</v>
      </c>
      <c r="I1329">
        <v>4</v>
      </c>
      <c r="J1329">
        <v>0</v>
      </c>
      <c r="K1329">
        <v>20</v>
      </c>
      <c r="L1329">
        <v>0</v>
      </c>
      <c r="M1329" s="1">
        <v>43427</v>
      </c>
    </row>
    <row r="1330" spans="1:13" x14ac:dyDescent="0.25">
      <c r="A1330">
        <v>2017</v>
      </c>
      <c r="B1330" t="s">
        <v>16</v>
      </c>
      <c r="C1330" t="s">
        <v>243</v>
      </c>
      <c r="D1330">
        <v>8</v>
      </c>
      <c r="E1330" s="7">
        <v>42956</v>
      </c>
      <c r="F1330" s="7">
        <v>42960</v>
      </c>
      <c r="G1330" s="3" t="s">
        <v>27</v>
      </c>
      <c r="H1330" s="2" t="s">
        <v>17</v>
      </c>
      <c r="I1330">
        <v>1</v>
      </c>
      <c r="J1330">
        <v>0</v>
      </c>
      <c r="K1330">
        <v>20</v>
      </c>
      <c r="L1330">
        <v>0</v>
      </c>
      <c r="M1330" s="1">
        <v>43427</v>
      </c>
    </row>
    <row r="1331" spans="1:13" x14ac:dyDescent="0.25">
      <c r="A1331">
        <v>2017</v>
      </c>
      <c r="B1331" t="s">
        <v>16</v>
      </c>
      <c r="C1331" t="s">
        <v>243</v>
      </c>
      <c r="D1331">
        <v>8</v>
      </c>
      <c r="E1331" s="7">
        <v>42956</v>
      </c>
      <c r="F1331" s="7">
        <v>42960</v>
      </c>
      <c r="G1331" s="3" t="s">
        <v>27</v>
      </c>
      <c r="H1331" s="2" t="s">
        <v>17</v>
      </c>
      <c r="I1331">
        <v>2</v>
      </c>
      <c r="J1331">
        <v>0</v>
      </c>
      <c r="K1331">
        <v>20</v>
      </c>
      <c r="L1331">
        <v>0</v>
      </c>
      <c r="M1331" s="1">
        <v>43427</v>
      </c>
    </row>
    <row r="1332" spans="1:13" x14ac:dyDescent="0.25">
      <c r="A1332">
        <v>2017</v>
      </c>
      <c r="B1332" t="s">
        <v>16</v>
      </c>
      <c r="C1332" t="s">
        <v>243</v>
      </c>
      <c r="D1332">
        <v>8</v>
      </c>
      <c r="E1332" s="7">
        <v>42956</v>
      </c>
      <c r="F1332" s="7">
        <v>42960</v>
      </c>
      <c r="G1332" s="3" t="s">
        <v>27</v>
      </c>
      <c r="H1332" s="2" t="s">
        <v>17</v>
      </c>
      <c r="I1332">
        <v>3</v>
      </c>
      <c r="J1332">
        <v>0</v>
      </c>
      <c r="K1332">
        <v>20</v>
      </c>
      <c r="L1332">
        <v>0</v>
      </c>
      <c r="M1332" s="1">
        <v>43427</v>
      </c>
    </row>
    <row r="1333" spans="1:13" x14ac:dyDescent="0.25">
      <c r="A1333">
        <v>2017</v>
      </c>
      <c r="B1333" t="s">
        <v>16</v>
      </c>
      <c r="C1333" t="s">
        <v>243</v>
      </c>
      <c r="D1333">
        <v>8</v>
      </c>
      <c r="E1333" s="7">
        <v>42956</v>
      </c>
      <c r="F1333" s="7">
        <v>42960</v>
      </c>
      <c r="G1333" s="3" t="s">
        <v>27</v>
      </c>
      <c r="H1333" s="2" t="s">
        <v>17</v>
      </c>
      <c r="I1333">
        <v>4</v>
      </c>
      <c r="J1333">
        <v>0</v>
      </c>
      <c r="K1333">
        <v>20</v>
      </c>
      <c r="L1333">
        <v>0</v>
      </c>
      <c r="M1333" s="1">
        <v>43427</v>
      </c>
    </row>
    <row r="1334" spans="1:13" x14ac:dyDescent="0.25">
      <c r="A1334">
        <v>2017</v>
      </c>
      <c r="B1334" t="s">
        <v>16</v>
      </c>
      <c r="C1334" t="s">
        <v>237</v>
      </c>
      <c r="D1334">
        <v>1</v>
      </c>
      <c r="E1334" s="1">
        <v>42906</v>
      </c>
      <c r="F1334" s="7">
        <v>42910</v>
      </c>
      <c r="G1334" s="3" t="s">
        <v>31</v>
      </c>
      <c r="H1334" s="2" t="s">
        <v>17</v>
      </c>
      <c r="I1334">
        <v>1</v>
      </c>
      <c r="J1334">
        <v>0</v>
      </c>
      <c r="K1334">
        <v>20</v>
      </c>
      <c r="L1334">
        <v>0</v>
      </c>
      <c r="M1334" s="1">
        <v>43423</v>
      </c>
    </row>
    <row r="1335" spans="1:13" x14ac:dyDescent="0.25">
      <c r="A1335">
        <v>2017</v>
      </c>
      <c r="B1335" t="s">
        <v>16</v>
      </c>
      <c r="C1335" t="s">
        <v>237</v>
      </c>
      <c r="D1335">
        <v>1</v>
      </c>
      <c r="E1335" s="1">
        <v>42906</v>
      </c>
      <c r="F1335" s="7">
        <v>42910</v>
      </c>
      <c r="G1335" s="3" t="s">
        <v>31</v>
      </c>
      <c r="H1335" s="2" t="s">
        <v>17</v>
      </c>
      <c r="I1335">
        <v>2</v>
      </c>
      <c r="J1335">
        <v>1</v>
      </c>
      <c r="K1335">
        <v>19</v>
      </c>
      <c r="L1335">
        <v>0</v>
      </c>
      <c r="M1335" s="1">
        <v>43423</v>
      </c>
    </row>
    <row r="1336" spans="1:13" x14ac:dyDescent="0.25">
      <c r="A1336">
        <v>2017</v>
      </c>
      <c r="B1336" t="s">
        <v>16</v>
      </c>
      <c r="C1336" t="s">
        <v>237</v>
      </c>
      <c r="D1336">
        <v>1</v>
      </c>
      <c r="E1336" s="1">
        <v>42906</v>
      </c>
      <c r="F1336" s="7">
        <v>42910</v>
      </c>
      <c r="G1336" s="3" t="s">
        <v>31</v>
      </c>
      <c r="H1336" s="2" t="s">
        <v>17</v>
      </c>
      <c r="I1336">
        <v>3</v>
      </c>
      <c r="J1336">
        <v>0</v>
      </c>
      <c r="K1336">
        <v>20</v>
      </c>
      <c r="L1336">
        <v>0</v>
      </c>
      <c r="M1336" s="1">
        <v>43423</v>
      </c>
    </row>
    <row r="1337" spans="1:13" x14ac:dyDescent="0.25">
      <c r="A1337">
        <v>2017</v>
      </c>
      <c r="B1337" t="s">
        <v>16</v>
      </c>
      <c r="C1337" t="s">
        <v>237</v>
      </c>
      <c r="D1337">
        <v>1</v>
      </c>
      <c r="E1337" s="1">
        <v>42906</v>
      </c>
      <c r="F1337" s="7">
        <v>42910</v>
      </c>
      <c r="G1337" s="3" t="s">
        <v>31</v>
      </c>
      <c r="H1337" s="2" t="s">
        <v>17</v>
      </c>
      <c r="I1337">
        <v>4</v>
      </c>
      <c r="J1337">
        <v>2</v>
      </c>
      <c r="K1337">
        <v>18</v>
      </c>
      <c r="L1337">
        <v>0</v>
      </c>
      <c r="M1337" s="1">
        <v>43423</v>
      </c>
    </row>
    <row r="1338" spans="1:13" x14ac:dyDescent="0.25">
      <c r="A1338">
        <v>2017</v>
      </c>
      <c r="B1338" t="s">
        <v>16</v>
      </c>
      <c r="C1338" t="s">
        <v>237</v>
      </c>
      <c r="D1338">
        <v>5</v>
      </c>
      <c r="E1338" s="7">
        <v>42914</v>
      </c>
      <c r="F1338" s="7">
        <v>42918</v>
      </c>
      <c r="G1338" s="3" t="s">
        <v>31</v>
      </c>
      <c r="H1338" s="2" t="s">
        <v>17</v>
      </c>
      <c r="I1338">
        <v>1</v>
      </c>
      <c r="J1338">
        <v>0</v>
      </c>
      <c r="K1338">
        <v>20</v>
      </c>
      <c r="L1338">
        <v>0</v>
      </c>
      <c r="M1338" s="1">
        <v>43423</v>
      </c>
    </row>
    <row r="1339" spans="1:13" x14ac:dyDescent="0.25">
      <c r="A1339">
        <v>2017</v>
      </c>
      <c r="B1339" t="s">
        <v>16</v>
      </c>
      <c r="C1339" t="s">
        <v>237</v>
      </c>
      <c r="D1339">
        <v>5</v>
      </c>
      <c r="E1339" s="7">
        <v>42914</v>
      </c>
      <c r="F1339" s="7">
        <v>42918</v>
      </c>
      <c r="G1339" s="3" t="s">
        <v>31</v>
      </c>
      <c r="H1339" s="2" t="s">
        <v>17</v>
      </c>
      <c r="I1339">
        <v>2</v>
      </c>
      <c r="J1339">
        <v>0</v>
      </c>
      <c r="K1339">
        <v>20</v>
      </c>
      <c r="L1339">
        <v>0</v>
      </c>
      <c r="M1339" s="1">
        <v>43423</v>
      </c>
    </row>
    <row r="1340" spans="1:13" x14ac:dyDescent="0.25">
      <c r="A1340">
        <v>2017</v>
      </c>
      <c r="B1340" t="s">
        <v>16</v>
      </c>
      <c r="C1340" t="s">
        <v>237</v>
      </c>
      <c r="D1340">
        <v>5</v>
      </c>
      <c r="E1340" s="7">
        <v>42914</v>
      </c>
      <c r="F1340" s="7">
        <v>42918</v>
      </c>
      <c r="G1340" s="3" t="s">
        <v>31</v>
      </c>
      <c r="H1340" s="2" t="s">
        <v>17</v>
      </c>
      <c r="I1340">
        <v>3</v>
      </c>
      <c r="J1340">
        <v>0</v>
      </c>
      <c r="K1340">
        <v>20</v>
      </c>
      <c r="L1340">
        <v>0</v>
      </c>
      <c r="M1340" s="1">
        <v>43423</v>
      </c>
    </row>
    <row r="1341" spans="1:13" x14ac:dyDescent="0.25">
      <c r="A1341">
        <v>2017</v>
      </c>
      <c r="B1341" t="s">
        <v>16</v>
      </c>
      <c r="C1341" t="s">
        <v>237</v>
      </c>
      <c r="D1341">
        <v>5</v>
      </c>
      <c r="E1341" s="7">
        <v>42914</v>
      </c>
      <c r="F1341" s="7">
        <v>42918</v>
      </c>
      <c r="G1341" s="3" t="s">
        <v>31</v>
      </c>
      <c r="H1341" s="2" t="s">
        <v>17</v>
      </c>
      <c r="I1341">
        <v>4</v>
      </c>
      <c r="J1341">
        <v>0</v>
      </c>
      <c r="K1341">
        <v>20</v>
      </c>
      <c r="L1341">
        <v>0</v>
      </c>
      <c r="M1341" s="1">
        <v>43423</v>
      </c>
    </row>
    <row r="1342" spans="1:13" x14ac:dyDescent="0.25">
      <c r="A1342">
        <v>2017</v>
      </c>
      <c r="B1342" t="s">
        <v>16</v>
      </c>
      <c r="C1342" t="s">
        <v>242</v>
      </c>
      <c r="D1342">
        <v>1</v>
      </c>
      <c r="E1342" s="7">
        <v>42934</v>
      </c>
      <c r="F1342" s="7">
        <v>42959</v>
      </c>
      <c r="G1342" s="3" t="s">
        <v>18</v>
      </c>
      <c r="H1342" s="2" t="s">
        <v>17</v>
      </c>
      <c r="I1342">
        <v>1</v>
      </c>
      <c r="J1342">
        <v>0</v>
      </c>
      <c r="K1342">
        <v>20</v>
      </c>
      <c r="L1342">
        <v>0</v>
      </c>
      <c r="M1342" s="1">
        <v>43423</v>
      </c>
    </row>
    <row r="1343" spans="1:13" x14ac:dyDescent="0.25">
      <c r="A1343">
        <v>2017</v>
      </c>
      <c r="B1343" t="s">
        <v>16</v>
      </c>
      <c r="C1343" t="s">
        <v>242</v>
      </c>
      <c r="D1343">
        <v>1</v>
      </c>
      <c r="E1343" s="7">
        <v>42934</v>
      </c>
      <c r="F1343" s="7">
        <v>42959</v>
      </c>
      <c r="G1343" s="3" t="s">
        <v>18</v>
      </c>
      <c r="H1343" s="2" t="s">
        <v>17</v>
      </c>
      <c r="I1343">
        <v>2</v>
      </c>
      <c r="J1343">
        <v>0</v>
      </c>
      <c r="K1343">
        <v>20</v>
      </c>
      <c r="L1343">
        <v>0</v>
      </c>
      <c r="M1343" s="1">
        <v>43423</v>
      </c>
    </row>
    <row r="1344" spans="1:13" x14ac:dyDescent="0.25">
      <c r="A1344">
        <v>2017</v>
      </c>
      <c r="B1344" t="s">
        <v>16</v>
      </c>
      <c r="C1344" t="s">
        <v>242</v>
      </c>
      <c r="D1344">
        <v>1</v>
      </c>
      <c r="E1344" s="7">
        <v>42934</v>
      </c>
      <c r="F1344" s="7">
        <v>42959</v>
      </c>
      <c r="G1344" s="3" t="s">
        <v>18</v>
      </c>
      <c r="H1344" s="2" t="s">
        <v>17</v>
      </c>
      <c r="I1344">
        <v>3</v>
      </c>
      <c r="J1344">
        <v>0</v>
      </c>
      <c r="K1344">
        <v>20</v>
      </c>
      <c r="L1344">
        <v>0</v>
      </c>
      <c r="M1344" s="1">
        <v>43423</v>
      </c>
    </row>
    <row r="1345" spans="1:13" x14ac:dyDescent="0.25">
      <c r="A1345">
        <v>2017</v>
      </c>
      <c r="B1345" t="s">
        <v>16</v>
      </c>
      <c r="C1345" t="s">
        <v>242</v>
      </c>
      <c r="D1345">
        <v>1</v>
      </c>
      <c r="E1345" s="7">
        <v>42934</v>
      </c>
      <c r="F1345" s="7">
        <v>42959</v>
      </c>
      <c r="G1345" s="3" t="s">
        <v>18</v>
      </c>
      <c r="H1345" s="2" t="s">
        <v>17</v>
      </c>
      <c r="I1345">
        <v>4</v>
      </c>
      <c r="J1345">
        <v>0</v>
      </c>
      <c r="K1345">
        <v>20</v>
      </c>
      <c r="L1345">
        <v>0</v>
      </c>
      <c r="M1345" s="1">
        <v>43423</v>
      </c>
    </row>
    <row r="1346" spans="1:13" x14ac:dyDescent="0.25">
      <c r="A1346">
        <v>2018</v>
      </c>
      <c r="B1346" t="s">
        <v>178</v>
      </c>
      <c r="C1346" t="s">
        <v>246</v>
      </c>
      <c r="D1346">
        <v>1</v>
      </c>
      <c r="E1346" s="1">
        <v>43279</v>
      </c>
      <c r="F1346" s="1">
        <v>43280</v>
      </c>
      <c r="G1346" s="3" t="s">
        <v>31</v>
      </c>
      <c r="H1346" s="2" t="s">
        <v>46</v>
      </c>
      <c r="I1346">
        <v>1</v>
      </c>
      <c r="J1346">
        <v>0</v>
      </c>
      <c r="K1346">
        <v>20</v>
      </c>
      <c r="L1346">
        <v>0</v>
      </c>
      <c r="M1346" s="1">
        <v>43427</v>
      </c>
    </row>
    <row r="1347" spans="1:13" x14ac:dyDescent="0.25">
      <c r="A1347">
        <v>2018</v>
      </c>
      <c r="B1347" t="s">
        <v>178</v>
      </c>
      <c r="C1347" t="s">
        <v>246</v>
      </c>
      <c r="D1347">
        <v>1</v>
      </c>
      <c r="E1347" s="1">
        <v>43279</v>
      </c>
      <c r="F1347" s="1">
        <v>43280</v>
      </c>
      <c r="G1347" s="3" t="s">
        <v>31</v>
      </c>
      <c r="H1347" s="2" t="s">
        <v>46</v>
      </c>
      <c r="I1347">
        <v>2</v>
      </c>
      <c r="J1347">
        <v>0</v>
      </c>
      <c r="K1347">
        <v>20</v>
      </c>
      <c r="L1347">
        <v>0</v>
      </c>
      <c r="M1347" s="1">
        <v>43427</v>
      </c>
    </row>
    <row r="1348" spans="1:13" x14ac:dyDescent="0.25">
      <c r="A1348">
        <v>2018</v>
      </c>
      <c r="B1348" t="s">
        <v>178</v>
      </c>
      <c r="C1348" t="s">
        <v>246</v>
      </c>
      <c r="D1348">
        <v>1</v>
      </c>
      <c r="E1348" s="1">
        <v>43279</v>
      </c>
      <c r="F1348" s="1">
        <v>43280</v>
      </c>
      <c r="G1348" s="3" t="s">
        <v>31</v>
      </c>
      <c r="H1348" s="2" t="s">
        <v>46</v>
      </c>
      <c r="I1348">
        <v>3</v>
      </c>
      <c r="J1348">
        <v>0</v>
      </c>
      <c r="K1348">
        <v>20</v>
      </c>
      <c r="L1348">
        <v>0</v>
      </c>
      <c r="M1348" s="1">
        <v>43427</v>
      </c>
    </row>
    <row r="1349" spans="1:13" x14ac:dyDescent="0.25">
      <c r="A1349">
        <v>2018</v>
      </c>
      <c r="B1349" t="s">
        <v>178</v>
      </c>
      <c r="C1349" t="s">
        <v>246</v>
      </c>
      <c r="D1349">
        <v>1</v>
      </c>
      <c r="E1349" s="1">
        <v>43279</v>
      </c>
      <c r="F1349" s="1">
        <v>43280</v>
      </c>
      <c r="G1349" s="3" t="s">
        <v>31</v>
      </c>
      <c r="H1349" s="2" t="s">
        <v>46</v>
      </c>
      <c r="I1349">
        <v>4</v>
      </c>
      <c r="J1349">
        <v>1</v>
      </c>
      <c r="K1349">
        <v>19</v>
      </c>
      <c r="L1349">
        <v>0</v>
      </c>
      <c r="M1349" s="1">
        <v>43427</v>
      </c>
    </row>
    <row r="1350" spans="1:13" x14ac:dyDescent="0.25">
      <c r="A1350">
        <v>2018</v>
      </c>
      <c r="B1350" t="s">
        <v>178</v>
      </c>
      <c r="C1350" t="s">
        <v>246</v>
      </c>
      <c r="D1350">
        <v>5</v>
      </c>
      <c r="E1350" s="1">
        <v>43290</v>
      </c>
      <c r="F1350" s="1">
        <v>43294</v>
      </c>
      <c r="G1350" s="3" t="s">
        <v>31</v>
      </c>
      <c r="H1350" s="2" t="s">
        <v>46</v>
      </c>
      <c r="I1350">
        <v>1</v>
      </c>
      <c r="J1350">
        <v>0</v>
      </c>
      <c r="K1350">
        <v>20</v>
      </c>
      <c r="L1350">
        <v>0</v>
      </c>
      <c r="M1350" s="1">
        <v>43427</v>
      </c>
    </row>
    <row r="1351" spans="1:13" x14ac:dyDescent="0.25">
      <c r="A1351">
        <v>2018</v>
      </c>
      <c r="B1351" t="s">
        <v>178</v>
      </c>
      <c r="C1351" t="s">
        <v>246</v>
      </c>
      <c r="D1351">
        <v>5</v>
      </c>
      <c r="E1351" s="1">
        <v>43290</v>
      </c>
      <c r="F1351" s="1">
        <v>43294</v>
      </c>
      <c r="G1351" s="3" t="s">
        <v>31</v>
      </c>
      <c r="H1351" s="2" t="s">
        <v>46</v>
      </c>
      <c r="I1351">
        <v>2</v>
      </c>
      <c r="J1351">
        <v>0</v>
      </c>
      <c r="K1351">
        <v>20</v>
      </c>
      <c r="L1351">
        <v>0</v>
      </c>
      <c r="M1351" s="1">
        <v>43427</v>
      </c>
    </row>
    <row r="1352" spans="1:13" x14ac:dyDescent="0.25">
      <c r="A1352">
        <v>2018</v>
      </c>
      <c r="B1352" t="s">
        <v>178</v>
      </c>
      <c r="C1352" t="s">
        <v>246</v>
      </c>
      <c r="D1352">
        <v>5</v>
      </c>
      <c r="E1352" s="1">
        <v>43290</v>
      </c>
      <c r="F1352" s="1">
        <v>43294</v>
      </c>
      <c r="G1352" s="3" t="s">
        <v>31</v>
      </c>
      <c r="H1352" s="2" t="s">
        <v>46</v>
      </c>
      <c r="I1352">
        <v>3</v>
      </c>
      <c r="J1352">
        <v>0</v>
      </c>
      <c r="K1352">
        <v>20</v>
      </c>
      <c r="L1352">
        <v>0</v>
      </c>
      <c r="M1352" s="1">
        <v>43427</v>
      </c>
    </row>
    <row r="1353" spans="1:13" x14ac:dyDescent="0.25">
      <c r="A1353">
        <v>2018</v>
      </c>
      <c r="B1353" t="s">
        <v>178</v>
      </c>
      <c r="C1353" t="s">
        <v>246</v>
      </c>
      <c r="D1353">
        <v>5</v>
      </c>
      <c r="E1353" s="1">
        <v>43290</v>
      </c>
      <c r="F1353" s="1">
        <v>43294</v>
      </c>
      <c r="G1353" s="3" t="s">
        <v>31</v>
      </c>
      <c r="H1353" s="2" t="s">
        <v>46</v>
      </c>
      <c r="I1353">
        <v>4</v>
      </c>
      <c r="J1353">
        <v>0</v>
      </c>
      <c r="K1353">
        <v>20</v>
      </c>
      <c r="L1353">
        <v>0</v>
      </c>
      <c r="M1353" s="1">
        <v>43427</v>
      </c>
    </row>
    <row r="1354" spans="1:13" x14ac:dyDescent="0.25">
      <c r="A1354">
        <v>2018</v>
      </c>
      <c r="B1354" t="s">
        <v>178</v>
      </c>
      <c r="C1354" t="s">
        <v>245</v>
      </c>
      <c r="D1354">
        <v>1</v>
      </c>
      <c r="E1354" s="1">
        <v>43275</v>
      </c>
      <c r="F1354" s="1">
        <v>43280</v>
      </c>
      <c r="G1354" s="3" t="s">
        <v>34</v>
      </c>
      <c r="H1354" s="2" t="s">
        <v>46</v>
      </c>
      <c r="I1354">
        <v>1</v>
      </c>
      <c r="J1354">
        <v>5</v>
      </c>
      <c r="K1354">
        <v>15</v>
      </c>
      <c r="L1354">
        <v>0</v>
      </c>
      <c r="M1354" s="1">
        <v>43427</v>
      </c>
    </row>
    <row r="1355" spans="1:13" x14ac:dyDescent="0.25">
      <c r="A1355">
        <v>2018</v>
      </c>
      <c r="B1355" t="s">
        <v>178</v>
      </c>
      <c r="C1355" t="s">
        <v>245</v>
      </c>
      <c r="D1355">
        <v>1</v>
      </c>
      <c r="E1355" s="1">
        <v>43275</v>
      </c>
      <c r="F1355" s="1">
        <v>43280</v>
      </c>
      <c r="G1355" s="3" t="s">
        <v>34</v>
      </c>
      <c r="H1355" s="2" t="s">
        <v>46</v>
      </c>
      <c r="I1355">
        <v>2</v>
      </c>
      <c r="J1355">
        <v>1</v>
      </c>
      <c r="K1355">
        <v>19</v>
      </c>
      <c r="L1355">
        <v>0</v>
      </c>
      <c r="M1355" s="1">
        <v>43427</v>
      </c>
    </row>
    <row r="1356" spans="1:13" x14ac:dyDescent="0.25">
      <c r="A1356">
        <v>2018</v>
      </c>
      <c r="B1356" t="s">
        <v>178</v>
      </c>
      <c r="C1356" t="s">
        <v>245</v>
      </c>
      <c r="D1356">
        <v>1</v>
      </c>
      <c r="E1356" s="1">
        <v>43275</v>
      </c>
      <c r="F1356" s="1">
        <v>43280</v>
      </c>
      <c r="G1356" s="3" t="s">
        <v>34</v>
      </c>
      <c r="H1356" s="2" t="s">
        <v>46</v>
      </c>
      <c r="I1356">
        <v>3</v>
      </c>
      <c r="J1356">
        <v>6</v>
      </c>
      <c r="K1356">
        <v>14</v>
      </c>
      <c r="L1356">
        <v>0</v>
      </c>
      <c r="M1356" s="1">
        <v>43427</v>
      </c>
    </row>
    <row r="1357" spans="1:13" x14ac:dyDescent="0.25">
      <c r="A1357">
        <v>2018</v>
      </c>
      <c r="B1357" t="s">
        <v>178</v>
      </c>
      <c r="C1357" t="s">
        <v>245</v>
      </c>
      <c r="D1357">
        <v>1</v>
      </c>
      <c r="E1357" s="1">
        <v>43275</v>
      </c>
      <c r="F1357" s="1">
        <v>43280</v>
      </c>
      <c r="G1357" s="3" t="s">
        <v>34</v>
      </c>
      <c r="H1357" s="2" t="s">
        <v>46</v>
      </c>
      <c r="I1357">
        <v>4</v>
      </c>
      <c r="J1357">
        <v>2</v>
      </c>
      <c r="K1357">
        <v>18</v>
      </c>
      <c r="L1357">
        <v>0</v>
      </c>
      <c r="M1357" s="1">
        <v>43427</v>
      </c>
    </row>
    <row r="1358" spans="1:13" x14ac:dyDescent="0.25">
      <c r="A1358">
        <v>2018</v>
      </c>
      <c r="B1358" t="s">
        <v>178</v>
      </c>
      <c r="C1358" t="s">
        <v>220</v>
      </c>
      <c r="D1358">
        <v>1</v>
      </c>
      <c r="E1358" s="1">
        <v>43252</v>
      </c>
      <c r="F1358" s="1">
        <v>43252</v>
      </c>
      <c r="G1358" s="3" t="s">
        <v>49</v>
      </c>
      <c r="H1358" s="2" t="s">
        <v>46</v>
      </c>
      <c r="I1358">
        <v>1</v>
      </c>
      <c r="J1358">
        <v>20</v>
      </c>
      <c r="K1358">
        <v>0</v>
      </c>
      <c r="L1358">
        <v>0</v>
      </c>
      <c r="M1358" s="1">
        <v>43427</v>
      </c>
    </row>
    <row r="1359" spans="1:13" x14ac:dyDescent="0.25">
      <c r="A1359">
        <v>2018</v>
      </c>
      <c r="B1359" t="s">
        <v>178</v>
      </c>
      <c r="C1359" t="s">
        <v>220</v>
      </c>
      <c r="D1359">
        <v>1</v>
      </c>
      <c r="E1359" s="1">
        <v>43252</v>
      </c>
      <c r="F1359" s="1">
        <v>43252</v>
      </c>
      <c r="G1359" s="3" t="s">
        <v>49</v>
      </c>
      <c r="H1359" s="2" t="s">
        <v>46</v>
      </c>
      <c r="I1359">
        <v>2</v>
      </c>
      <c r="J1359">
        <v>20</v>
      </c>
      <c r="K1359">
        <v>0</v>
      </c>
      <c r="L1359">
        <v>0</v>
      </c>
      <c r="M1359" s="1">
        <v>43427</v>
      </c>
    </row>
    <row r="1360" spans="1:13" x14ac:dyDescent="0.25">
      <c r="A1360">
        <v>2018</v>
      </c>
      <c r="B1360" t="s">
        <v>178</v>
      </c>
      <c r="C1360" t="s">
        <v>220</v>
      </c>
      <c r="D1360">
        <v>1</v>
      </c>
      <c r="E1360" s="1">
        <v>43252</v>
      </c>
      <c r="F1360" s="1">
        <v>43252</v>
      </c>
      <c r="G1360" s="3" t="s">
        <v>49</v>
      </c>
      <c r="H1360" s="2" t="s">
        <v>46</v>
      </c>
      <c r="I1360">
        <v>3</v>
      </c>
      <c r="J1360">
        <v>20</v>
      </c>
      <c r="K1360">
        <v>0</v>
      </c>
      <c r="L1360">
        <v>0</v>
      </c>
      <c r="M1360" s="1">
        <v>43427</v>
      </c>
    </row>
    <row r="1361" spans="1:13" x14ac:dyDescent="0.25">
      <c r="A1361">
        <v>2018</v>
      </c>
      <c r="B1361" t="s">
        <v>178</v>
      </c>
      <c r="C1361" t="s">
        <v>220</v>
      </c>
      <c r="D1361">
        <v>1</v>
      </c>
      <c r="E1361" s="1">
        <v>43252</v>
      </c>
      <c r="F1361" s="1">
        <v>43252</v>
      </c>
      <c r="G1361" s="3" t="s">
        <v>49</v>
      </c>
      <c r="H1361" s="2" t="s">
        <v>46</v>
      </c>
      <c r="I1361">
        <v>4</v>
      </c>
      <c r="J1361">
        <v>20</v>
      </c>
      <c r="K1361">
        <v>0</v>
      </c>
      <c r="L1361">
        <v>0</v>
      </c>
      <c r="M1361" s="1">
        <v>43427</v>
      </c>
    </row>
    <row r="1362" spans="1:13" x14ac:dyDescent="0.25">
      <c r="A1362">
        <v>2018</v>
      </c>
      <c r="B1362" t="s">
        <v>178</v>
      </c>
      <c r="C1362" t="s">
        <v>220</v>
      </c>
      <c r="D1362">
        <v>10</v>
      </c>
      <c r="E1362" s="1">
        <v>43261</v>
      </c>
      <c r="F1362" s="1">
        <v>43261</v>
      </c>
      <c r="G1362" s="3" t="s">
        <v>49</v>
      </c>
      <c r="H1362" s="2" t="s">
        <v>46</v>
      </c>
      <c r="I1362">
        <v>1</v>
      </c>
      <c r="J1362">
        <v>20</v>
      </c>
      <c r="K1362">
        <v>0</v>
      </c>
      <c r="L1362">
        <v>0</v>
      </c>
      <c r="M1362" s="1">
        <v>43427</v>
      </c>
    </row>
    <row r="1363" spans="1:13" x14ac:dyDescent="0.25">
      <c r="A1363">
        <v>2018</v>
      </c>
      <c r="B1363" t="s">
        <v>178</v>
      </c>
      <c r="C1363" t="s">
        <v>220</v>
      </c>
      <c r="D1363">
        <v>10</v>
      </c>
      <c r="E1363" s="1">
        <v>43261</v>
      </c>
      <c r="F1363" s="1">
        <v>43261</v>
      </c>
      <c r="G1363" s="3" t="s">
        <v>49</v>
      </c>
      <c r="H1363" s="2" t="s">
        <v>46</v>
      </c>
      <c r="I1363">
        <v>2</v>
      </c>
      <c r="J1363">
        <v>20</v>
      </c>
      <c r="K1363">
        <v>0</v>
      </c>
      <c r="L1363">
        <v>0</v>
      </c>
      <c r="M1363" s="1">
        <v>43427</v>
      </c>
    </row>
    <row r="1364" spans="1:13" x14ac:dyDescent="0.25">
      <c r="A1364">
        <v>2018</v>
      </c>
      <c r="B1364" t="s">
        <v>178</v>
      </c>
      <c r="C1364" t="s">
        <v>220</v>
      </c>
      <c r="D1364">
        <v>10</v>
      </c>
      <c r="E1364" s="1">
        <v>43261</v>
      </c>
      <c r="F1364" s="1">
        <v>43261</v>
      </c>
      <c r="G1364" s="3" t="s">
        <v>49</v>
      </c>
      <c r="H1364" s="2" t="s">
        <v>46</v>
      </c>
      <c r="I1364">
        <v>3</v>
      </c>
      <c r="J1364">
        <v>20</v>
      </c>
      <c r="K1364">
        <v>0</v>
      </c>
      <c r="L1364">
        <v>0</v>
      </c>
      <c r="M1364" s="1">
        <v>43427</v>
      </c>
    </row>
    <row r="1365" spans="1:13" x14ac:dyDescent="0.25">
      <c r="A1365">
        <v>2018</v>
      </c>
      <c r="B1365" t="s">
        <v>178</v>
      </c>
      <c r="C1365" t="s">
        <v>220</v>
      </c>
      <c r="D1365">
        <v>10</v>
      </c>
      <c r="E1365" s="1">
        <v>43261</v>
      </c>
      <c r="F1365" s="1">
        <v>43261</v>
      </c>
      <c r="G1365" s="3" t="s">
        <v>49</v>
      </c>
      <c r="H1365" s="2" t="s">
        <v>46</v>
      </c>
      <c r="I1365">
        <v>4</v>
      </c>
      <c r="J1365">
        <v>20</v>
      </c>
      <c r="K1365">
        <v>0</v>
      </c>
      <c r="L1365">
        <v>0</v>
      </c>
      <c r="M1365" s="1">
        <v>43427</v>
      </c>
    </row>
    <row r="1366" spans="1:13" x14ac:dyDescent="0.25">
      <c r="A1366">
        <v>2018</v>
      </c>
      <c r="B1366" t="s">
        <v>178</v>
      </c>
      <c r="C1366" t="s">
        <v>221</v>
      </c>
      <c r="D1366">
        <v>1</v>
      </c>
      <c r="E1366" s="1">
        <v>43263</v>
      </c>
      <c r="F1366" s="1">
        <v>43263</v>
      </c>
      <c r="G1366" s="3" t="s">
        <v>49</v>
      </c>
      <c r="H1366" s="2" t="s">
        <v>46</v>
      </c>
      <c r="I1366">
        <v>1</v>
      </c>
      <c r="J1366">
        <v>20</v>
      </c>
      <c r="K1366">
        <v>0</v>
      </c>
      <c r="L1366">
        <v>0</v>
      </c>
      <c r="M1366" s="1">
        <v>43427</v>
      </c>
    </row>
    <row r="1367" spans="1:13" x14ac:dyDescent="0.25">
      <c r="A1367">
        <v>2018</v>
      </c>
      <c r="B1367" t="s">
        <v>178</v>
      </c>
      <c r="C1367" t="s">
        <v>221</v>
      </c>
      <c r="D1367">
        <v>1</v>
      </c>
      <c r="E1367" s="1">
        <v>43263</v>
      </c>
      <c r="F1367" s="1">
        <v>43263</v>
      </c>
      <c r="G1367" s="3" t="s">
        <v>49</v>
      </c>
      <c r="H1367" s="2" t="s">
        <v>46</v>
      </c>
      <c r="I1367">
        <v>2</v>
      </c>
      <c r="J1367">
        <v>20</v>
      </c>
      <c r="K1367">
        <v>0</v>
      </c>
      <c r="L1367">
        <v>0</v>
      </c>
      <c r="M1367" s="1">
        <v>43427</v>
      </c>
    </row>
    <row r="1368" spans="1:13" x14ac:dyDescent="0.25">
      <c r="A1368">
        <v>2018</v>
      </c>
      <c r="B1368" t="s">
        <v>178</v>
      </c>
      <c r="C1368" t="s">
        <v>221</v>
      </c>
      <c r="D1368">
        <v>1</v>
      </c>
      <c r="E1368" s="1">
        <v>43263</v>
      </c>
      <c r="F1368" s="1">
        <v>43263</v>
      </c>
      <c r="G1368" s="3" t="s">
        <v>49</v>
      </c>
      <c r="H1368" s="2" t="s">
        <v>46</v>
      </c>
      <c r="I1368">
        <v>3</v>
      </c>
      <c r="J1368">
        <v>20</v>
      </c>
      <c r="K1368">
        <v>0</v>
      </c>
      <c r="L1368">
        <v>0</v>
      </c>
      <c r="M1368" s="1">
        <v>43427</v>
      </c>
    </row>
    <row r="1369" spans="1:13" x14ac:dyDescent="0.25">
      <c r="A1369">
        <v>2018</v>
      </c>
      <c r="B1369" t="s">
        <v>178</v>
      </c>
      <c r="C1369" t="s">
        <v>221</v>
      </c>
      <c r="D1369">
        <v>1</v>
      </c>
      <c r="E1369" s="1">
        <v>43263</v>
      </c>
      <c r="F1369" s="1">
        <v>43263</v>
      </c>
      <c r="G1369" s="3" t="s">
        <v>49</v>
      </c>
      <c r="H1369" s="2" t="s">
        <v>46</v>
      </c>
      <c r="I1369">
        <v>4</v>
      </c>
      <c r="J1369">
        <v>20</v>
      </c>
      <c r="K1369">
        <v>0</v>
      </c>
      <c r="L1369">
        <v>0</v>
      </c>
      <c r="M1369" s="1">
        <v>43427</v>
      </c>
    </row>
    <row r="1370" spans="1:13" x14ac:dyDescent="0.25">
      <c r="A1370">
        <v>2018</v>
      </c>
      <c r="B1370" t="s">
        <v>178</v>
      </c>
      <c r="C1370" t="s">
        <v>221</v>
      </c>
      <c r="D1370">
        <v>4</v>
      </c>
      <c r="E1370" s="1">
        <v>43270</v>
      </c>
      <c r="F1370" s="1">
        <v>43270</v>
      </c>
      <c r="G1370" s="3" t="s">
        <v>49</v>
      </c>
      <c r="H1370" s="2" t="s">
        <v>46</v>
      </c>
      <c r="I1370">
        <v>1</v>
      </c>
      <c r="J1370">
        <v>20</v>
      </c>
      <c r="K1370">
        <v>0</v>
      </c>
      <c r="L1370">
        <v>0</v>
      </c>
      <c r="M1370" s="1">
        <v>43427</v>
      </c>
    </row>
    <row r="1371" spans="1:13" x14ac:dyDescent="0.25">
      <c r="A1371">
        <v>2018</v>
      </c>
      <c r="B1371" t="s">
        <v>178</v>
      </c>
      <c r="C1371" t="s">
        <v>221</v>
      </c>
      <c r="D1371">
        <v>4</v>
      </c>
      <c r="E1371" s="1">
        <v>43270</v>
      </c>
      <c r="F1371" s="1">
        <v>43270</v>
      </c>
      <c r="G1371" s="3" t="s">
        <v>49</v>
      </c>
      <c r="H1371" s="2" t="s">
        <v>46</v>
      </c>
      <c r="I1371">
        <v>2</v>
      </c>
      <c r="J1371">
        <v>18</v>
      </c>
      <c r="K1371">
        <v>2</v>
      </c>
      <c r="L1371">
        <v>0</v>
      </c>
      <c r="M1371" s="1">
        <v>43427</v>
      </c>
    </row>
    <row r="1372" spans="1:13" x14ac:dyDescent="0.25">
      <c r="A1372">
        <v>2018</v>
      </c>
      <c r="B1372" t="s">
        <v>178</v>
      </c>
      <c r="C1372" t="s">
        <v>221</v>
      </c>
      <c r="D1372">
        <v>4</v>
      </c>
      <c r="E1372" s="1">
        <v>43270</v>
      </c>
      <c r="F1372" s="1">
        <v>43270</v>
      </c>
      <c r="G1372" s="3" t="s">
        <v>49</v>
      </c>
      <c r="H1372" s="2" t="s">
        <v>46</v>
      </c>
      <c r="I1372">
        <v>3</v>
      </c>
      <c r="J1372">
        <v>20</v>
      </c>
      <c r="K1372">
        <v>0</v>
      </c>
      <c r="L1372">
        <v>0</v>
      </c>
      <c r="M1372" s="1">
        <v>43427</v>
      </c>
    </row>
    <row r="1373" spans="1:13" x14ac:dyDescent="0.25">
      <c r="A1373">
        <v>2018</v>
      </c>
      <c r="B1373" t="s">
        <v>178</v>
      </c>
      <c r="C1373" t="s">
        <v>221</v>
      </c>
      <c r="D1373">
        <v>4</v>
      </c>
      <c r="E1373" s="1">
        <v>43270</v>
      </c>
      <c r="F1373" s="1">
        <v>43270</v>
      </c>
      <c r="G1373" s="3" t="s">
        <v>49</v>
      </c>
      <c r="H1373" s="2" t="s">
        <v>46</v>
      </c>
      <c r="I1373">
        <v>4</v>
      </c>
      <c r="J1373">
        <v>20</v>
      </c>
      <c r="K1373">
        <v>0</v>
      </c>
      <c r="L1373">
        <v>0</v>
      </c>
      <c r="M1373" s="1">
        <v>43427</v>
      </c>
    </row>
    <row r="1374" spans="1:13" x14ac:dyDescent="0.25">
      <c r="A1374">
        <v>2018</v>
      </c>
      <c r="B1374" t="s">
        <v>42</v>
      </c>
      <c r="C1374" t="s">
        <v>250</v>
      </c>
      <c r="D1374">
        <v>1</v>
      </c>
      <c r="E1374" s="1">
        <v>43260</v>
      </c>
      <c r="F1374" s="1">
        <v>43260</v>
      </c>
      <c r="G1374" s="3" t="s">
        <v>27</v>
      </c>
      <c r="H1374" s="2" t="s">
        <v>46</v>
      </c>
      <c r="I1374">
        <v>1</v>
      </c>
      <c r="J1374">
        <v>20</v>
      </c>
      <c r="K1374">
        <v>0</v>
      </c>
      <c r="L1374">
        <v>0</v>
      </c>
      <c r="M1374" s="1">
        <v>43427</v>
      </c>
    </row>
    <row r="1375" spans="1:13" x14ac:dyDescent="0.25">
      <c r="A1375">
        <v>2018</v>
      </c>
      <c r="B1375" t="s">
        <v>42</v>
      </c>
      <c r="C1375" t="s">
        <v>250</v>
      </c>
      <c r="D1375">
        <v>1</v>
      </c>
      <c r="E1375" s="1">
        <v>43260</v>
      </c>
      <c r="F1375" s="1">
        <v>43260</v>
      </c>
      <c r="G1375" s="3" t="s">
        <v>27</v>
      </c>
      <c r="H1375" s="2" t="s">
        <v>46</v>
      </c>
      <c r="I1375">
        <v>2</v>
      </c>
      <c r="J1375">
        <v>20</v>
      </c>
      <c r="K1375">
        <v>0</v>
      </c>
      <c r="L1375">
        <v>0</v>
      </c>
      <c r="M1375" s="1">
        <v>43427</v>
      </c>
    </row>
    <row r="1376" spans="1:13" x14ac:dyDescent="0.25">
      <c r="A1376">
        <v>2018</v>
      </c>
      <c r="B1376" t="s">
        <v>42</v>
      </c>
      <c r="C1376" t="s">
        <v>250</v>
      </c>
      <c r="D1376">
        <v>1</v>
      </c>
      <c r="E1376" s="1">
        <v>43260</v>
      </c>
      <c r="F1376" s="1">
        <v>43260</v>
      </c>
      <c r="G1376" s="3" t="s">
        <v>27</v>
      </c>
      <c r="H1376" s="2" t="s">
        <v>46</v>
      </c>
      <c r="I1376">
        <v>3</v>
      </c>
      <c r="J1376">
        <v>20</v>
      </c>
      <c r="K1376">
        <v>0</v>
      </c>
      <c r="L1376">
        <v>0</v>
      </c>
      <c r="M1376" s="1">
        <v>43427</v>
      </c>
    </row>
    <row r="1377" spans="1:13" x14ac:dyDescent="0.25">
      <c r="A1377">
        <v>2018</v>
      </c>
      <c r="B1377" t="s">
        <v>42</v>
      </c>
      <c r="C1377" t="s">
        <v>250</v>
      </c>
      <c r="D1377">
        <v>1</v>
      </c>
      <c r="E1377" s="1">
        <v>43260</v>
      </c>
      <c r="F1377" s="1">
        <v>43260</v>
      </c>
      <c r="G1377" s="3" t="s">
        <v>27</v>
      </c>
      <c r="H1377" s="2" t="s">
        <v>46</v>
      </c>
      <c r="I1377">
        <v>4</v>
      </c>
      <c r="J1377">
        <v>20</v>
      </c>
      <c r="K1377">
        <v>0</v>
      </c>
      <c r="L1377">
        <v>0</v>
      </c>
      <c r="M1377" s="1">
        <v>43427</v>
      </c>
    </row>
    <row r="1378" spans="1:13" x14ac:dyDescent="0.25">
      <c r="A1378">
        <v>2018</v>
      </c>
      <c r="B1378" t="s">
        <v>42</v>
      </c>
      <c r="C1378" t="s">
        <v>250</v>
      </c>
      <c r="D1378">
        <v>10</v>
      </c>
      <c r="E1378" s="1">
        <v>43262</v>
      </c>
      <c r="F1378" s="1">
        <v>43262</v>
      </c>
      <c r="G1378" s="3" t="s">
        <v>27</v>
      </c>
      <c r="H1378" s="2" t="s">
        <v>46</v>
      </c>
      <c r="I1378">
        <v>1</v>
      </c>
      <c r="J1378">
        <v>20</v>
      </c>
      <c r="K1378">
        <v>0</v>
      </c>
      <c r="L1378">
        <v>0</v>
      </c>
      <c r="M1378" s="1">
        <v>43427</v>
      </c>
    </row>
    <row r="1379" spans="1:13" x14ac:dyDescent="0.25">
      <c r="A1379">
        <v>2018</v>
      </c>
      <c r="B1379" t="s">
        <v>42</v>
      </c>
      <c r="C1379" t="s">
        <v>250</v>
      </c>
      <c r="D1379">
        <v>10</v>
      </c>
      <c r="E1379" s="1">
        <v>43262</v>
      </c>
      <c r="F1379" s="1">
        <v>43262</v>
      </c>
      <c r="G1379" s="3" t="s">
        <v>27</v>
      </c>
      <c r="H1379" s="2" t="s">
        <v>46</v>
      </c>
      <c r="I1379">
        <v>2</v>
      </c>
      <c r="J1379">
        <v>20</v>
      </c>
      <c r="K1379">
        <v>0</v>
      </c>
      <c r="L1379">
        <v>0</v>
      </c>
      <c r="M1379" s="1">
        <v>43427</v>
      </c>
    </row>
    <row r="1380" spans="1:13" x14ac:dyDescent="0.25">
      <c r="A1380">
        <v>2018</v>
      </c>
      <c r="B1380" t="s">
        <v>42</v>
      </c>
      <c r="C1380" t="s">
        <v>250</v>
      </c>
      <c r="D1380">
        <v>10</v>
      </c>
      <c r="E1380" s="1">
        <v>43262</v>
      </c>
      <c r="F1380" s="1">
        <v>43262</v>
      </c>
      <c r="G1380" s="3" t="s">
        <v>27</v>
      </c>
      <c r="H1380" s="2" t="s">
        <v>46</v>
      </c>
      <c r="I1380">
        <v>3</v>
      </c>
      <c r="J1380">
        <v>20</v>
      </c>
      <c r="K1380">
        <v>0</v>
      </c>
      <c r="L1380">
        <v>0</v>
      </c>
      <c r="M1380" s="1">
        <v>43427</v>
      </c>
    </row>
    <row r="1381" spans="1:13" x14ac:dyDescent="0.25">
      <c r="A1381">
        <v>2018</v>
      </c>
      <c r="B1381" t="s">
        <v>42</v>
      </c>
      <c r="C1381" t="s">
        <v>250</v>
      </c>
      <c r="D1381">
        <v>10</v>
      </c>
      <c r="E1381" s="1">
        <v>43262</v>
      </c>
      <c r="F1381" s="1">
        <v>43262</v>
      </c>
      <c r="G1381" s="3" t="s">
        <v>27</v>
      </c>
      <c r="H1381" s="2" t="s">
        <v>46</v>
      </c>
      <c r="I1381">
        <v>4</v>
      </c>
      <c r="J1381">
        <v>20</v>
      </c>
      <c r="K1381">
        <v>0</v>
      </c>
      <c r="L1381">
        <v>0</v>
      </c>
      <c r="M1381" s="1">
        <v>43427</v>
      </c>
    </row>
    <row r="1382" spans="1:13" x14ac:dyDescent="0.25">
      <c r="A1382">
        <v>2018</v>
      </c>
      <c r="B1382" t="s">
        <v>42</v>
      </c>
      <c r="C1382" t="s">
        <v>215</v>
      </c>
      <c r="D1382">
        <v>1</v>
      </c>
      <c r="E1382" s="1">
        <v>43284</v>
      </c>
      <c r="F1382" s="1">
        <v>43288</v>
      </c>
      <c r="G1382" s="3" t="s">
        <v>90</v>
      </c>
      <c r="H1382" s="2" t="s">
        <v>48</v>
      </c>
      <c r="I1382">
        <v>1</v>
      </c>
      <c r="J1382">
        <v>0</v>
      </c>
      <c r="K1382">
        <v>20</v>
      </c>
      <c r="L1382">
        <v>0</v>
      </c>
      <c r="M1382" s="1">
        <v>43427</v>
      </c>
    </row>
    <row r="1383" spans="1:13" x14ac:dyDescent="0.25">
      <c r="A1383">
        <v>2018</v>
      </c>
      <c r="B1383" t="s">
        <v>42</v>
      </c>
      <c r="C1383" t="s">
        <v>215</v>
      </c>
      <c r="D1383">
        <v>1</v>
      </c>
      <c r="E1383" s="1">
        <v>43284</v>
      </c>
      <c r="F1383" s="1">
        <v>43288</v>
      </c>
      <c r="G1383" s="3" t="s">
        <v>90</v>
      </c>
      <c r="H1383" s="2" t="s">
        <v>48</v>
      </c>
      <c r="I1383">
        <v>2</v>
      </c>
      <c r="J1383">
        <v>0</v>
      </c>
      <c r="K1383">
        <v>20</v>
      </c>
      <c r="L1383">
        <v>0</v>
      </c>
      <c r="M1383" s="1">
        <v>43427</v>
      </c>
    </row>
    <row r="1384" spans="1:13" x14ac:dyDescent="0.25">
      <c r="A1384">
        <v>2018</v>
      </c>
      <c r="B1384" t="s">
        <v>42</v>
      </c>
      <c r="C1384" t="s">
        <v>215</v>
      </c>
      <c r="D1384">
        <v>1</v>
      </c>
      <c r="E1384" s="1">
        <v>43284</v>
      </c>
      <c r="F1384" s="1">
        <v>43288</v>
      </c>
      <c r="G1384" s="3" t="s">
        <v>90</v>
      </c>
      <c r="H1384" s="2" t="s">
        <v>48</v>
      </c>
      <c r="I1384">
        <v>3</v>
      </c>
      <c r="J1384">
        <v>0</v>
      </c>
      <c r="K1384">
        <v>20</v>
      </c>
      <c r="L1384">
        <v>0</v>
      </c>
      <c r="M1384" s="1">
        <v>43427</v>
      </c>
    </row>
    <row r="1385" spans="1:13" x14ac:dyDescent="0.25">
      <c r="A1385">
        <v>2018</v>
      </c>
      <c r="B1385" t="s">
        <v>42</v>
      </c>
      <c r="C1385" t="s">
        <v>215</v>
      </c>
      <c r="D1385">
        <v>1</v>
      </c>
      <c r="E1385" s="1">
        <v>43284</v>
      </c>
      <c r="F1385" s="1">
        <v>43288</v>
      </c>
      <c r="G1385" s="3" t="s">
        <v>90</v>
      </c>
      <c r="H1385" s="2" t="s">
        <v>48</v>
      </c>
      <c r="I1385">
        <v>4</v>
      </c>
      <c r="J1385">
        <v>0</v>
      </c>
      <c r="K1385">
        <v>20</v>
      </c>
      <c r="L1385">
        <v>0</v>
      </c>
      <c r="M1385" s="1">
        <v>43427</v>
      </c>
    </row>
    <row r="1386" spans="1:13" x14ac:dyDescent="0.25">
      <c r="A1386">
        <v>2018</v>
      </c>
      <c r="B1386" t="s">
        <v>42</v>
      </c>
      <c r="C1386" t="s">
        <v>216</v>
      </c>
      <c r="D1386">
        <v>1</v>
      </c>
      <c r="E1386" s="1">
        <v>43279</v>
      </c>
      <c r="F1386" s="1">
        <v>43279</v>
      </c>
      <c r="G1386" s="3" t="s">
        <v>90</v>
      </c>
      <c r="H1386" s="2" t="s">
        <v>48</v>
      </c>
      <c r="I1386">
        <v>1</v>
      </c>
      <c r="J1386">
        <v>0</v>
      </c>
      <c r="K1386">
        <v>20</v>
      </c>
      <c r="L1386">
        <v>0</v>
      </c>
      <c r="M1386" s="1">
        <v>43430</v>
      </c>
    </row>
    <row r="1387" spans="1:13" x14ac:dyDescent="0.25">
      <c r="A1387">
        <v>2018</v>
      </c>
      <c r="B1387" t="s">
        <v>42</v>
      </c>
      <c r="C1387" t="s">
        <v>216</v>
      </c>
      <c r="D1387">
        <v>1</v>
      </c>
      <c r="E1387" s="1">
        <v>43279</v>
      </c>
      <c r="F1387" s="1">
        <v>43279</v>
      </c>
      <c r="G1387" s="3" t="s">
        <v>90</v>
      </c>
      <c r="H1387" s="2" t="s">
        <v>48</v>
      </c>
      <c r="I1387">
        <v>2</v>
      </c>
      <c r="J1387">
        <v>0</v>
      </c>
      <c r="K1387">
        <v>20</v>
      </c>
      <c r="L1387">
        <v>0</v>
      </c>
      <c r="M1387" s="1">
        <v>43430</v>
      </c>
    </row>
    <row r="1388" spans="1:13" x14ac:dyDescent="0.25">
      <c r="A1388">
        <v>2018</v>
      </c>
      <c r="B1388" t="s">
        <v>42</v>
      </c>
      <c r="C1388" t="s">
        <v>216</v>
      </c>
      <c r="D1388">
        <v>1</v>
      </c>
      <c r="E1388" s="1">
        <v>43279</v>
      </c>
      <c r="F1388" s="1">
        <v>43279</v>
      </c>
      <c r="G1388" s="3" t="s">
        <v>90</v>
      </c>
      <c r="H1388" s="2" t="s">
        <v>48</v>
      </c>
      <c r="I1388">
        <v>3</v>
      </c>
      <c r="J1388">
        <v>0</v>
      </c>
      <c r="K1388">
        <v>20</v>
      </c>
      <c r="L1388">
        <v>0</v>
      </c>
      <c r="M1388" s="1">
        <v>43430</v>
      </c>
    </row>
    <row r="1389" spans="1:13" x14ac:dyDescent="0.25">
      <c r="A1389">
        <v>2018</v>
      </c>
      <c r="B1389" t="s">
        <v>42</v>
      </c>
      <c r="C1389" t="s">
        <v>216</v>
      </c>
      <c r="D1389">
        <v>1</v>
      </c>
      <c r="E1389" s="1">
        <v>43279</v>
      </c>
      <c r="F1389" s="1">
        <v>43279</v>
      </c>
      <c r="G1389" s="3" t="s">
        <v>90</v>
      </c>
      <c r="H1389" s="2" t="s">
        <v>48</v>
      </c>
      <c r="I1389">
        <v>4</v>
      </c>
      <c r="J1389">
        <v>0</v>
      </c>
      <c r="K1389">
        <v>20</v>
      </c>
      <c r="L1389">
        <v>0</v>
      </c>
      <c r="M1389" s="1">
        <v>43430</v>
      </c>
    </row>
    <row r="1390" spans="1:13" x14ac:dyDescent="0.25">
      <c r="A1390">
        <v>2018</v>
      </c>
      <c r="B1390" t="s">
        <v>42</v>
      </c>
      <c r="C1390" t="s">
        <v>216</v>
      </c>
      <c r="D1390">
        <v>6</v>
      </c>
      <c r="E1390" s="1">
        <v>43285</v>
      </c>
      <c r="F1390" s="1">
        <v>43285</v>
      </c>
      <c r="G1390" s="3" t="s">
        <v>90</v>
      </c>
      <c r="H1390" s="2" t="s">
        <v>48</v>
      </c>
      <c r="I1390">
        <v>1</v>
      </c>
      <c r="J1390">
        <v>0</v>
      </c>
      <c r="K1390">
        <v>20</v>
      </c>
      <c r="L1390">
        <v>0</v>
      </c>
      <c r="M1390" s="1">
        <v>43430</v>
      </c>
    </row>
    <row r="1391" spans="1:13" x14ac:dyDescent="0.25">
      <c r="A1391">
        <v>2018</v>
      </c>
      <c r="B1391" t="s">
        <v>42</v>
      </c>
      <c r="C1391" t="s">
        <v>216</v>
      </c>
      <c r="D1391">
        <v>6</v>
      </c>
      <c r="E1391" s="1">
        <v>43285</v>
      </c>
      <c r="F1391" s="1">
        <v>43285</v>
      </c>
      <c r="G1391" s="3" t="s">
        <v>90</v>
      </c>
      <c r="H1391" s="2" t="s">
        <v>48</v>
      </c>
      <c r="I1391">
        <v>2</v>
      </c>
      <c r="J1391">
        <v>0</v>
      </c>
      <c r="K1391">
        <v>20</v>
      </c>
      <c r="L1391">
        <v>0</v>
      </c>
      <c r="M1391" s="1">
        <v>43430</v>
      </c>
    </row>
    <row r="1392" spans="1:13" x14ac:dyDescent="0.25">
      <c r="A1392">
        <v>2018</v>
      </c>
      <c r="B1392" t="s">
        <v>42</v>
      </c>
      <c r="C1392" t="s">
        <v>216</v>
      </c>
      <c r="D1392">
        <v>6</v>
      </c>
      <c r="E1392" s="1">
        <v>43285</v>
      </c>
      <c r="F1392" s="1">
        <v>43285</v>
      </c>
      <c r="G1392" s="3" t="s">
        <v>90</v>
      </c>
      <c r="H1392" s="2" t="s">
        <v>48</v>
      </c>
      <c r="I1392">
        <v>3</v>
      </c>
      <c r="J1392">
        <v>0</v>
      </c>
      <c r="K1392">
        <v>20</v>
      </c>
      <c r="L1392">
        <v>0</v>
      </c>
      <c r="M1392" s="1">
        <v>43430</v>
      </c>
    </row>
    <row r="1393" spans="1:13" x14ac:dyDescent="0.25">
      <c r="A1393">
        <v>2018</v>
      </c>
      <c r="B1393" t="s">
        <v>42</v>
      </c>
      <c r="C1393" t="s">
        <v>216</v>
      </c>
      <c r="D1393">
        <v>6</v>
      </c>
      <c r="E1393" s="1">
        <v>43285</v>
      </c>
      <c r="F1393" s="1">
        <v>43285</v>
      </c>
      <c r="G1393" s="3" t="s">
        <v>90</v>
      </c>
      <c r="H1393" s="2" t="s">
        <v>48</v>
      </c>
      <c r="I1393">
        <v>4</v>
      </c>
      <c r="J1393">
        <v>0</v>
      </c>
      <c r="K1393">
        <v>20</v>
      </c>
      <c r="L1393">
        <v>0</v>
      </c>
      <c r="M1393" s="1">
        <v>43430</v>
      </c>
    </row>
    <row r="1394" spans="1:13" x14ac:dyDescent="0.25">
      <c r="A1394">
        <v>2018</v>
      </c>
      <c r="B1394" t="s">
        <v>42</v>
      </c>
      <c r="C1394" t="s">
        <v>249</v>
      </c>
      <c r="D1394">
        <v>1</v>
      </c>
      <c r="E1394" s="1">
        <v>43298</v>
      </c>
      <c r="F1394" s="1">
        <v>43301</v>
      </c>
      <c r="G1394" s="3" t="s">
        <v>31</v>
      </c>
      <c r="H1394" s="2" t="s">
        <v>48</v>
      </c>
      <c r="I1394">
        <v>1</v>
      </c>
      <c r="J1394">
        <v>0</v>
      </c>
      <c r="K1394">
        <v>20</v>
      </c>
      <c r="L1394">
        <v>0</v>
      </c>
      <c r="M1394" s="1">
        <v>43427</v>
      </c>
    </row>
    <row r="1395" spans="1:13" x14ac:dyDescent="0.25">
      <c r="A1395">
        <v>2018</v>
      </c>
      <c r="B1395" t="s">
        <v>42</v>
      </c>
      <c r="C1395" t="s">
        <v>249</v>
      </c>
      <c r="D1395">
        <v>1</v>
      </c>
      <c r="E1395" s="1">
        <v>43298</v>
      </c>
      <c r="F1395" s="1">
        <v>43301</v>
      </c>
      <c r="G1395" s="3" t="s">
        <v>31</v>
      </c>
      <c r="H1395" s="2" t="s">
        <v>48</v>
      </c>
      <c r="I1395">
        <v>2</v>
      </c>
      <c r="J1395">
        <v>0</v>
      </c>
      <c r="K1395">
        <v>20</v>
      </c>
      <c r="L1395">
        <v>0</v>
      </c>
      <c r="M1395" s="1">
        <v>43427</v>
      </c>
    </row>
    <row r="1396" spans="1:13" x14ac:dyDescent="0.25">
      <c r="A1396">
        <v>2018</v>
      </c>
      <c r="B1396" t="s">
        <v>42</v>
      </c>
      <c r="C1396" t="s">
        <v>249</v>
      </c>
      <c r="D1396">
        <v>1</v>
      </c>
      <c r="E1396" s="1">
        <v>43298</v>
      </c>
      <c r="F1396" s="1">
        <v>43301</v>
      </c>
      <c r="G1396" s="3" t="s">
        <v>31</v>
      </c>
      <c r="H1396" s="2" t="s">
        <v>48</v>
      </c>
      <c r="I1396">
        <v>3</v>
      </c>
      <c r="J1396">
        <v>0</v>
      </c>
      <c r="K1396">
        <v>20</v>
      </c>
      <c r="L1396">
        <v>0</v>
      </c>
      <c r="M1396" s="1">
        <v>43427</v>
      </c>
    </row>
    <row r="1397" spans="1:13" x14ac:dyDescent="0.25">
      <c r="A1397">
        <v>2018</v>
      </c>
      <c r="B1397" t="s">
        <v>42</v>
      </c>
      <c r="C1397" t="s">
        <v>249</v>
      </c>
      <c r="D1397">
        <v>1</v>
      </c>
      <c r="E1397" s="1">
        <v>43298</v>
      </c>
      <c r="F1397" s="1">
        <v>43301</v>
      </c>
      <c r="G1397" s="3" t="s">
        <v>31</v>
      </c>
      <c r="H1397" s="2" t="s">
        <v>48</v>
      </c>
      <c r="I1397">
        <v>4</v>
      </c>
      <c r="J1397">
        <v>0</v>
      </c>
      <c r="K1397">
        <v>20</v>
      </c>
      <c r="L1397">
        <v>0</v>
      </c>
      <c r="M1397" s="1">
        <v>43427</v>
      </c>
    </row>
    <row r="1398" spans="1:13" x14ac:dyDescent="0.25">
      <c r="A1398">
        <v>2018</v>
      </c>
      <c r="B1398" t="s">
        <v>42</v>
      </c>
      <c r="C1398" t="s">
        <v>247</v>
      </c>
      <c r="D1398">
        <v>1</v>
      </c>
      <c r="E1398" s="1">
        <v>43274</v>
      </c>
      <c r="F1398" s="1">
        <v>43274</v>
      </c>
      <c r="G1398" s="3" t="s">
        <v>74</v>
      </c>
      <c r="H1398" s="2" t="s">
        <v>17</v>
      </c>
      <c r="I1398">
        <v>1</v>
      </c>
      <c r="J1398">
        <v>0</v>
      </c>
      <c r="K1398">
        <v>20</v>
      </c>
      <c r="L1398">
        <v>0</v>
      </c>
      <c r="M1398" s="1">
        <v>43427</v>
      </c>
    </row>
    <row r="1399" spans="1:13" x14ac:dyDescent="0.25">
      <c r="A1399">
        <v>2018</v>
      </c>
      <c r="B1399" t="s">
        <v>42</v>
      </c>
      <c r="C1399" t="s">
        <v>247</v>
      </c>
      <c r="D1399">
        <v>1</v>
      </c>
      <c r="E1399" s="1">
        <v>43274</v>
      </c>
      <c r="F1399" s="1">
        <v>43274</v>
      </c>
      <c r="G1399" s="3" t="s">
        <v>74</v>
      </c>
      <c r="H1399" s="2" t="s">
        <v>17</v>
      </c>
      <c r="I1399">
        <v>2</v>
      </c>
      <c r="J1399">
        <v>1</v>
      </c>
      <c r="K1399">
        <v>19</v>
      </c>
      <c r="L1399">
        <v>0</v>
      </c>
      <c r="M1399" s="1">
        <v>43427</v>
      </c>
    </row>
    <row r="1400" spans="1:13" x14ac:dyDescent="0.25">
      <c r="A1400">
        <v>2018</v>
      </c>
      <c r="B1400" t="s">
        <v>42</v>
      </c>
      <c r="C1400" t="s">
        <v>247</v>
      </c>
      <c r="D1400">
        <v>1</v>
      </c>
      <c r="E1400" s="1">
        <v>43274</v>
      </c>
      <c r="F1400" s="1">
        <v>43274</v>
      </c>
      <c r="G1400" s="3" t="s">
        <v>74</v>
      </c>
      <c r="H1400" s="2" t="s">
        <v>17</v>
      </c>
      <c r="I1400">
        <v>3</v>
      </c>
      <c r="J1400">
        <v>0</v>
      </c>
      <c r="K1400">
        <v>20</v>
      </c>
      <c r="L1400">
        <v>0</v>
      </c>
      <c r="M1400" s="1">
        <v>43427</v>
      </c>
    </row>
    <row r="1401" spans="1:13" x14ac:dyDescent="0.25">
      <c r="A1401">
        <v>2018</v>
      </c>
      <c r="B1401" t="s">
        <v>42</v>
      </c>
      <c r="C1401" t="s">
        <v>247</v>
      </c>
      <c r="D1401">
        <v>1</v>
      </c>
      <c r="E1401" s="1">
        <v>43274</v>
      </c>
      <c r="F1401" s="1">
        <v>43274</v>
      </c>
      <c r="G1401" s="3" t="s">
        <v>74</v>
      </c>
      <c r="H1401" s="2" t="s">
        <v>17</v>
      </c>
      <c r="I1401">
        <v>4</v>
      </c>
      <c r="J1401">
        <v>0</v>
      </c>
      <c r="K1401">
        <v>20</v>
      </c>
      <c r="L1401">
        <v>0</v>
      </c>
      <c r="M1401" s="1">
        <v>43427</v>
      </c>
    </row>
    <row r="1402" spans="1:13" x14ac:dyDescent="0.25">
      <c r="A1402">
        <v>2018</v>
      </c>
      <c r="B1402" t="s">
        <v>42</v>
      </c>
      <c r="C1402" t="s">
        <v>247</v>
      </c>
      <c r="D1402">
        <v>7</v>
      </c>
      <c r="E1402" s="1">
        <v>43279</v>
      </c>
      <c r="F1402" s="1">
        <v>43279</v>
      </c>
      <c r="G1402" s="3" t="s">
        <v>74</v>
      </c>
      <c r="H1402" s="2" t="s">
        <v>17</v>
      </c>
      <c r="I1402">
        <v>1</v>
      </c>
      <c r="J1402">
        <v>0</v>
      </c>
      <c r="K1402">
        <v>20</v>
      </c>
      <c r="L1402">
        <v>0</v>
      </c>
      <c r="M1402" s="1">
        <v>43427</v>
      </c>
    </row>
    <row r="1403" spans="1:13" x14ac:dyDescent="0.25">
      <c r="A1403">
        <v>2018</v>
      </c>
      <c r="B1403" t="s">
        <v>42</v>
      </c>
      <c r="C1403" t="s">
        <v>247</v>
      </c>
      <c r="D1403">
        <v>7</v>
      </c>
      <c r="E1403" s="1">
        <v>43279</v>
      </c>
      <c r="F1403" s="1">
        <v>43279</v>
      </c>
      <c r="G1403" s="3" t="s">
        <v>74</v>
      </c>
      <c r="H1403" s="2" t="s">
        <v>17</v>
      </c>
      <c r="I1403">
        <v>2</v>
      </c>
      <c r="J1403">
        <v>0</v>
      </c>
      <c r="K1403">
        <v>20</v>
      </c>
      <c r="L1403">
        <v>0</v>
      </c>
      <c r="M1403" s="1">
        <v>43427</v>
      </c>
    </row>
    <row r="1404" spans="1:13" x14ac:dyDescent="0.25">
      <c r="A1404">
        <v>2018</v>
      </c>
      <c r="B1404" t="s">
        <v>42</v>
      </c>
      <c r="C1404" t="s">
        <v>247</v>
      </c>
      <c r="D1404">
        <v>7</v>
      </c>
      <c r="E1404" s="1">
        <v>43279</v>
      </c>
      <c r="F1404" s="1">
        <v>43279</v>
      </c>
      <c r="G1404" s="3" t="s">
        <v>74</v>
      </c>
      <c r="H1404" s="2" t="s">
        <v>17</v>
      </c>
      <c r="I1404">
        <v>3</v>
      </c>
      <c r="J1404">
        <v>0</v>
      </c>
      <c r="K1404">
        <v>20</v>
      </c>
      <c r="L1404">
        <v>0</v>
      </c>
      <c r="M1404" s="1">
        <v>43427</v>
      </c>
    </row>
    <row r="1405" spans="1:13" x14ac:dyDescent="0.25">
      <c r="A1405">
        <v>2018</v>
      </c>
      <c r="B1405" t="s">
        <v>42</v>
      </c>
      <c r="C1405" t="s">
        <v>247</v>
      </c>
      <c r="D1405">
        <v>7</v>
      </c>
      <c r="E1405" s="1">
        <v>43279</v>
      </c>
      <c r="F1405" s="1">
        <v>43279</v>
      </c>
      <c r="G1405" s="3" t="s">
        <v>74</v>
      </c>
      <c r="H1405" s="2" t="s">
        <v>17</v>
      </c>
      <c r="I1405">
        <v>4</v>
      </c>
      <c r="J1405">
        <v>0</v>
      </c>
      <c r="K1405">
        <v>20</v>
      </c>
      <c r="L1405">
        <v>0</v>
      </c>
      <c r="M1405" s="1">
        <v>43427</v>
      </c>
    </row>
    <row r="1406" spans="1:13" x14ac:dyDescent="0.25">
      <c r="A1406">
        <v>2018</v>
      </c>
      <c r="B1406" t="s">
        <v>42</v>
      </c>
      <c r="C1406" t="s">
        <v>248</v>
      </c>
      <c r="D1406">
        <v>1</v>
      </c>
      <c r="E1406" s="1">
        <v>43282</v>
      </c>
      <c r="F1406" s="1">
        <v>43282</v>
      </c>
      <c r="G1406" s="3" t="s">
        <v>74</v>
      </c>
      <c r="H1406" s="2" t="s">
        <v>17</v>
      </c>
      <c r="I1406">
        <v>1</v>
      </c>
      <c r="J1406">
        <v>0</v>
      </c>
      <c r="K1406">
        <v>20</v>
      </c>
      <c r="L1406">
        <v>0</v>
      </c>
      <c r="M1406" s="1">
        <v>43427</v>
      </c>
    </row>
    <row r="1407" spans="1:13" x14ac:dyDescent="0.25">
      <c r="A1407">
        <v>2018</v>
      </c>
      <c r="B1407" t="s">
        <v>42</v>
      </c>
      <c r="C1407" t="s">
        <v>248</v>
      </c>
      <c r="D1407">
        <v>1</v>
      </c>
      <c r="E1407" s="1">
        <v>43282</v>
      </c>
      <c r="F1407" s="1">
        <v>43282</v>
      </c>
      <c r="G1407" s="3" t="s">
        <v>74</v>
      </c>
      <c r="H1407" s="2" t="s">
        <v>17</v>
      </c>
      <c r="I1407">
        <v>2</v>
      </c>
      <c r="J1407">
        <v>0</v>
      </c>
      <c r="K1407">
        <v>20</v>
      </c>
      <c r="L1407">
        <v>0</v>
      </c>
      <c r="M1407" s="1">
        <v>43427</v>
      </c>
    </row>
    <row r="1408" spans="1:13" x14ac:dyDescent="0.25">
      <c r="A1408">
        <v>2018</v>
      </c>
      <c r="B1408" t="s">
        <v>42</v>
      </c>
      <c r="C1408" t="s">
        <v>248</v>
      </c>
      <c r="D1408">
        <v>1</v>
      </c>
      <c r="E1408" s="1">
        <v>43282</v>
      </c>
      <c r="F1408" s="1">
        <v>43282</v>
      </c>
      <c r="G1408" s="3" t="s">
        <v>74</v>
      </c>
      <c r="H1408" s="2" t="s">
        <v>17</v>
      </c>
      <c r="I1408">
        <v>3</v>
      </c>
      <c r="J1408">
        <v>0</v>
      </c>
      <c r="K1408">
        <v>20</v>
      </c>
      <c r="L1408">
        <v>0</v>
      </c>
      <c r="M1408" s="1">
        <v>43427</v>
      </c>
    </row>
    <row r="1409" spans="1:13" x14ac:dyDescent="0.25">
      <c r="A1409">
        <v>2018</v>
      </c>
      <c r="B1409" t="s">
        <v>42</v>
      </c>
      <c r="C1409" t="s">
        <v>248</v>
      </c>
      <c r="D1409">
        <v>1</v>
      </c>
      <c r="E1409" s="1">
        <v>43282</v>
      </c>
      <c r="F1409" s="1">
        <v>43282</v>
      </c>
      <c r="G1409" s="3" t="s">
        <v>74</v>
      </c>
      <c r="H1409" s="2" t="s">
        <v>17</v>
      </c>
      <c r="I1409">
        <v>4</v>
      </c>
      <c r="J1409">
        <v>0</v>
      </c>
      <c r="K1409">
        <v>20</v>
      </c>
      <c r="L1409">
        <v>0</v>
      </c>
      <c r="M1409" s="1">
        <v>43427</v>
      </c>
    </row>
    <row r="1410" spans="1:13" x14ac:dyDescent="0.25">
      <c r="A1410">
        <v>2018</v>
      </c>
      <c r="B1410" t="s">
        <v>42</v>
      </c>
      <c r="C1410" t="s">
        <v>248</v>
      </c>
      <c r="D1410">
        <v>7</v>
      </c>
      <c r="E1410" s="1">
        <v>43289</v>
      </c>
      <c r="F1410" s="1">
        <v>43290</v>
      </c>
      <c r="G1410" s="3" t="s">
        <v>74</v>
      </c>
      <c r="H1410" s="2" t="s">
        <v>17</v>
      </c>
      <c r="I1410">
        <v>1</v>
      </c>
      <c r="J1410">
        <v>0</v>
      </c>
      <c r="K1410">
        <v>20</v>
      </c>
      <c r="L1410">
        <v>0</v>
      </c>
      <c r="M1410" s="1">
        <v>43427</v>
      </c>
    </row>
    <row r="1411" spans="1:13" x14ac:dyDescent="0.25">
      <c r="A1411">
        <v>2018</v>
      </c>
      <c r="B1411" t="s">
        <v>42</v>
      </c>
      <c r="C1411" t="s">
        <v>248</v>
      </c>
      <c r="D1411">
        <v>7</v>
      </c>
      <c r="E1411" s="1">
        <v>43289</v>
      </c>
      <c r="F1411" s="1">
        <v>43290</v>
      </c>
      <c r="G1411" s="3" t="s">
        <v>74</v>
      </c>
      <c r="H1411" s="2" t="s">
        <v>17</v>
      </c>
      <c r="I1411">
        <v>2</v>
      </c>
      <c r="J1411">
        <v>0</v>
      </c>
      <c r="K1411">
        <v>20</v>
      </c>
      <c r="L1411">
        <v>0</v>
      </c>
      <c r="M1411" s="1">
        <v>43427</v>
      </c>
    </row>
    <row r="1412" spans="1:13" x14ac:dyDescent="0.25">
      <c r="A1412">
        <v>2018</v>
      </c>
      <c r="B1412" t="s">
        <v>42</v>
      </c>
      <c r="C1412" t="s">
        <v>248</v>
      </c>
      <c r="D1412">
        <v>7</v>
      </c>
      <c r="E1412" s="1">
        <v>43289</v>
      </c>
      <c r="F1412" s="1">
        <v>43290</v>
      </c>
      <c r="G1412" s="3" t="s">
        <v>74</v>
      </c>
      <c r="H1412" s="2" t="s">
        <v>17</v>
      </c>
      <c r="I1412">
        <v>3</v>
      </c>
      <c r="J1412">
        <v>0</v>
      </c>
      <c r="K1412">
        <v>20</v>
      </c>
      <c r="L1412">
        <v>0</v>
      </c>
      <c r="M1412" s="1">
        <v>43427</v>
      </c>
    </row>
    <row r="1413" spans="1:13" x14ac:dyDescent="0.25">
      <c r="A1413">
        <v>2018</v>
      </c>
      <c r="B1413" t="s">
        <v>42</v>
      </c>
      <c r="C1413" t="s">
        <v>248</v>
      </c>
      <c r="D1413">
        <v>7</v>
      </c>
      <c r="E1413" s="1">
        <v>43289</v>
      </c>
      <c r="F1413" s="1">
        <v>43290</v>
      </c>
      <c r="G1413" s="3" t="s">
        <v>74</v>
      </c>
      <c r="H1413" s="2" t="s">
        <v>17</v>
      </c>
      <c r="I1413">
        <v>4</v>
      </c>
      <c r="J1413">
        <v>1</v>
      </c>
      <c r="K1413">
        <v>18</v>
      </c>
      <c r="L1413">
        <v>1</v>
      </c>
      <c r="M1413" s="1">
        <v>43427</v>
      </c>
    </row>
    <row r="1414" spans="1:13" x14ac:dyDescent="0.25">
      <c r="A1414">
        <v>2018</v>
      </c>
      <c r="B1414" t="s">
        <v>42</v>
      </c>
      <c r="C1414" t="s">
        <v>50</v>
      </c>
      <c r="D1414">
        <v>1</v>
      </c>
      <c r="E1414" s="1">
        <v>43275</v>
      </c>
      <c r="F1414" s="1">
        <v>43276</v>
      </c>
      <c r="G1414" s="3" t="s">
        <v>160</v>
      </c>
      <c r="H1414" s="2" t="s">
        <v>17</v>
      </c>
      <c r="I1414">
        <v>1</v>
      </c>
      <c r="J1414">
        <v>0</v>
      </c>
      <c r="K1414">
        <v>20</v>
      </c>
      <c r="L1414">
        <v>0</v>
      </c>
      <c r="M1414" s="1">
        <v>43427</v>
      </c>
    </row>
    <row r="1415" spans="1:13" x14ac:dyDescent="0.25">
      <c r="A1415">
        <v>2018</v>
      </c>
      <c r="B1415" t="s">
        <v>42</v>
      </c>
      <c r="C1415" t="s">
        <v>50</v>
      </c>
      <c r="D1415">
        <v>1</v>
      </c>
      <c r="E1415" s="1">
        <v>43275</v>
      </c>
      <c r="F1415" s="1">
        <v>43276</v>
      </c>
      <c r="G1415" s="3" t="s">
        <v>160</v>
      </c>
      <c r="H1415" s="2" t="s">
        <v>17</v>
      </c>
      <c r="I1415">
        <v>2</v>
      </c>
      <c r="J1415">
        <v>0</v>
      </c>
      <c r="K1415">
        <v>20</v>
      </c>
      <c r="L1415">
        <v>0</v>
      </c>
      <c r="M1415" s="1">
        <v>43427</v>
      </c>
    </row>
    <row r="1416" spans="1:13" x14ac:dyDescent="0.25">
      <c r="A1416">
        <v>2018</v>
      </c>
      <c r="B1416" t="s">
        <v>42</v>
      </c>
      <c r="C1416" t="s">
        <v>50</v>
      </c>
      <c r="D1416">
        <v>1</v>
      </c>
      <c r="E1416" s="1">
        <v>43275</v>
      </c>
      <c r="F1416" s="1">
        <v>43276</v>
      </c>
      <c r="G1416" s="3" t="s">
        <v>160</v>
      </c>
      <c r="H1416" s="2" t="s">
        <v>17</v>
      </c>
      <c r="I1416">
        <v>3</v>
      </c>
      <c r="J1416">
        <v>0</v>
      </c>
      <c r="K1416">
        <v>20</v>
      </c>
      <c r="L1416">
        <v>0</v>
      </c>
      <c r="M1416" s="1">
        <v>43427</v>
      </c>
    </row>
    <row r="1417" spans="1:13" x14ac:dyDescent="0.25">
      <c r="A1417">
        <v>2018</v>
      </c>
      <c r="B1417" t="s">
        <v>42</v>
      </c>
      <c r="C1417" t="s">
        <v>50</v>
      </c>
      <c r="D1417">
        <v>1</v>
      </c>
      <c r="E1417" s="1">
        <v>43275</v>
      </c>
      <c r="F1417" s="1">
        <v>43276</v>
      </c>
      <c r="G1417" s="3" t="s">
        <v>160</v>
      </c>
      <c r="H1417" s="2" t="s">
        <v>17</v>
      </c>
      <c r="I1417">
        <v>4</v>
      </c>
      <c r="J1417">
        <v>0</v>
      </c>
      <c r="K1417">
        <v>20</v>
      </c>
      <c r="L1417">
        <v>0</v>
      </c>
      <c r="M1417" s="1">
        <v>43427</v>
      </c>
    </row>
    <row r="1418" spans="1:13" x14ac:dyDescent="0.25">
      <c r="A1418">
        <v>2018</v>
      </c>
      <c r="B1418" t="s">
        <v>42</v>
      </c>
      <c r="C1418" t="s">
        <v>50</v>
      </c>
      <c r="D1418">
        <v>10</v>
      </c>
      <c r="E1418" s="1">
        <v>43288</v>
      </c>
      <c r="F1418" s="1">
        <v>43289</v>
      </c>
      <c r="G1418" s="3" t="s">
        <v>160</v>
      </c>
      <c r="H1418" s="2" t="s">
        <v>17</v>
      </c>
      <c r="I1418">
        <v>1</v>
      </c>
      <c r="J1418">
        <v>0</v>
      </c>
      <c r="K1418">
        <v>20</v>
      </c>
      <c r="L1418">
        <v>0</v>
      </c>
      <c r="M1418" s="1">
        <v>43427</v>
      </c>
    </row>
    <row r="1419" spans="1:13" x14ac:dyDescent="0.25">
      <c r="A1419">
        <v>2018</v>
      </c>
      <c r="B1419" t="s">
        <v>42</v>
      </c>
      <c r="C1419" t="s">
        <v>50</v>
      </c>
      <c r="D1419">
        <v>10</v>
      </c>
      <c r="E1419" s="1">
        <v>43288</v>
      </c>
      <c r="F1419" s="1">
        <v>43289</v>
      </c>
      <c r="G1419" s="3" t="s">
        <v>160</v>
      </c>
      <c r="H1419" s="2" t="s">
        <v>17</v>
      </c>
      <c r="I1419">
        <v>2</v>
      </c>
      <c r="J1419">
        <v>0</v>
      </c>
      <c r="K1419">
        <v>20</v>
      </c>
      <c r="L1419">
        <v>0</v>
      </c>
      <c r="M1419" s="1">
        <v>43427</v>
      </c>
    </row>
    <row r="1420" spans="1:13" x14ac:dyDescent="0.25">
      <c r="A1420">
        <v>2018</v>
      </c>
      <c r="B1420" t="s">
        <v>42</v>
      </c>
      <c r="C1420" t="s">
        <v>50</v>
      </c>
      <c r="D1420">
        <v>10</v>
      </c>
      <c r="E1420" s="1">
        <v>43288</v>
      </c>
      <c r="F1420" s="1">
        <v>43289</v>
      </c>
      <c r="G1420" s="3" t="s">
        <v>160</v>
      </c>
      <c r="H1420" s="2" t="s">
        <v>17</v>
      </c>
      <c r="I1420">
        <v>3</v>
      </c>
      <c r="J1420">
        <v>0</v>
      </c>
      <c r="K1420">
        <v>20</v>
      </c>
      <c r="L1420">
        <v>0</v>
      </c>
      <c r="M1420" s="1">
        <v>43427</v>
      </c>
    </row>
    <row r="1421" spans="1:13" x14ac:dyDescent="0.25">
      <c r="A1421">
        <v>2018</v>
      </c>
      <c r="B1421" t="s">
        <v>42</v>
      </c>
      <c r="C1421" t="s">
        <v>50</v>
      </c>
      <c r="D1421">
        <v>10</v>
      </c>
      <c r="E1421" s="1">
        <v>43288</v>
      </c>
      <c r="F1421" s="1">
        <v>43289</v>
      </c>
      <c r="G1421" s="3" t="s">
        <v>160</v>
      </c>
      <c r="H1421" s="2" t="s">
        <v>17</v>
      </c>
      <c r="I1421">
        <v>4</v>
      </c>
      <c r="J1421">
        <v>0</v>
      </c>
      <c r="K1421">
        <v>20</v>
      </c>
      <c r="L1421">
        <v>0</v>
      </c>
      <c r="M1421" s="1">
        <v>43427</v>
      </c>
    </row>
    <row r="1422" spans="1:13" x14ac:dyDescent="0.25">
      <c r="A1422">
        <v>2018</v>
      </c>
      <c r="B1422" t="s">
        <v>71</v>
      </c>
      <c r="C1422" t="s">
        <v>251</v>
      </c>
      <c r="D1422">
        <v>1</v>
      </c>
      <c r="E1422" s="1">
        <v>43281</v>
      </c>
      <c r="F1422" s="1">
        <v>43283</v>
      </c>
      <c r="G1422" s="3" t="s">
        <v>18</v>
      </c>
      <c r="H1422" s="2" t="s">
        <v>236</v>
      </c>
      <c r="I1422">
        <v>1</v>
      </c>
      <c r="J1422">
        <v>0</v>
      </c>
      <c r="K1422">
        <v>20</v>
      </c>
      <c r="L1422">
        <v>0</v>
      </c>
      <c r="M1422" s="1">
        <v>43430</v>
      </c>
    </row>
    <row r="1423" spans="1:13" x14ac:dyDescent="0.25">
      <c r="A1423">
        <v>2018</v>
      </c>
      <c r="B1423" t="s">
        <v>71</v>
      </c>
      <c r="C1423" t="s">
        <v>251</v>
      </c>
      <c r="D1423">
        <v>1</v>
      </c>
      <c r="E1423" s="1">
        <v>43281</v>
      </c>
      <c r="F1423" s="1">
        <v>43283</v>
      </c>
      <c r="G1423" s="3" t="s">
        <v>18</v>
      </c>
      <c r="H1423" s="2" t="s">
        <v>236</v>
      </c>
      <c r="I1423">
        <v>2</v>
      </c>
      <c r="J1423">
        <v>0</v>
      </c>
      <c r="K1423">
        <v>20</v>
      </c>
      <c r="L1423">
        <v>0</v>
      </c>
      <c r="M1423" s="1">
        <v>43430</v>
      </c>
    </row>
    <row r="1424" spans="1:13" x14ac:dyDescent="0.25">
      <c r="A1424">
        <v>2018</v>
      </c>
      <c r="B1424" t="s">
        <v>71</v>
      </c>
      <c r="C1424" t="s">
        <v>251</v>
      </c>
      <c r="D1424">
        <v>1</v>
      </c>
      <c r="E1424" s="1">
        <v>43281</v>
      </c>
      <c r="F1424" s="1">
        <v>43283</v>
      </c>
      <c r="G1424" s="3" t="s">
        <v>18</v>
      </c>
      <c r="H1424" s="2" t="s">
        <v>236</v>
      </c>
      <c r="I1424">
        <v>3</v>
      </c>
      <c r="J1424">
        <v>0</v>
      </c>
      <c r="K1424">
        <v>20</v>
      </c>
      <c r="L1424">
        <v>0</v>
      </c>
      <c r="M1424" s="1">
        <v>43430</v>
      </c>
    </row>
    <row r="1425" spans="1:13" x14ac:dyDescent="0.25">
      <c r="A1425">
        <v>2018</v>
      </c>
      <c r="B1425" t="s">
        <v>71</v>
      </c>
      <c r="C1425" t="s">
        <v>251</v>
      </c>
      <c r="D1425">
        <v>1</v>
      </c>
      <c r="E1425" s="1">
        <v>43281</v>
      </c>
      <c r="F1425" s="1">
        <v>43283</v>
      </c>
      <c r="G1425" s="3" t="s">
        <v>18</v>
      </c>
      <c r="H1425" s="2" t="s">
        <v>236</v>
      </c>
      <c r="I1425">
        <v>4</v>
      </c>
      <c r="J1425">
        <v>0</v>
      </c>
      <c r="K1425">
        <v>20</v>
      </c>
      <c r="L1425">
        <v>0</v>
      </c>
      <c r="M1425" s="1">
        <v>43430</v>
      </c>
    </row>
    <row r="1426" spans="1:13" x14ac:dyDescent="0.25">
      <c r="A1426">
        <v>2018</v>
      </c>
      <c r="B1426" t="s">
        <v>71</v>
      </c>
      <c r="C1426" t="s">
        <v>257</v>
      </c>
      <c r="D1426">
        <v>1</v>
      </c>
      <c r="E1426" s="1">
        <v>43274</v>
      </c>
      <c r="F1426" s="1">
        <v>43275</v>
      </c>
      <c r="G1426" s="3" t="s">
        <v>18</v>
      </c>
      <c r="H1426" s="2" t="s">
        <v>204</v>
      </c>
      <c r="I1426">
        <v>1</v>
      </c>
      <c r="J1426">
        <v>0</v>
      </c>
      <c r="K1426">
        <v>20</v>
      </c>
      <c r="L1426">
        <v>0</v>
      </c>
      <c r="M1426" s="1">
        <v>43430</v>
      </c>
    </row>
    <row r="1427" spans="1:13" x14ac:dyDescent="0.25">
      <c r="A1427">
        <v>2018</v>
      </c>
      <c r="B1427" t="s">
        <v>71</v>
      </c>
      <c r="C1427" t="s">
        <v>257</v>
      </c>
      <c r="D1427">
        <v>1</v>
      </c>
      <c r="E1427" s="1">
        <v>43274</v>
      </c>
      <c r="F1427" s="1">
        <v>43275</v>
      </c>
      <c r="G1427" s="3" t="s">
        <v>18</v>
      </c>
      <c r="H1427" s="2" t="s">
        <v>204</v>
      </c>
      <c r="I1427">
        <v>2</v>
      </c>
      <c r="J1427">
        <v>0</v>
      </c>
      <c r="K1427">
        <v>20</v>
      </c>
      <c r="L1427">
        <v>0</v>
      </c>
      <c r="M1427" s="1">
        <v>43430</v>
      </c>
    </row>
    <row r="1428" spans="1:13" x14ac:dyDescent="0.25">
      <c r="A1428">
        <v>2018</v>
      </c>
      <c r="B1428" t="s">
        <v>71</v>
      </c>
      <c r="C1428" t="s">
        <v>257</v>
      </c>
      <c r="D1428">
        <v>1</v>
      </c>
      <c r="E1428" s="1">
        <v>43274</v>
      </c>
      <c r="F1428" s="1">
        <v>43275</v>
      </c>
      <c r="G1428" s="3" t="s">
        <v>18</v>
      </c>
      <c r="H1428" s="2" t="s">
        <v>204</v>
      </c>
      <c r="I1428">
        <v>3</v>
      </c>
      <c r="J1428">
        <v>0</v>
      </c>
      <c r="K1428">
        <v>20</v>
      </c>
      <c r="L1428">
        <v>0</v>
      </c>
      <c r="M1428" s="1">
        <v>43430</v>
      </c>
    </row>
    <row r="1429" spans="1:13" x14ac:dyDescent="0.25">
      <c r="A1429">
        <v>2018</v>
      </c>
      <c r="B1429" t="s">
        <v>71</v>
      </c>
      <c r="C1429" t="s">
        <v>257</v>
      </c>
      <c r="D1429">
        <v>1</v>
      </c>
      <c r="E1429" s="1">
        <v>43274</v>
      </c>
      <c r="F1429" s="1">
        <v>43275</v>
      </c>
      <c r="G1429" s="3" t="s">
        <v>18</v>
      </c>
      <c r="H1429" s="2" t="s">
        <v>204</v>
      </c>
      <c r="I1429">
        <v>4</v>
      </c>
      <c r="J1429">
        <v>0</v>
      </c>
      <c r="K1429">
        <v>20</v>
      </c>
      <c r="L1429">
        <v>0</v>
      </c>
      <c r="M1429" s="1">
        <v>43430</v>
      </c>
    </row>
    <row r="1430" spans="1:13" x14ac:dyDescent="0.25">
      <c r="A1430">
        <v>2018</v>
      </c>
      <c r="B1430" t="s">
        <v>71</v>
      </c>
      <c r="C1430" t="s">
        <v>257</v>
      </c>
      <c r="D1430">
        <v>2</v>
      </c>
      <c r="E1430" s="1">
        <v>43277</v>
      </c>
      <c r="F1430" s="1">
        <v>43278</v>
      </c>
      <c r="G1430" s="3" t="s">
        <v>18</v>
      </c>
      <c r="H1430" s="2" t="s">
        <v>204</v>
      </c>
      <c r="I1430">
        <v>1</v>
      </c>
      <c r="J1430">
        <v>0</v>
      </c>
      <c r="K1430">
        <v>20</v>
      </c>
      <c r="L1430">
        <v>0</v>
      </c>
      <c r="M1430" s="1">
        <v>43430</v>
      </c>
    </row>
    <row r="1431" spans="1:13" x14ac:dyDescent="0.25">
      <c r="A1431">
        <v>2018</v>
      </c>
      <c r="B1431" t="s">
        <v>71</v>
      </c>
      <c r="C1431" t="s">
        <v>257</v>
      </c>
      <c r="D1431">
        <v>2</v>
      </c>
      <c r="E1431" s="1">
        <v>43277</v>
      </c>
      <c r="F1431" s="1">
        <v>43278</v>
      </c>
      <c r="G1431" s="3" t="s">
        <v>18</v>
      </c>
      <c r="H1431" s="2" t="s">
        <v>204</v>
      </c>
      <c r="I1431">
        <v>2</v>
      </c>
      <c r="J1431">
        <v>0</v>
      </c>
      <c r="K1431">
        <v>20</v>
      </c>
      <c r="L1431">
        <v>0</v>
      </c>
      <c r="M1431" s="1">
        <v>43430</v>
      </c>
    </row>
    <row r="1432" spans="1:13" x14ac:dyDescent="0.25">
      <c r="A1432">
        <v>2018</v>
      </c>
      <c r="B1432" t="s">
        <v>71</v>
      </c>
      <c r="C1432" t="s">
        <v>257</v>
      </c>
      <c r="D1432">
        <v>2</v>
      </c>
      <c r="E1432" s="1">
        <v>43277</v>
      </c>
      <c r="F1432" s="1">
        <v>43278</v>
      </c>
      <c r="G1432" s="3" t="s">
        <v>18</v>
      </c>
      <c r="H1432" s="2" t="s">
        <v>204</v>
      </c>
      <c r="I1432">
        <v>3</v>
      </c>
      <c r="J1432">
        <v>0</v>
      </c>
      <c r="K1432">
        <v>20</v>
      </c>
      <c r="L1432">
        <v>0</v>
      </c>
      <c r="M1432" s="1">
        <v>43430</v>
      </c>
    </row>
    <row r="1433" spans="1:13" x14ac:dyDescent="0.25">
      <c r="A1433">
        <v>2018</v>
      </c>
      <c r="B1433" t="s">
        <v>71</v>
      </c>
      <c r="C1433" t="s">
        <v>257</v>
      </c>
      <c r="D1433">
        <v>2</v>
      </c>
      <c r="E1433" s="1">
        <v>43277</v>
      </c>
      <c r="F1433" s="1">
        <v>43278</v>
      </c>
      <c r="G1433" s="3" t="s">
        <v>18</v>
      </c>
      <c r="H1433" s="2" t="s">
        <v>204</v>
      </c>
      <c r="I1433">
        <v>4</v>
      </c>
      <c r="J1433">
        <v>0</v>
      </c>
      <c r="K1433">
        <v>20</v>
      </c>
      <c r="L1433">
        <v>0</v>
      </c>
      <c r="M1433" s="1">
        <v>43430</v>
      </c>
    </row>
    <row r="1434" spans="1:13" x14ac:dyDescent="0.25">
      <c r="A1434">
        <v>2018</v>
      </c>
      <c r="B1434" t="s">
        <v>71</v>
      </c>
      <c r="C1434" t="s">
        <v>93</v>
      </c>
      <c r="D1434" s="10">
        <v>1</v>
      </c>
      <c r="E1434" s="1">
        <v>43292</v>
      </c>
      <c r="F1434" s="1">
        <v>43314</v>
      </c>
      <c r="G1434" s="3" t="s">
        <v>18</v>
      </c>
      <c r="H1434" s="2" t="s">
        <v>204</v>
      </c>
      <c r="I1434">
        <v>1</v>
      </c>
      <c r="J1434">
        <v>0</v>
      </c>
      <c r="K1434">
        <v>20</v>
      </c>
      <c r="L1434">
        <v>0</v>
      </c>
      <c r="M1434" s="1">
        <v>43430</v>
      </c>
    </row>
    <row r="1435" spans="1:13" x14ac:dyDescent="0.25">
      <c r="A1435">
        <v>2018</v>
      </c>
      <c r="B1435" t="s">
        <v>71</v>
      </c>
      <c r="C1435" t="s">
        <v>93</v>
      </c>
      <c r="D1435" s="10">
        <v>1</v>
      </c>
      <c r="E1435" s="1">
        <v>43292</v>
      </c>
      <c r="F1435" s="1">
        <v>43314</v>
      </c>
      <c r="G1435" s="3" t="s">
        <v>18</v>
      </c>
      <c r="H1435" s="2" t="s">
        <v>204</v>
      </c>
      <c r="I1435">
        <v>2</v>
      </c>
      <c r="J1435">
        <v>0</v>
      </c>
      <c r="K1435">
        <v>20</v>
      </c>
      <c r="L1435">
        <v>0</v>
      </c>
      <c r="M1435" s="1">
        <v>43430</v>
      </c>
    </row>
    <row r="1436" spans="1:13" x14ac:dyDescent="0.25">
      <c r="A1436">
        <v>2018</v>
      </c>
      <c r="B1436" t="s">
        <v>71</v>
      </c>
      <c r="C1436" t="s">
        <v>93</v>
      </c>
      <c r="D1436" s="10">
        <v>1</v>
      </c>
      <c r="E1436" s="1">
        <v>43292</v>
      </c>
      <c r="F1436" s="1">
        <v>43314</v>
      </c>
      <c r="G1436" s="3" t="s">
        <v>18</v>
      </c>
      <c r="H1436" s="2" t="s">
        <v>204</v>
      </c>
      <c r="I1436">
        <v>3</v>
      </c>
      <c r="J1436">
        <v>0</v>
      </c>
      <c r="K1436">
        <v>20</v>
      </c>
      <c r="L1436">
        <v>0</v>
      </c>
      <c r="M1436" s="1">
        <v>43430</v>
      </c>
    </row>
    <row r="1437" spans="1:13" x14ac:dyDescent="0.25">
      <c r="A1437">
        <v>2018</v>
      </c>
      <c r="B1437" t="s">
        <v>71</v>
      </c>
      <c r="C1437" t="s">
        <v>93</v>
      </c>
      <c r="D1437" s="10">
        <v>1</v>
      </c>
      <c r="E1437" s="1">
        <v>43292</v>
      </c>
      <c r="F1437" s="1">
        <v>43314</v>
      </c>
      <c r="G1437" s="3" t="s">
        <v>18</v>
      </c>
      <c r="H1437" s="2" t="s">
        <v>204</v>
      </c>
      <c r="I1437">
        <v>4</v>
      </c>
      <c r="J1437">
        <v>0</v>
      </c>
      <c r="K1437">
        <v>20</v>
      </c>
      <c r="L1437">
        <v>0</v>
      </c>
      <c r="M1437" s="1">
        <v>43430</v>
      </c>
    </row>
    <row r="1438" spans="1:13" x14ac:dyDescent="0.25">
      <c r="A1438">
        <v>2018</v>
      </c>
      <c r="B1438" t="s">
        <v>71</v>
      </c>
      <c r="C1438" t="s">
        <v>258</v>
      </c>
      <c r="D1438" s="10">
        <v>1</v>
      </c>
      <c r="E1438" s="1">
        <v>43300</v>
      </c>
      <c r="F1438" s="1">
        <v>43302</v>
      </c>
      <c r="G1438" s="3" t="s">
        <v>90</v>
      </c>
      <c r="H1438" s="2" t="s">
        <v>46</v>
      </c>
      <c r="I1438">
        <v>1</v>
      </c>
      <c r="J1438">
        <v>0</v>
      </c>
      <c r="K1438">
        <v>20</v>
      </c>
      <c r="L1438">
        <v>0</v>
      </c>
      <c r="M1438" s="1">
        <v>43430</v>
      </c>
    </row>
    <row r="1439" spans="1:13" x14ac:dyDescent="0.25">
      <c r="A1439">
        <v>2018</v>
      </c>
      <c r="B1439" t="s">
        <v>71</v>
      </c>
      <c r="C1439" t="s">
        <v>258</v>
      </c>
      <c r="D1439" s="10">
        <v>1</v>
      </c>
      <c r="E1439" s="1">
        <v>43300</v>
      </c>
      <c r="F1439" s="1">
        <v>43302</v>
      </c>
      <c r="G1439" s="3" t="s">
        <v>90</v>
      </c>
      <c r="H1439" s="2" t="s">
        <v>46</v>
      </c>
      <c r="I1439">
        <v>2</v>
      </c>
      <c r="J1439">
        <v>0</v>
      </c>
      <c r="K1439">
        <v>20</v>
      </c>
      <c r="L1439">
        <v>0</v>
      </c>
      <c r="M1439" s="1">
        <v>43430</v>
      </c>
    </row>
    <row r="1440" spans="1:13" x14ac:dyDescent="0.25">
      <c r="A1440">
        <v>2018</v>
      </c>
      <c r="B1440" t="s">
        <v>71</v>
      </c>
      <c r="C1440" t="s">
        <v>258</v>
      </c>
      <c r="D1440" s="10">
        <v>1</v>
      </c>
      <c r="E1440" s="1">
        <v>43300</v>
      </c>
      <c r="F1440" s="1">
        <v>43302</v>
      </c>
      <c r="G1440" s="3" t="s">
        <v>90</v>
      </c>
      <c r="H1440" s="2" t="s">
        <v>46</v>
      </c>
      <c r="I1440">
        <v>3</v>
      </c>
      <c r="J1440">
        <v>0</v>
      </c>
      <c r="K1440">
        <v>20</v>
      </c>
      <c r="L1440">
        <v>0</v>
      </c>
      <c r="M1440" s="1">
        <v>43430</v>
      </c>
    </row>
    <row r="1441" spans="1:13" x14ac:dyDescent="0.25">
      <c r="A1441">
        <v>2018</v>
      </c>
      <c r="B1441" t="s">
        <v>71</v>
      </c>
      <c r="C1441" t="s">
        <v>258</v>
      </c>
      <c r="D1441" s="10">
        <v>1</v>
      </c>
      <c r="E1441" s="1">
        <v>43300</v>
      </c>
      <c r="F1441" s="1">
        <v>43302</v>
      </c>
      <c r="G1441" s="3" t="s">
        <v>90</v>
      </c>
      <c r="H1441" s="2" t="s">
        <v>46</v>
      </c>
      <c r="I1441">
        <v>4</v>
      </c>
      <c r="J1441">
        <v>0</v>
      </c>
      <c r="K1441">
        <v>20</v>
      </c>
      <c r="L1441">
        <v>0</v>
      </c>
      <c r="M1441" s="1">
        <v>43430</v>
      </c>
    </row>
    <row r="1442" spans="1:13" x14ac:dyDescent="0.25">
      <c r="A1442">
        <v>2018</v>
      </c>
      <c r="B1442" t="s">
        <v>71</v>
      </c>
      <c r="C1442" t="s">
        <v>78</v>
      </c>
      <c r="D1442">
        <v>1</v>
      </c>
      <c r="E1442" s="1">
        <v>43264</v>
      </c>
      <c r="F1442" s="1">
        <v>43264</v>
      </c>
      <c r="G1442" s="3" t="s">
        <v>27</v>
      </c>
      <c r="H1442" s="2" t="s">
        <v>46</v>
      </c>
      <c r="I1442">
        <v>1</v>
      </c>
      <c r="J1442">
        <v>20</v>
      </c>
      <c r="K1442">
        <v>0</v>
      </c>
      <c r="L1442">
        <v>0</v>
      </c>
      <c r="M1442" s="1">
        <v>43430</v>
      </c>
    </row>
    <row r="1443" spans="1:13" x14ac:dyDescent="0.25">
      <c r="A1443">
        <v>2018</v>
      </c>
      <c r="B1443" t="s">
        <v>71</v>
      </c>
      <c r="C1443" t="s">
        <v>78</v>
      </c>
      <c r="D1443">
        <v>1</v>
      </c>
      <c r="E1443" s="1">
        <v>43264</v>
      </c>
      <c r="F1443" s="1">
        <v>43264</v>
      </c>
      <c r="G1443" s="3" t="s">
        <v>27</v>
      </c>
      <c r="H1443" s="2" t="s">
        <v>46</v>
      </c>
      <c r="I1443">
        <v>2</v>
      </c>
      <c r="J1443">
        <v>20</v>
      </c>
      <c r="K1443">
        <v>0</v>
      </c>
      <c r="L1443">
        <v>0</v>
      </c>
      <c r="M1443" s="1">
        <v>43430</v>
      </c>
    </row>
    <row r="1444" spans="1:13" x14ac:dyDescent="0.25">
      <c r="A1444">
        <v>2018</v>
      </c>
      <c r="B1444" t="s">
        <v>71</v>
      </c>
      <c r="C1444" t="s">
        <v>78</v>
      </c>
      <c r="D1444">
        <v>1</v>
      </c>
      <c r="E1444" s="1">
        <v>43264</v>
      </c>
      <c r="F1444" s="1">
        <v>43264</v>
      </c>
      <c r="G1444" s="3" t="s">
        <v>27</v>
      </c>
      <c r="H1444" s="2" t="s">
        <v>46</v>
      </c>
      <c r="I1444">
        <v>3</v>
      </c>
      <c r="J1444">
        <v>20</v>
      </c>
      <c r="K1444">
        <v>0</v>
      </c>
      <c r="L1444">
        <v>0</v>
      </c>
      <c r="M1444" s="1">
        <v>43430</v>
      </c>
    </row>
    <row r="1445" spans="1:13" x14ac:dyDescent="0.25">
      <c r="A1445">
        <v>2018</v>
      </c>
      <c r="B1445" t="s">
        <v>71</v>
      </c>
      <c r="C1445" t="s">
        <v>78</v>
      </c>
      <c r="D1445">
        <v>1</v>
      </c>
      <c r="E1445" s="1">
        <v>43264</v>
      </c>
      <c r="F1445" s="1">
        <v>43264</v>
      </c>
      <c r="G1445" s="3" t="s">
        <v>27</v>
      </c>
      <c r="H1445" s="2" t="s">
        <v>46</v>
      </c>
      <c r="I1445">
        <v>4</v>
      </c>
      <c r="J1445">
        <v>20</v>
      </c>
      <c r="K1445">
        <v>0</v>
      </c>
      <c r="L1445">
        <v>0</v>
      </c>
      <c r="M1445" s="1">
        <v>43430</v>
      </c>
    </row>
    <row r="1446" spans="1:13" x14ac:dyDescent="0.25">
      <c r="A1446">
        <v>2018</v>
      </c>
      <c r="B1446" t="s">
        <v>71</v>
      </c>
      <c r="C1446" t="s">
        <v>78</v>
      </c>
      <c r="D1446">
        <v>5</v>
      </c>
      <c r="E1446" s="1">
        <v>43271</v>
      </c>
      <c r="F1446" s="1">
        <v>43271</v>
      </c>
      <c r="G1446" s="3" t="s">
        <v>27</v>
      </c>
      <c r="H1446" s="2" t="s">
        <v>46</v>
      </c>
      <c r="I1446">
        <v>1</v>
      </c>
      <c r="J1446">
        <v>20</v>
      </c>
      <c r="K1446">
        <v>0</v>
      </c>
      <c r="L1446">
        <v>0</v>
      </c>
      <c r="M1446" s="1">
        <v>43430</v>
      </c>
    </row>
    <row r="1447" spans="1:13" x14ac:dyDescent="0.25">
      <c r="A1447">
        <v>2018</v>
      </c>
      <c r="B1447" t="s">
        <v>71</v>
      </c>
      <c r="C1447" t="s">
        <v>78</v>
      </c>
      <c r="D1447">
        <v>5</v>
      </c>
      <c r="E1447" s="1">
        <v>43271</v>
      </c>
      <c r="F1447" s="1">
        <v>43271</v>
      </c>
      <c r="G1447" s="3" t="s">
        <v>27</v>
      </c>
      <c r="H1447" s="2" t="s">
        <v>46</v>
      </c>
      <c r="I1447">
        <v>2</v>
      </c>
      <c r="J1447">
        <v>20</v>
      </c>
      <c r="K1447">
        <v>0</v>
      </c>
      <c r="L1447">
        <v>0</v>
      </c>
      <c r="M1447" s="1">
        <v>43430</v>
      </c>
    </row>
    <row r="1448" spans="1:13" x14ac:dyDescent="0.25">
      <c r="A1448">
        <v>2018</v>
      </c>
      <c r="B1448" t="s">
        <v>71</v>
      </c>
      <c r="C1448" t="s">
        <v>78</v>
      </c>
      <c r="D1448">
        <v>5</v>
      </c>
      <c r="E1448" s="1">
        <v>43271</v>
      </c>
      <c r="F1448" s="1">
        <v>43271</v>
      </c>
      <c r="G1448" s="3" t="s">
        <v>27</v>
      </c>
      <c r="H1448" s="2" t="s">
        <v>46</v>
      </c>
      <c r="I1448">
        <v>3</v>
      </c>
      <c r="J1448">
        <v>20</v>
      </c>
      <c r="K1448">
        <v>0</v>
      </c>
      <c r="L1448">
        <v>0</v>
      </c>
      <c r="M1448" s="1">
        <v>43430</v>
      </c>
    </row>
    <row r="1449" spans="1:13" x14ac:dyDescent="0.25">
      <c r="A1449">
        <v>2018</v>
      </c>
      <c r="B1449" t="s">
        <v>71</v>
      </c>
      <c r="C1449" t="s">
        <v>78</v>
      </c>
      <c r="D1449">
        <v>5</v>
      </c>
      <c r="E1449" s="1">
        <v>43271</v>
      </c>
      <c r="F1449" s="1">
        <v>43271</v>
      </c>
      <c r="G1449" s="3" t="s">
        <v>27</v>
      </c>
      <c r="H1449" s="2" t="s">
        <v>46</v>
      </c>
      <c r="I1449">
        <v>4</v>
      </c>
      <c r="J1449">
        <v>20</v>
      </c>
      <c r="K1449">
        <v>0</v>
      </c>
      <c r="L1449">
        <v>0</v>
      </c>
      <c r="M1449" s="1">
        <v>43430</v>
      </c>
    </row>
    <row r="1450" spans="1:13" x14ac:dyDescent="0.25">
      <c r="A1450">
        <v>2018</v>
      </c>
      <c r="B1450" t="s">
        <v>71</v>
      </c>
      <c r="C1450" t="s">
        <v>221</v>
      </c>
      <c r="D1450">
        <v>1</v>
      </c>
      <c r="E1450" s="1">
        <v>43287</v>
      </c>
      <c r="F1450" s="1">
        <v>43287</v>
      </c>
      <c r="G1450" s="3" t="s">
        <v>31</v>
      </c>
      <c r="H1450" s="2" t="s">
        <v>46</v>
      </c>
      <c r="I1450">
        <v>1</v>
      </c>
      <c r="J1450">
        <v>0</v>
      </c>
      <c r="K1450">
        <v>20</v>
      </c>
      <c r="L1450">
        <v>0</v>
      </c>
      <c r="M1450" s="1">
        <v>43430</v>
      </c>
    </row>
    <row r="1451" spans="1:13" x14ac:dyDescent="0.25">
      <c r="A1451">
        <v>2018</v>
      </c>
      <c r="B1451" t="s">
        <v>71</v>
      </c>
      <c r="C1451" t="s">
        <v>221</v>
      </c>
      <c r="D1451">
        <v>1</v>
      </c>
      <c r="E1451" s="1">
        <v>43287</v>
      </c>
      <c r="F1451" s="1">
        <v>43287</v>
      </c>
      <c r="G1451" s="3" t="s">
        <v>31</v>
      </c>
      <c r="H1451" s="2" t="s">
        <v>46</v>
      </c>
      <c r="I1451">
        <v>2</v>
      </c>
      <c r="J1451">
        <v>0</v>
      </c>
      <c r="K1451">
        <v>20</v>
      </c>
      <c r="L1451">
        <v>0</v>
      </c>
      <c r="M1451" s="1">
        <v>43430</v>
      </c>
    </row>
    <row r="1452" spans="1:13" x14ac:dyDescent="0.25">
      <c r="A1452">
        <v>2018</v>
      </c>
      <c r="B1452" t="s">
        <v>71</v>
      </c>
      <c r="C1452" t="s">
        <v>221</v>
      </c>
      <c r="D1452">
        <v>1</v>
      </c>
      <c r="E1452" s="1">
        <v>43287</v>
      </c>
      <c r="F1452" s="1">
        <v>43287</v>
      </c>
      <c r="G1452" s="3" t="s">
        <v>31</v>
      </c>
      <c r="H1452" s="2" t="s">
        <v>46</v>
      </c>
      <c r="I1452">
        <v>3</v>
      </c>
      <c r="J1452">
        <v>0</v>
      </c>
      <c r="K1452">
        <v>20</v>
      </c>
      <c r="L1452">
        <v>0</v>
      </c>
      <c r="M1452" s="1">
        <v>43430</v>
      </c>
    </row>
    <row r="1453" spans="1:13" x14ac:dyDescent="0.25">
      <c r="A1453">
        <v>2018</v>
      </c>
      <c r="B1453" t="s">
        <v>71</v>
      </c>
      <c r="C1453" t="s">
        <v>221</v>
      </c>
      <c r="D1453">
        <v>1</v>
      </c>
      <c r="E1453" s="1">
        <v>43287</v>
      </c>
      <c r="F1453" s="1">
        <v>43287</v>
      </c>
      <c r="G1453" s="3" t="s">
        <v>31</v>
      </c>
      <c r="H1453" s="2" t="s">
        <v>46</v>
      </c>
      <c r="I1453">
        <v>4</v>
      </c>
      <c r="J1453">
        <v>0</v>
      </c>
      <c r="K1453">
        <v>20</v>
      </c>
      <c r="L1453">
        <v>0</v>
      </c>
      <c r="M1453" s="1">
        <v>43430</v>
      </c>
    </row>
    <row r="1454" spans="1:13" x14ac:dyDescent="0.25">
      <c r="A1454">
        <v>2018</v>
      </c>
      <c r="B1454" t="s">
        <v>71</v>
      </c>
      <c r="C1454" t="s">
        <v>230</v>
      </c>
      <c r="D1454">
        <v>1</v>
      </c>
      <c r="E1454" s="1">
        <v>43280</v>
      </c>
      <c r="F1454" s="1">
        <v>43280</v>
      </c>
      <c r="G1454" s="3" t="s">
        <v>31</v>
      </c>
      <c r="H1454" s="2" t="s">
        <v>46</v>
      </c>
      <c r="I1454">
        <v>1</v>
      </c>
      <c r="J1454">
        <v>0</v>
      </c>
      <c r="K1454">
        <v>20</v>
      </c>
      <c r="L1454">
        <v>0</v>
      </c>
      <c r="M1454" s="1">
        <v>43430</v>
      </c>
    </row>
    <row r="1455" spans="1:13" x14ac:dyDescent="0.25">
      <c r="A1455">
        <v>2018</v>
      </c>
      <c r="B1455" t="s">
        <v>71</v>
      </c>
      <c r="C1455" t="s">
        <v>230</v>
      </c>
      <c r="D1455">
        <v>1</v>
      </c>
      <c r="E1455" s="1">
        <v>43280</v>
      </c>
      <c r="F1455" s="1">
        <v>43280</v>
      </c>
      <c r="G1455" s="3" t="s">
        <v>31</v>
      </c>
      <c r="H1455" s="2" t="s">
        <v>46</v>
      </c>
      <c r="I1455">
        <v>2</v>
      </c>
      <c r="J1455">
        <v>0</v>
      </c>
      <c r="K1455">
        <v>18</v>
      </c>
      <c r="L1455">
        <v>2</v>
      </c>
      <c r="M1455" s="1">
        <v>43430</v>
      </c>
    </row>
    <row r="1456" spans="1:13" x14ac:dyDescent="0.25">
      <c r="A1456">
        <v>2018</v>
      </c>
      <c r="B1456" t="s">
        <v>71</v>
      </c>
      <c r="C1456" t="s">
        <v>230</v>
      </c>
      <c r="D1456">
        <v>1</v>
      </c>
      <c r="E1456" s="1">
        <v>43280</v>
      </c>
      <c r="F1456" s="1">
        <v>43280</v>
      </c>
      <c r="G1456" s="3" t="s">
        <v>31</v>
      </c>
      <c r="H1456" s="2" t="s">
        <v>46</v>
      </c>
      <c r="I1456">
        <v>3</v>
      </c>
      <c r="J1456">
        <v>0</v>
      </c>
      <c r="K1456">
        <v>20</v>
      </c>
      <c r="L1456">
        <v>0</v>
      </c>
      <c r="M1456" s="1">
        <v>43430</v>
      </c>
    </row>
    <row r="1457" spans="1:13" x14ac:dyDescent="0.25">
      <c r="A1457">
        <v>2018</v>
      </c>
      <c r="B1457" t="s">
        <v>71</v>
      </c>
      <c r="C1457" t="s">
        <v>230</v>
      </c>
      <c r="D1457">
        <v>1</v>
      </c>
      <c r="E1457" s="1">
        <v>43280</v>
      </c>
      <c r="F1457" s="1">
        <v>43280</v>
      </c>
      <c r="G1457" s="3" t="s">
        <v>31</v>
      </c>
      <c r="H1457" s="2" t="s">
        <v>46</v>
      </c>
      <c r="I1457">
        <v>4</v>
      </c>
      <c r="J1457">
        <v>0</v>
      </c>
      <c r="K1457">
        <v>20</v>
      </c>
      <c r="L1457">
        <v>0</v>
      </c>
      <c r="M1457" s="1">
        <v>43430</v>
      </c>
    </row>
    <row r="1458" spans="1:13" x14ac:dyDescent="0.25">
      <c r="A1458">
        <v>2018</v>
      </c>
      <c r="B1458" t="s">
        <v>71</v>
      </c>
      <c r="C1458" t="s">
        <v>230</v>
      </c>
      <c r="D1458">
        <v>5</v>
      </c>
      <c r="E1458" s="1">
        <v>43284</v>
      </c>
      <c r="F1458" s="1">
        <v>43284</v>
      </c>
      <c r="G1458" s="3" t="s">
        <v>31</v>
      </c>
      <c r="H1458" s="2" t="s">
        <v>46</v>
      </c>
      <c r="I1458">
        <v>1</v>
      </c>
      <c r="J1458">
        <v>0</v>
      </c>
      <c r="K1458">
        <v>20</v>
      </c>
      <c r="L1458">
        <v>0</v>
      </c>
      <c r="M1458" s="1">
        <v>43430</v>
      </c>
    </row>
    <row r="1459" spans="1:13" x14ac:dyDescent="0.25">
      <c r="A1459">
        <v>2018</v>
      </c>
      <c r="B1459" t="s">
        <v>71</v>
      </c>
      <c r="C1459" t="s">
        <v>230</v>
      </c>
      <c r="D1459">
        <v>5</v>
      </c>
      <c r="E1459" s="1">
        <v>43284</v>
      </c>
      <c r="F1459" s="1">
        <v>43284</v>
      </c>
      <c r="G1459" s="3" t="s">
        <v>31</v>
      </c>
      <c r="H1459" s="2" t="s">
        <v>46</v>
      </c>
      <c r="I1459">
        <v>2</v>
      </c>
      <c r="J1459">
        <v>0</v>
      </c>
      <c r="K1459">
        <v>20</v>
      </c>
      <c r="L1459">
        <v>0</v>
      </c>
      <c r="M1459" s="1">
        <v>43430</v>
      </c>
    </row>
    <row r="1460" spans="1:13" x14ac:dyDescent="0.25">
      <c r="A1460">
        <v>2018</v>
      </c>
      <c r="B1460" t="s">
        <v>71</v>
      </c>
      <c r="C1460" t="s">
        <v>230</v>
      </c>
      <c r="D1460">
        <v>5</v>
      </c>
      <c r="E1460" s="1">
        <v>43284</v>
      </c>
      <c r="F1460" s="1">
        <v>43284</v>
      </c>
      <c r="G1460" s="3" t="s">
        <v>31</v>
      </c>
      <c r="H1460" s="2" t="s">
        <v>46</v>
      </c>
      <c r="I1460">
        <v>3</v>
      </c>
      <c r="J1460">
        <v>0</v>
      </c>
      <c r="K1460">
        <v>20</v>
      </c>
      <c r="L1460">
        <v>0</v>
      </c>
      <c r="M1460" s="1">
        <v>43430</v>
      </c>
    </row>
    <row r="1461" spans="1:13" x14ac:dyDescent="0.25">
      <c r="A1461">
        <v>2018</v>
      </c>
      <c r="B1461" t="s">
        <v>71</v>
      </c>
      <c r="C1461" t="s">
        <v>230</v>
      </c>
      <c r="D1461">
        <v>5</v>
      </c>
      <c r="E1461" s="1">
        <v>43284</v>
      </c>
      <c r="F1461" s="1">
        <v>43284</v>
      </c>
      <c r="G1461" s="3" t="s">
        <v>31</v>
      </c>
      <c r="H1461" s="2" t="s">
        <v>46</v>
      </c>
      <c r="I1461">
        <v>4</v>
      </c>
      <c r="J1461">
        <v>0</v>
      </c>
      <c r="K1461">
        <v>20</v>
      </c>
      <c r="L1461">
        <v>0</v>
      </c>
      <c r="M1461" s="1">
        <v>43430</v>
      </c>
    </row>
    <row r="1462" spans="1:13" x14ac:dyDescent="0.25">
      <c r="A1462">
        <v>2018</v>
      </c>
      <c r="B1462" t="s">
        <v>71</v>
      </c>
      <c r="C1462" t="s">
        <v>252</v>
      </c>
      <c r="D1462">
        <v>1</v>
      </c>
      <c r="E1462" s="1">
        <v>43278</v>
      </c>
      <c r="F1462" s="1">
        <v>43278</v>
      </c>
      <c r="G1462" s="3" t="s">
        <v>18</v>
      </c>
      <c r="H1462" s="2" t="s">
        <v>46</v>
      </c>
      <c r="I1462">
        <v>1</v>
      </c>
      <c r="J1462">
        <v>0</v>
      </c>
      <c r="K1462">
        <v>20</v>
      </c>
      <c r="L1462">
        <v>0</v>
      </c>
      <c r="M1462" s="1">
        <v>43430</v>
      </c>
    </row>
    <row r="1463" spans="1:13" x14ac:dyDescent="0.25">
      <c r="A1463">
        <v>2018</v>
      </c>
      <c r="B1463" t="s">
        <v>71</v>
      </c>
      <c r="C1463" t="s">
        <v>252</v>
      </c>
      <c r="D1463">
        <v>1</v>
      </c>
      <c r="E1463" s="1">
        <v>43278</v>
      </c>
      <c r="F1463" s="1">
        <v>43278</v>
      </c>
      <c r="G1463" s="3" t="s">
        <v>18</v>
      </c>
      <c r="H1463" s="2" t="s">
        <v>46</v>
      </c>
      <c r="I1463">
        <v>2</v>
      </c>
      <c r="J1463">
        <v>0</v>
      </c>
      <c r="K1463">
        <v>20</v>
      </c>
      <c r="L1463">
        <v>0</v>
      </c>
      <c r="M1463" s="1">
        <v>43430</v>
      </c>
    </row>
    <row r="1464" spans="1:13" x14ac:dyDescent="0.25">
      <c r="A1464">
        <v>2018</v>
      </c>
      <c r="B1464" t="s">
        <v>71</v>
      </c>
      <c r="C1464" t="s">
        <v>252</v>
      </c>
      <c r="D1464">
        <v>1</v>
      </c>
      <c r="E1464" s="1">
        <v>43278</v>
      </c>
      <c r="F1464" s="1">
        <v>43278</v>
      </c>
      <c r="G1464" s="3" t="s">
        <v>18</v>
      </c>
      <c r="H1464" s="2" t="s">
        <v>46</v>
      </c>
      <c r="I1464">
        <v>3</v>
      </c>
      <c r="J1464">
        <v>0</v>
      </c>
      <c r="K1464">
        <v>20</v>
      </c>
      <c r="L1464">
        <v>0</v>
      </c>
      <c r="M1464" s="1">
        <v>43430</v>
      </c>
    </row>
    <row r="1465" spans="1:13" x14ac:dyDescent="0.25">
      <c r="A1465">
        <v>2018</v>
      </c>
      <c r="B1465" t="s">
        <v>71</v>
      </c>
      <c r="C1465" t="s">
        <v>252</v>
      </c>
      <c r="D1465">
        <v>1</v>
      </c>
      <c r="E1465" s="1">
        <v>43278</v>
      </c>
      <c r="F1465" s="1">
        <v>43278</v>
      </c>
      <c r="G1465" s="3" t="s">
        <v>18</v>
      </c>
      <c r="H1465" s="2" t="s">
        <v>46</v>
      </c>
      <c r="I1465">
        <v>4</v>
      </c>
      <c r="J1465">
        <v>0</v>
      </c>
      <c r="K1465">
        <v>20</v>
      </c>
      <c r="L1465">
        <v>0</v>
      </c>
      <c r="M1465" s="1">
        <v>43430</v>
      </c>
    </row>
    <row r="1466" spans="1:13" x14ac:dyDescent="0.25">
      <c r="A1466">
        <v>2018</v>
      </c>
      <c r="B1466" t="s">
        <v>71</v>
      </c>
      <c r="C1466" t="s">
        <v>259</v>
      </c>
      <c r="D1466" s="10">
        <v>1</v>
      </c>
      <c r="E1466" s="1">
        <v>43295</v>
      </c>
      <c r="F1466" s="1">
        <v>43298</v>
      </c>
      <c r="G1466" s="3" t="s">
        <v>36</v>
      </c>
      <c r="H1466" s="2" t="s">
        <v>46</v>
      </c>
      <c r="I1466">
        <v>1</v>
      </c>
      <c r="J1466">
        <v>0</v>
      </c>
      <c r="K1466">
        <v>20</v>
      </c>
      <c r="L1466">
        <v>0</v>
      </c>
      <c r="M1466" s="1">
        <v>43430</v>
      </c>
    </row>
    <row r="1467" spans="1:13" x14ac:dyDescent="0.25">
      <c r="A1467">
        <v>2018</v>
      </c>
      <c r="B1467" t="s">
        <v>71</v>
      </c>
      <c r="C1467" t="s">
        <v>259</v>
      </c>
      <c r="D1467" s="10">
        <v>1</v>
      </c>
      <c r="E1467" s="1">
        <v>43295</v>
      </c>
      <c r="F1467" s="1">
        <v>43298</v>
      </c>
      <c r="G1467" s="3" t="s">
        <v>36</v>
      </c>
      <c r="H1467" s="2" t="s">
        <v>46</v>
      </c>
      <c r="I1467">
        <v>2</v>
      </c>
      <c r="J1467">
        <v>0</v>
      </c>
      <c r="K1467">
        <v>20</v>
      </c>
      <c r="L1467">
        <v>0</v>
      </c>
      <c r="M1467" s="1">
        <v>43430</v>
      </c>
    </row>
    <row r="1468" spans="1:13" x14ac:dyDescent="0.25">
      <c r="A1468">
        <v>2018</v>
      </c>
      <c r="B1468" t="s">
        <v>71</v>
      </c>
      <c r="C1468" t="s">
        <v>259</v>
      </c>
      <c r="D1468" s="10">
        <v>1</v>
      </c>
      <c r="E1468" s="1">
        <v>43295</v>
      </c>
      <c r="F1468" s="1">
        <v>43298</v>
      </c>
      <c r="G1468" s="3" t="s">
        <v>36</v>
      </c>
      <c r="H1468" s="2" t="s">
        <v>46</v>
      </c>
      <c r="I1468">
        <v>3</v>
      </c>
      <c r="J1468">
        <v>0</v>
      </c>
      <c r="K1468">
        <v>20</v>
      </c>
      <c r="L1468">
        <v>0</v>
      </c>
      <c r="M1468" s="1">
        <v>43430</v>
      </c>
    </row>
    <row r="1469" spans="1:13" x14ac:dyDescent="0.25">
      <c r="A1469">
        <v>2018</v>
      </c>
      <c r="B1469" t="s">
        <v>71</v>
      </c>
      <c r="C1469" t="s">
        <v>259</v>
      </c>
      <c r="D1469" s="10">
        <v>1</v>
      </c>
      <c r="E1469" s="1">
        <v>43295</v>
      </c>
      <c r="F1469" s="1">
        <v>43298</v>
      </c>
      <c r="G1469" s="3" t="s">
        <v>36</v>
      </c>
      <c r="H1469" s="2" t="s">
        <v>46</v>
      </c>
      <c r="I1469">
        <v>4</v>
      </c>
      <c r="J1469">
        <v>0</v>
      </c>
      <c r="K1469">
        <v>20</v>
      </c>
      <c r="L1469">
        <v>0</v>
      </c>
      <c r="M1469" s="1">
        <v>43430</v>
      </c>
    </row>
    <row r="1470" spans="1:13" x14ac:dyDescent="0.25">
      <c r="A1470">
        <v>2018</v>
      </c>
      <c r="B1470" t="s">
        <v>71</v>
      </c>
      <c r="C1470" t="s">
        <v>254</v>
      </c>
      <c r="D1470">
        <v>1</v>
      </c>
      <c r="E1470" s="1">
        <v>43274</v>
      </c>
      <c r="F1470" s="1">
        <v>43275</v>
      </c>
      <c r="G1470" s="3" t="s">
        <v>90</v>
      </c>
      <c r="H1470" s="2" t="s">
        <v>48</v>
      </c>
      <c r="I1470">
        <v>1</v>
      </c>
      <c r="J1470">
        <v>0</v>
      </c>
      <c r="K1470">
        <v>20</v>
      </c>
      <c r="L1470">
        <v>0</v>
      </c>
      <c r="M1470" s="1">
        <v>43430</v>
      </c>
    </row>
    <row r="1471" spans="1:13" x14ac:dyDescent="0.25">
      <c r="A1471">
        <v>2018</v>
      </c>
      <c r="B1471" t="s">
        <v>71</v>
      </c>
      <c r="C1471" t="s">
        <v>254</v>
      </c>
      <c r="D1471">
        <v>1</v>
      </c>
      <c r="E1471" s="1">
        <v>43274</v>
      </c>
      <c r="F1471" s="1">
        <v>43275</v>
      </c>
      <c r="G1471" s="3" t="s">
        <v>90</v>
      </c>
      <c r="H1471" s="2" t="s">
        <v>48</v>
      </c>
      <c r="I1471">
        <v>2</v>
      </c>
      <c r="J1471">
        <v>0</v>
      </c>
      <c r="K1471">
        <v>20</v>
      </c>
      <c r="L1471">
        <v>0</v>
      </c>
      <c r="M1471" s="1">
        <v>43430</v>
      </c>
    </row>
    <row r="1472" spans="1:13" x14ac:dyDescent="0.25">
      <c r="A1472">
        <v>2018</v>
      </c>
      <c r="B1472" t="s">
        <v>71</v>
      </c>
      <c r="C1472" t="s">
        <v>254</v>
      </c>
      <c r="D1472">
        <v>1</v>
      </c>
      <c r="E1472" s="1">
        <v>43274</v>
      </c>
      <c r="F1472" s="1">
        <v>43275</v>
      </c>
      <c r="G1472" s="3" t="s">
        <v>90</v>
      </c>
      <c r="H1472" s="2" t="s">
        <v>48</v>
      </c>
      <c r="I1472">
        <v>3</v>
      </c>
      <c r="J1472">
        <v>0</v>
      </c>
      <c r="K1472">
        <v>20</v>
      </c>
      <c r="L1472">
        <v>0</v>
      </c>
      <c r="M1472" s="1">
        <v>43430</v>
      </c>
    </row>
    <row r="1473" spans="1:13" x14ac:dyDescent="0.25">
      <c r="A1473">
        <v>2018</v>
      </c>
      <c r="B1473" t="s">
        <v>71</v>
      </c>
      <c r="C1473" t="s">
        <v>254</v>
      </c>
      <c r="D1473">
        <v>1</v>
      </c>
      <c r="E1473" s="1">
        <v>43274</v>
      </c>
      <c r="F1473" s="1">
        <v>43275</v>
      </c>
      <c r="G1473" s="3" t="s">
        <v>90</v>
      </c>
      <c r="H1473" s="2" t="s">
        <v>48</v>
      </c>
      <c r="I1473">
        <v>4</v>
      </c>
      <c r="J1473">
        <v>0</v>
      </c>
      <c r="K1473">
        <v>20</v>
      </c>
      <c r="L1473">
        <v>0</v>
      </c>
      <c r="M1473" s="1">
        <v>43430</v>
      </c>
    </row>
    <row r="1474" spans="1:13" x14ac:dyDescent="0.25">
      <c r="A1474">
        <v>2018</v>
      </c>
      <c r="B1474" t="s">
        <v>71</v>
      </c>
      <c r="C1474" t="s">
        <v>254</v>
      </c>
      <c r="D1474">
        <v>9</v>
      </c>
      <c r="E1474" s="1">
        <v>43282</v>
      </c>
      <c r="F1474" s="1">
        <v>43283</v>
      </c>
      <c r="G1474" s="3" t="s">
        <v>90</v>
      </c>
      <c r="H1474" s="2" t="s">
        <v>48</v>
      </c>
      <c r="I1474">
        <v>1</v>
      </c>
      <c r="J1474">
        <v>0</v>
      </c>
      <c r="K1474">
        <v>20</v>
      </c>
      <c r="L1474">
        <v>0</v>
      </c>
      <c r="M1474" s="1">
        <v>43430</v>
      </c>
    </row>
    <row r="1475" spans="1:13" x14ac:dyDescent="0.25">
      <c r="A1475">
        <v>2018</v>
      </c>
      <c r="B1475" t="s">
        <v>71</v>
      </c>
      <c r="C1475" t="s">
        <v>254</v>
      </c>
      <c r="D1475">
        <v>9</v>
      </c>
      <c r="E1475" s="1">
        <v>43282</v>
      </c>
      <c r="F1475" s="1">
        <v>43283</v>
      </c>
      <c r="G1475" s="3" t="s">
        <v>90</v>
      </c>
      <c r="H1475" s="2" t="s">
        <v>48</v>
      </c>
      <c r="I1475">
        <v>2</v>
      </c>
      <c r="J1475">
        <v>0</v>
      </c>
      <c r="K1475">
        <v>20</v>
      </c>
      <c r="L1475">
        <v>0</v>
      </c>
      <c r="M1475" s="1">
        <v>43430</v>
      </c>
    </row>
    <row r="1476" spans="1:13" x14ac:dyDescent="0.25">
      <c r="A1476">
        <v>2018</v>
      </c>
      <c r="B1476" t="s">
        <v>71</v>
      </c>
      <c r="C1476" t="s">
        <v>254</v>
      </c>
      <c r="D1476">
        <v>9</v>
      </c>
      <c r="E1476" s="1">
        <v>43282</v>
      </c>
      <c r="F1476" s="1">
        <v>43283</v>
      </c>
      <c r="G1476" s="3" t="s">
        <v>90</v>
      </c>
      <c r="H1476" s="2" t="s">
        <v>48</v>
      </c>
      <c r="I1476">
        <v>3</v>
      </c>
      <c r="J1476">
        <v>0</v>
      </c>
      <c r="K1476">
        <v>20</v>
      </c>
      <c r="L1476">
        <v>0</v>
      </c>
      <c r="M1476" s="1">
        <v>43430</v>
      </c>
    </row>
    <row r="1477" spans="1:13" x14ac:dyDescent="0.25">
      <c r="A1477">
        <v>2018</v>
      </c>
      <c r="B1477" t="s">
        <v>71</v>
      </c>
      <c r="C1477" t="s">
        <v>254</v>
      </c>
      <c r="D1477">
        <v>9</v>
      </c>
      <c r="E1477" s="1">
        <v>43282</v>
      </c>
      <c r="F1477" s="1">
        <v>43283</v>
      </c>
      <c r="G1477" s="3" t="s">
        <v>90</v>
      </c>
      <c r="H1477" s="2" t="s">
        <v>48</v>
      </c>
      <c r="I1477">
        <v>4</v>
      </c>
      <c r="J1477">
        <v>0</v>
      </c>
      <c r="K1477">
        <v>20</v>
      </c>
      <c r="L1477">
        <v>0</v>
      </c>
      <c r="M1477" s="1">
        <v>43430</v>
      </c>
    </row>
    <row r="1478" spans="1:13" x14ac:dyDescent="0.25">
      <c r="A1478">
        <v>2018</v>
      </c>
      <c r="B1478" t="s">
        <v>71</v>
      </c>
      <c r="C1478" t="s">
        <v>253</v>
      </c>
      <c r="D1478">
        <v>1</v>
      </c>
      <c r="E1478" s="1">
        <v>43274</v>
      </c>
      <c r="F1478" s="1">
        <v>43276</v>
      </c>
      <c r="G1478" s="3" t="s">
        <v>34</v>
      </c>
      <c r="H1478" s="2" t="s">
        <v>48</v>
      </c>
      <c r="I1478">
        <v>1</v>
      </c>
      <c r="J1478">
        <v>0</v>
      </c>
      <c r="K1478">
        <v>20</v>
      </c>
      <c r="L1478">
        <v>0</v>
      </c>
      <c r="M1478" s="1">
        <v>43430</v>
      </c>
    </row>
    <row r="1479" spans="1:13" x14ac:dyDescent="0.25">
      <c r="A1479">
        <v>2018</v>
      </c>
      <c r="B1479" t="s">
        <v>71</v>
      </c>
      <c r="C1479" t="s">
        <v>253</v>
      </c>
      <c r="D1479">
        <v>1</v>
      </c>
      <c r="E1479" s="1">
        <v>43274</v>
      </c>
      <c r="F1479" s="1">
        <v>43276</v>
      </c>
      <c r="G1479" s="3" t="s">
        <v>34</v>
      </c>
      <c r="H1479" s="2" t="s">
        <v>48</v>
      </c>
      <c r="I1479">
        <v>2</v>
      </c>
      <c r="J1479">
        <v>0</v>
      </c>
      <c r="K1479">
        <v>20</v>
      </c>
      <c r="L1479">
        <v>0</v>
      </c>
      <c r="M1479" s="1">
        <v>43430</v>
      </c>
    </row>
    <row r="1480" spans="1:13" x14ac:dyDescent="0.25">
      <c r="A1480">
        <v>2018</v>
      </c>
      <c r="B1480" t="s">
        <v>71</v>
      </c>
      <c r="C1480" t="s">
        <v>253</v>
      </c>
      <c r="D1480">
        <v>1</v>
      </c>
      <c r="E1480" s="1">
        <v>43274</v>
      </c>
      <c r="F1480" s="1">
        <v>43276</v>
      </c>
      <c r="G1480" s="3" t="s">
        <v>34</v>
      </c>
      <c r="H1480" s="2" t="s">
        <v>48</v>
      </c>
      <c r="I1480">
        <v>3</v>
      </c>
      <c r="J1480">
        <v>0</v>
      </c>
      <c r="K1480">
        <v>20</v>
      </c>
      <c r="L1480">
        <v>0</v>
      </c>
      <c r="M1480" s="1">
        <v>43430</v>
      </c>
    </row>
    <row r="1481" spans="1:13" x14ac:dyDescent="0.25">
      <c r="A1481">
        <v>2018</v>
      </c>
      <c r="B1481" t="s">
        <v>71</v>
      </c>
      <c r="C1481" t="s">
        <v>253</v>
      </c>
      <c r="D1481">
        <v>1</v>
      </c>
      <c r="E1481" s="1">
        <v>43274</v>
      </c>
      <c r="F1481" s="1">
        <v>43276</v>
      </c>
      <c r="G1481" s="3" t="s">
        <v>34</v>
      </c>
      <c r="H1481" s="2" t="s">
        <v>48</v>
      </c>
      <c r="I1481">
        <v>4</v>
      </c>
      <c r="J1481">
        <v>0</v>
      </c>
      <c r="K1481">
        <v>20</v>
      </c>
      <c r="L1481">
        <v>0</v>
      </c>
      <c r="M1481" s="1">
        <v>43430</v>
      </c>
    </row>
    <row r="1482" spans="1:13" x14ac:dyDescent="0.25">
      <c r="A1482">
        <v>2018</v>
      </c>
      <c r="B1482" t="s">
        <v>71</v>
      </c>
      <c r="C1482" t="s">
        <v>253</v>
      </c>
      <c r="D1482">
        <v>9</v>
      </c>
      <c r="E1482" s="1">
        <v>43287</v>
      </c>
      <c r="F1482" s="1">
        <v>43289</v>
      </c>
      <c r="G1482" s="3" t="s">
        <v>34</v>
      </c>
      <c r="H1482" s="2" t="s">
        <v>48</v>
      </c>
      <c r="I1482">
        <v>1</v>
      </c>
      <c r="J1482">
        <v>0</v>
      </c>
      <c r="K1482">
        <v>20</v>
      </c>
      <c r="L1482">
        <v>0</v>
      </c>
      <c r="M1482" s="1">
        <v>43430</v>
      </c>
    </row>
    <row r="1483" spans="1:13" x14ac:dyDescent="0.25">
      <c r="A1483">
        <v>2018</v>
      </c>
      <c r="B1483" t="s">
        <v>71</v>
      </c>
      <c r="C1483" t="s">
        <v>253</v>
      </c>
      <c r="D1483">
        <v>9</v>
      </c>
      <c r="E1483" s="1">
        <v>43287</v>
      </c>
      <c r="F1483" s="1">
        <v>43289</v>
      </c>
      <c r="G1483" s="3" t="s">
        <v>34</v>
      </c>
      <c r="H1483" s="2" t="s">
        <v>48</v>
      </c>
      <c r="I1483">
        <v>2</v>
      </c>
      <c r="J1483">
        <v>0</v>
      </c>
      <c r="K1483">
        <v>20</v>
      </c>
      <c r="L1483">
        <v>0</v>
      </c>
      <c r="M1483" s="1">
        <v>43430</v>
      </c>
    </row>
    <row r="1484" spans="1:13" x14ac:dyDescent="0.25">
      <c r="A1484">
        <v>2018</v>
      </c>
      <c r="B1484" t="s">
        <v>71</v>
      </c>
      <c r="C1484" t="s">
        <v>253</v>
      </c>
      <c r="D1484">
        <v>9</v>
      </c>
      <c r="E1484" s="1">
        <v>43287</v>
      </c>
      <c r="F1484" s="1">
        <v>43289</v>
      </c>
      <c r="G1484" s="3" t="s">
        <v>34</v>
      </c>
      <c r="H1484" s="2" t="s">
        <v>48</v>
      </c>
      <c r="I1484">
        <v>3</v>
      </c>
      <c r="J1484">
        <v>0</v>
      </c>
      <c r="K1484">
        <v>20</v>
      </c>
      <c r="L1484">
        <v>0</v>
      </c>
      <c r="M1484" s="1">
        <v>43430</v>
      </c>
    </row>
    <row r="1485" spans="1:13" x14ac:dyDescent="0.25">
      <c r="A1485">
        <v>2018</v>
      </c>
      <c r="B1485" t="s">
        <v>71</v>
      </c>
      <c r="C1485" t="s">
        <v>253</v>
      </c>
      <c r="D1485">
        <v>9</v>
      </c>
      <c r="E1485" s="1">
        <v>43287</v>
      </c>
      <c r="F1485" s="1">
        <v>43289</v>
      </c>
      <c r="G1485" s="3" t="s">
        <v>34</v>
      </c>
      <c r="H1485" s="2" t="s">
        <v>48</v>
      </c>
      <c r="I1485">
        <v>4</v>
      </c>
      <c r="J1485">
        <v>0</v>
      </c>
      <c r="K1485">
        <v>20</v>
      </c>
      <c r="L1485">
        <v>0</v>
      </c>
      <c r="M1485" s="1">
        <v>43430</v>
      </c>
    </row>
    <row r="1486" spans="1:13" x14ac:dyDescent="0.25">
      <c r="A1486">
        <v>2018</v>
      </c>
      <c r="B1486" t="s">
        <v>71</v>
      </c>
      <c r="C1486" t="s">
        <v>255</v>
      </c>
      <c r="D1486">
        <v>1</v>
      </c>
      <c r="E1486" s="1">
        <v>43299</v>
      </c>
      <c r="F1486" s="1">
        <v>43304</v>
      </c>
      <c r="G1486" s="3" t="s">
        <v>36</v>
      </c>
      <c r="H1486" s="2" t="s">
        <v>48</v>
      </c>
      <c r="I1486">
        <v>1</v>
      </c>
      <c r="J1486">
        <v>0</v>
      </c>
      <c r="K1486">
        <v>20</v>
      </c>
      <c r="L1486">
        <v>0</v>
      </c>
      <c r="M1486" s="1">
        <v>43430</v>
      </c>
    </row>
    <row r="1487" spans="1:13" x14ac:dyDescent="0.25">
      <c r="A1487">
        <v>2018</v>
      </c>
      <c r="B1487" t="s">
        <v>71</v>
      </c>
      <c r="C1487" t="s">
        <v>255</v>
      </c>
      <c r="D1487">
        <v>1</v>
      </c>
      <c r="E1487" s="1">
        <v>43299</v>
      </c>
      <c r="F1487" s="1">
        <v>43304</v>
      </c>
      <c r="G1487" s="3" t="s">
        <v>36</v>
      </c>
      <c r="H1487" s="2" t="s">
        <v>48</v>
      </c>
      <c r="I1487">
        <v>2</v>
      </c>
      <c r="J1487">
        <v>0</v>
      </c>
      <c r="K1487">
        <v>20</v>
      </c>
      <c r="L1487">
        <v>0</v>
      </c>
      <c r="M1487" s="1">
        <v>43430</v>
      </c>
    </row>
    <row r="1488" spans="1:13" x14ac:dyDescent="0.25">
      <c r="A1488">
        <v>2018</v>
      </c>
      <c r="B1488" t="s">
        <v>71</v>
      </c>
      <c r="C1488" t="s">
        <v>255</v>
      </c>
      <c r="D1488">
        <v>1</v>
      </c>
      <c r="E1488" s="1">
        <v>43299</v>
      </c>
      <c r="F1488" s="1">
        <v>43304</v>
      </c>
      <c r="G1488" s="3" t="s">
        <v>36</v>
      </c>
      <c r="H1488" s="2" t="s">
        <v>48</v>
      </c>
      <c r="I1488">
        <v>3</v>
      </c>
      <c r="J1488">
        <v>0</v>
      </c>
      <c r="K1488">
        <v>20</v>
      </c>
      <c r="L1488">
        <v>0</v>
      </c>
      <c r="M1488" s="1">
        <v>43430</v>
      </c>
    </row>
    <row r="1489" spans="1:13" x14ac:dyDescent="0.25">
      <c r="A1489">
        <v>2018</v>
      </c>
      <c r="B1489" t="s">
        <v>71</v>
      </c>
      <c r="C1489" t="s">
        <v>255</v>
      </c>
      <c r="D1489">
        <v>1</v>
      </c>
      <c r="E1489" s="1">
        <v>43299</v>
      </c>
      <c r="F1489" s="1">
        <v>43304</v>
      </c>
      <c r="G1489" s="3" t="s">
        <v>36</v>
      </c>
      <c r="H1489" s="2" t="s">
        <v>48</v>
      </c>
      <c r="I1489">
        <v>4</v>
      </c>
      <c r="J1489">
        <v>0</v>
      </c>
      <c r="K1489">
        <v>20</v>
      </c>
      <c r="L1489">
        <v>0</v>
      </c>
      <c r="M1489" s="1">
        <v>43430</v>
      </c>
    </row>
    <row r="1490" spans="1:13" x14ac:dyDescent="0.25">
      <c r="A1490">
        <v>2018</v>
      </c>
      <c r="B1490" t="s">
        <v>71</v>
      </c>
      <c r="C1490" t="s">
        <v>256</v>
      </c>
      <c r="D1490">
        <v>1</v>
      </c>
      <c r="E1490" s="1">
        <v>43280</v>
      </c>
      <c r="F1490" s="1">
        <v>43281</v>
      </c>
      <c r="G1490" s="3" t="s">
        <v>49</v>
      </c>
      <c r="H1490" s="2" t="s">
        <v>48</v>
      </c>
      <c r="I1490">
        <v>1</v>
      </c>
      <c r="J1490">
        <v>0</v>
      </c>
      <c r="K1490">
        <v>20</v>
      </c>
      <c r="L1490">
        <v>0</v>
      </c>
      <c r="M1490" s="1">
        <v>43430</v>
      </c>
    </row>
    <row r="1491" spans="1:13" x14ac:dyDescent="0.25">
      <c r="A1491">
        <v>2018</v>
      </c>
      <c r="B1491" t="s">
        <v>71</v>
      </c>
      <c r="C1491" t="s">
        <v>256</v>
      </c>
      <c r="D1491">
        <v>1</v>
      </c>
      <c r="E1491" s="1">
        <v>43280</v>
      </c>
      <c r="F1491" s="1">
        <v>43281</v>
      </c>
      <c r="G1491" s="3" t="s">
        <v>49</v>
      </c>
      <c r="H1491" s="2" t="s">
        <v>48</v>
      </c>
      <c r="I1491">
        <v>2</v>
      </c>
      <c r="J1491">
        <v>0</v>
      </c>
      <c r="K1491">
        <v>20</v>
      </c>
      <c r="L1491">
        <v>0</v>
      </c>
      <c r="M1491" s="1">
        <v>43430</v>
      </c>
    </row>
    <row r="1492" spans="1:13" x14ac:dyDescent="0.25">
      <c r="A1492">
        <v>2018</v>
      </c>
      <c r="B1492" t="s">
        <v>71</v>
      </c>
      <c r="C1492" t="s">
        <v>256</v>
      </c>
      <c r="D1492">
        <v>1</v>
      </c>
      <c r="E1492" s="1">
        <v>43280</v>
      </c>
      <c r="F1492" s="1">
        <v>43281</v>
      </c>
      <c r="G1492" s="3" t="s">
        <v>49</v>
      </c>
      <c r="H1492" s="2" t="s">
        <v>48</v>
      </c>
      <c r="I1492">
        <v>3</v>
      </c>
      <c r="J1492">
        <v>0</v>
      </c>
      <c r="K1492">
        <v>20</v>
      </c>
      <c r="L1492">
        <v>0</v>
      </c>
      <c r="M1492" s="1">
        <v>43430</v>
      </c>
    </row>
    <row r="1493" spans="1:13" x14ac:dyDescent="0.25">
      <c r="A1493">
        <v>2018</v>
      </c>
      <c r="B1493" t="s">
        <v>71</v>
      </c>
      <c r="C1493" t="s">
        <v>256</v>
      </c>
      <c r="D1493">
        <v>1</v>
      </c>
      <c r="E1493" s="1">
        <v>43280</v>
      </c>
      <c r="F1493" s="1">
        <v>43281</v>
      </c>
      <c r="G1493" s="3" t="s">
        <v>49</v>
      </c>
      <c r="H1493" s="2" t="s">
        <v>48</v>
      </c>
      <c r="I1493">
        <v>4</v>
      </c>
      <c r="J1493">
        <v>0</v>
      </c>
      <c r="K1493">
        <v>20</v>
      </c>
      <c r="L1493">
        <v>0</v>
      </c>
      <c r="M1493" s="1">
        <v>43430</v>
      </c>
    </row>
    <row r="1494" spans="1:13" x14ac:dyDescent="0.25">
      <c r="A1494">
        <v>2018</v>
      </c>
      <c r="B1494" t="s">
        <v>71</v>
      </c>
      <c r="C1494" t="s">
        <v>256</v>
      </c>
      <c r="D1494">
        <v>7</v>
      </c>
      <c r="E1494" s="1">
        <v>43295</v>
      </c>
      <c r="F1494" s="1">
        <v>43298</v>
      </c>
      <c r="G1494" s="3" t="s">
        <v>49</v>
      </c>
      <c r="H1494" s="2" t="s">
        <v>48</v>
      </c>
      <c r="I1494">
        <v>1</v>
      </c>
      <c r="J1494">
        <v>0</v>
      </c>
      <c r="K1494">
        <v>20</v>
      </c>
      <c r="L1494">
        <v>0</v>
      </c>
      <c r="M1494" s="1">
        <v>43430</v>
      </c>
    </row>
    <row r="1495" spans="1:13" x14ac:dyDescent="0.25">
      <c r="A1495">
        <v>2018</v>
      </c>
      <c r="B1495" t="s">
        <v>71</v>
      </c>
      <c r="C1495" t="s">
        <v>256</v>
      </c>
      <c r="D1495">
        <v>7</v>
      </c>
      <c r="E1495" s="1">
        <v>43295</v>
      </c>
      <c r="F1495" s="1">
        <v>43298</v>
      </c>
      <c r="G1495" s="3" t="s">
        <v>49</v>
      </c>
      <c r="H1495" s="2" t="s">
        <v>48</v>
      </c>
      <c r="I1495">
        <v>2</v>
      </c>
      <c r="J1495">
        <v>0</v>
      </c>
      <c r="K1495">
        <v>20</v>
      </c>
      <c r="L1495">
        <v>0</v>
      </c>
      <c r="M1495" s="1">
        <v>43430</v>
      </c>
    </row>
    <row r="1496" spans="1:13" x14ac:dyDescent="0.25">
      <c r="A1496">
        <v>2018</v>
      </c>
      <c r="B1496" t="s">
        <v>71</v>
      </c>
      <c r="C1496" t="s">
        <v>256</v>
      </c>
      <c r="D1496">
        <v>7</v>
      </c>
      <c r="E1496" s="1">
        <v>43295</v>
      </c>
      <c r="F1496" s="1">
        <v>43298</v>
      </c>
      <c r="G1496" s="3" t="s">
        <v>49</v>
      </c>
      <c r="H1496" s="2" t="s">
        <v>48</v>
      </c>
      <c r="I1496">
        <v>3</v>
      </c>
      <c r="J1496">
        <v>0</v>
      </c>
      <c r="K1496">
        <v>20</v>
      </c>
      <c r="L1496">
        <v>0</v>
      </c>
      <c r="M1496" s="1">
        <v>43430</v>
      </c>
    </row>
    <row r="1497" spans="1:13" x14ac:dyDescent="0.25">
      <c r="A1497">
        <v>2018</v>
      </c>
      <c r="B1497" t="s">
        <v>71</v>
      </c>
      <c r="C1497" t="s">
        <v>256</v>
      </c>
      <c r="D1497">
        <v>7</v>
      </c>
      <c r="E1497" s="1">
        <v>43295</v>
      </c>
      <c r="F1497" s="1">
        <v>43298</v>
      </c>
      <c r="G1497" s="3" t="s">
        <v>49</v>
      </c>
      <c r="H1497" s="2" t="s">
        <v>48</v>
      </c>
      <c r="I1497">
        <v>4</v>
      </c>
      <c r="J1497">
        <v>0</v>
      </c>
      <c r="K1497">
        <v>20</v>
      </c>
      <c r="L1497">
        <v>0</v>
      </c>
      <c r="M1497" s="1">
        <v>43430</v>
      </c>
    </row>
    <row r="1498" spans="1:13" x14ac:dyDescent="0.25">
      <c r="A1498">
        <v>2018</v>
      </c>
      <c r="B1498" t="s">
        <v>82</v>
      </c>
      <c r="C1498" t="s">
        <v>232</v>
      </c>
      <c r="D1498" s="10">
        <v>1</v>
      </c>
      <c r="E1498" s="1">
        <v>43274</v>
      </c>
      <c r="F1498" s="1">
        <v>43277</v>
      </c>
      <c r="G1498" s="3" t="s">
        <v>18</v>
      </c>
      <c r="H1498" s="2" t="s">
        <v>236</v>
      </c>
      <c r="I1498">
        <v>1</v>
      </c>
      <c r="J1498">
        <v>0</v>
      </c>
      <c r="K1498">
        <v>20</v>
      </c>
      <c r="L1498">
        <v>0</v>
      </c>
      <c r="M1498" s="1">
        <v>43437</v>
      </c>
    </row>
    <row r="1499" spans="1:13" x14ac:dyDescent="0.25">
      <c r="A1499">
        <v>2018</v>
      </c>
      <c r="B1499" t="s">
        <v>82</v>
      </c>
      <c r="C1499" t="s">
        <v>232</v>
      </c>
      <c r="D1499" s="10">
        <v>1</v>
      </c>
      <c r="E1499" s="1">
        <v>43274</v>
      </c>
      <c r="F1499" s="1">
        <v>43277</v>
      </c>
      <c r="G1499" s="3" t="s">
        <v>18</v>
      </c>
      <c r="H1499" s="2" t="s">
        <v>236</v>
      </c>
      <c r="I1499">
        <v>2</v>
      </c>
      <c r="J1499">
        <v>0</v>
      </c>
      <c r="K1499">
        <v>20</v>
      </c>
      <c r="L1499">
        <v>0</v>
      </c>
      <c r="M1499" s="1">
        <v>43437</v>
      </c>
    </row>
    <row r="1500" spans="1:13" x14ac:dyDescent="0.25">
      <c r="A1500">
        <v>2018</v>
      </c>
      <c r="B1500" t="s">
        <v>82</v>
      </c>
      <c r="C1500" t="s">
        <v>232</v>
      </c>
      <c r="D1500" s="10">
        <v>1</v>
      </c>
      <c r="E1500" s="1">
        <v>43274</v>
      </c>
      <c r="F1500" s="1">
        <v>43277</v>
      </c>
      <c r="G1500" s="3" t="s">
        <v>18</v>
      </c>
      <c r="H1500" s="2" t="s">
        <v>236</v>
      </c>
      <c r="I1500">
        <v>3</v>
      </c>
      <c r="J1500">
        <v>0</v>
      </c>
      <c r="K1500">
        <v>20</v>
      </c>
      <c r="L1500">
        <v>0</v>
      </c>
      <c r="M1500" s="1">
        <v>43437</v>
      </c>
    </row>
    <row r="1501" spans="1:13" x14ac:dyDescent="0.25">
      <c r="A1501">
        <v>2018</v>
      </c>
      <c r="B1501" t="s">
        <v>82</v>
      </c>
      <c r="C1501" t="s">
        <v>232</v>
      </c>
      <c r="D1501" s="10">
        <v>1</v>
      </c>
      <c r="E1501" s="1">
        <v>43274</v>
      </c>
      <c r="F1501" s="1">
        <v>43277</v>
      </c>
      <c r="G1501" s="3" t="s">
        <v>18</v>
      </c>
      <c r="H1501" s="2" t="s">
        <v>236</v>
      </c>
      <c r="I1501">
        <v>4</v>
      </c>
      <c r="J1501">
        <v>0</v>
      </c>
      <c r="K1501">
        <v>20</v>
      </c>
      <c r="L1501">
        <v>0</v>
      </c>
      <c r="M1501" s="1">
        <v>43437</v>
      </c>
    </row>
    <row r="1502" spans="1:13" x14ac:dyDescent="0.25">
      <c r="A1502">
        <v>2018</v>
      </c>
      <c r="B1502" t="s">
        <v>82</v>
      </c>
      <c r="C1502" t="s">
        <v>217</v>
      </c>
      <c r="D1502" s="10">
        <v>1</v>
      </c>
      <c r="E1502" s="1">
        <v>43280</v>
      </c>
      <c r="F1502" s="1">
        <v>43281</v>
      </c>
      <c r="G1502" s="3" t="s">
        <v>18</v>
      </c>
      <c r="H1502" s="2" t="s">
        <v>236</v>
      </c>
      <c r="I1502">
        <v>1</v>
      </c>
      <c r="J1502">
        <v>0</v>
      </c>
      <c r="K1502">
        <v>20</v>
      </c>
      <c r="L1502">
        <v>0</v>
      </c>
      <c r="M1502" s="1">
        <v>43437</v>
      </c>
    </row>
    <row r="1503" spans="1:13" x14ac:dyDescent="0.25">
      <c r="A1503">
        <v>2018</v>
      </c>
      <c r="B1503" t="s">
        <v>82</v>
      </c>
      <c r="C1503" t="s">
        <v>217</v>
      </c>
      <c r="D1503" s="10">
        <v>1</v>
      </c>
      <c r="E1503" s="1">
        <v>43280</v>
      </c>
      <c r="F1503" s="1">
        <v>43281</v>
      </c>
      <c r="G1503" s="3" t="s">
        <v>18</v>
      </c>
      <c r="H1503" s="2" t="s">
        <v>236</v>
      </c>
      <c r="I1503">
        <v>2</v>
      </c>
      <c r="J1503">
        <v>0</v>
      </c>
      <c r="K1503">
        <v>20</v>
      </c>
      <c r="L1503">
        <v>0</v>
      </c>
      <c r="M1503" s="1">
        <v>43437</v>
      </c>
    </row>
    <row r="1504" spans="1:13" x14ac:dyDescent="0.25">
      <c r="A1504">
        <v>2018</v>
      </c>
      <c r="B1504" t="s">
        <v>82</v>
      </c>
      <c r="C1504" t="s">
        <v>217</v>
      </c>
      <c r="D1504" s="10">
        <v>1</v>
      </c>
      <c r="E1504" s="1">
        <v>43280</v>
      </c>
      <c r="F1504" s="1">
        <v>43281</v>
      </c>
      <c r="G1504" s="3" t="s">
        <v>18</v>
      </c>
      <c r="H1504" s="2" t="s">
        <v>236</v>
      </c>
      <c r="I1504">
        <v>3</v>
      </c>
      <c r="J1504">
        <v>0</v>
      </c>
      <c r="K1504">
        <v>20</v>
      </c>
      <c r="L1504">
        <v>0</v>
      </c>
      <c r="M1504" s="1">
        <v>43437</v>
      </c>
    </row>
    <row r="1505" spans="1:13" x14ac:dyDescent="0.25">
      <c r="A1505">
        <v>2018</v>
      </c>
      <c r="B1505" t="s">
        <v>82</v>
      </c>
      <c r="C1505" t="s">
        <v>217</v>
      </c>
      <c r="D1505" s="10">
        <v>1</v>
      </c>
      <c r="E1505" s="1">
        <v>43280</v>
      </c>
      <c r="F1505" s="1">
        <v>43281</v>
      </c>
      <c r="G1505" s="3" t="s">
        <v>18</v>
      </c>
      <c r="H1505" s="2" t="s">
        <v>236</v>
      </c>
      <c r="I1505">
        <v>4</v>
      </c>
      <c r="J1505">
        <v>0</v>
      </c>
      <c r="K1505">
        <v>20</v>
      </c>
      <c r="L1505">
        <v>0</v>
      </c>
      <c r="M1505" s="1">
        <v>43437</v>
      </c>
    </row>
    <row r="1506" spans="1:13" x14ac:dyDescent="0.25">
      <c r="A1506">
        <v>2018</v>
      </c>
      <c r="B1506" t="s">
        <v>82</v>
      </c>
      <c r="C1506" t="s">
        <v>32</v>
      </c>
      <c r="D1506" s="10">
        <v>1</v>
      </c>
      <c r="E1506" s="1">
        <v>43271</v>
      </c>
      <c r="F1506" s="1">
        <v>43272</v>
      </c>
      <c r="G1506" s="3" t="s">
        <v>18</v>
      </c>
      <c r="H1506" s="2" t="s">
        <v>236</v>
      </c>
      <c r="I1506">
        <v>1</v>
      </c>
      <c r="J1506">
        <v>9</v>
      </c>
      <c r="K1506">
        <v>11</v>
      </c>
      <c r="L1506">
        <v>0</v>
      </c>
      <c r="M1506" s="1">
        <v>43437</v>
      </c>
    </row>
    <row r="1507" spans="1:13" x14ac:dyDescent="0.25">
      <c r="A1507">
        <v>2018</v>
      </c>
      <c r="B1507" t="s">
        <v>82</v>
      </c>
      <c r="C1507" t="s">
        <v>32</v>
      </c>
      <c r="D1507" s="10">
        <v>1</v>
      </c>
      <c r="E1507" s="1">
        <v>43271</v>
      </c>
      <c r="F1507" s="1">
        <v>43272</v>
      </c>
      <c r="G1507" s="3" t="s">
        <v>18</v>
      </c>
      <c r="H1507" s="2" t="s">
        <v>236</v>
      </c>
      <c r="I1507">
        <v>2</v>
      </c>
      <c r="J1507">
        <v>12</v>
      </c>
      <c r="K1507">
        <v>8</v>
      </c>
      <c r="L1507">
        <v>0</v>
      </c>
      <c r="M1507" s="1">
        <v>43437</v>
      </c>
    </row>
    <row r="1508" spans="1:13" x14ac:dyDescent="0.25">
      <c r="A1508">
        <v>2018</v>
      </c>
      <c r="B1508" t="s">
        <v>82</v>
      </c>
      <c r="C1508" t="s">
        <v>32</v>
      </c>
      <c r="D1508" s="10">
        <v>1</v>
      </c>
      <c r="E1508" s="1">
        <v>43271</v>
      </c>
      <c r="F1508" s="1">
        <v>43272</v>
      </c>
      <c r="G1508" s="3" t="s">
        <v>18</v>
      </c>
      <c r="H1508" s="2" t="s">
        <v>236</v>
      </c>
      <c r="I1508">
        <v>3</v>
      </c>
      <c r="J1508">
        <v>8</v>
      </c>
      <c r="K1508">
        <v>12</v>
      </c>
      <c r="L1508">
        <v>0</v>
      </c>
      <c r="M1508" s="1">
        <v>43437</v>
      </c>
    </row>
    <row r="1509" spans="1:13" x14ac:dyDescent="0.25">
      <c r="A1509">
        <v>2018</v>
      </c>
      <c r="B1509" t="s">
        <v>82</v>
      </c>
      <c r="C1509" t="s">
        <v>32</v>
      </c>
      <c r="D1509" s="10">
        <v>1</v>
      </c>
      <c r="E1509" s="1">
        <v>43271</v>
      </c>
      <c r="F1509" s="1">
        <v>43272</v>
      </c>
      <c r="G1509" s="3" t="s">
        <v>18</v>
      </c>
      <c r="H1509" s="2" t="s">
        <v>236</v>
      </c>
      <c r="I1509">
        <v>4</v>
      </c>
      <c r="J1509">
        <v>9</v>
      </c>
      <c r="K1509">
        <v>11</v>
      </c>
      <c r="L1509">
        <v>0</v>
      </c>
      <c r="M1509" s="1">
        <v>43437</v>
      </c>
    </row>
    <row r="1510" spans="1:13" x14ac:dyDescent="0.25">
      <c r="A1510">
        <v>2018</v>
      </c>
      <c r="B1510" t="s">
        <v>82</v>
      </c>
      <c r="C1510" t="s">
        <v>268</v>
      </c>
      <c r="D1510" s="10">
        <v>1</v>
      </c>
      <c r="E1510" s="1">
        <v>43277</v>
      </c>
      <c r="F1510" s="1">
        <v>43279</v>
      </c>
      <c r="G1510" s="3" t="s">
        <v>18</v>
      </c>
      <c r="H1510" s="2" t="s">
        <v>204</v>
      </c>
      <c r="I1510">
        <v>1</v>
      </c>
      <c r="J1510">
        <v>0</v>
      </c>
      <c r="K1510">
        <v>20</v>
      </c>
      <c r="L1510">
        <v>0</v>
      </c>
      <c r="M1510" s="1">
        <v>43437</v>
      </c>
    </row>
    <row r="1511" spans="1:13" x14ac:dyDescent="0.25">
      <c r="A1511">
        <v>2018</v>
      </c>
      <c r="B1511" t="s">
        <v>82</v>
      </c>
      <c r="C1511" t="s">
        <v>268</v>
      </c>
      <c r="D1511" s="10">
        <v>1</v>
      </c>
      <c r="E1511" s="1">
        <v>43277</v>
      </c>
      <c r="F1511" s="1">
        <v>43279</v>
      </c>
      <c r="G1511" s="3" t="s">
        <v>18</v>
      </c>
      <c r="H1511" s="2" t="s">
        <v>204</v>
      </c>
      <c r="I1511">
        <v>2</v>
      </c>
      <c r="J1511">
        <v>0</v>
      </c>
      <c r="K1511">
        <v>20</v>
      </c>
      <c r="L1511">
        <v>0</v>
      </c>
      <c r="M1511" s="1">
        <v>43437</v>
      </c>
    </row>
    <row r="1512" spans="1:13" x14ac:dyDescent="0.25">
      <c r="A1512">
        <v>2018</v>
      </c>
      <c r="B1512" t="s">
        <v>82</v>
      </c>
      <c r="C1512" t="s">
        <v>268</v>
      </c>
      <c r="D1512" s="10">
        <v>1</v>
      </c>
      <c r="E1512" s="1">
        <v>43277</v>
      </c>
      <c r="F1512" s="1">
        <v>43279</v>
      </c>
      <c r="G1512" s="3" t="s">
        <v>18</v>
      </c>
      <c r="H1512" s="2" t="s">
        <v>204</v>
      </c>
      <c r="I1512">
        <v>3</v>
      </c>
      <c r="J1512">
        <v>0</v>
      </c>
      <c r="K1512">
        <v>20</v>
      </c>
      <c r="L1512">
        <v>0</v>
      </c>
      <c r="M1512" s="1">
        <v>43437</v>
      </c>
    </row>
    <row r="1513" spans="1:13" x14ac:dyDescent="0.25">
      <c r="A1513">
        <v>2018</v>
      </c>
      <c r="B1513" t="s">
        <v>82</v>
      </c>
      <c r="C1513" t="s">
        <v>268</v>
      </c>
      <c r="D1513" s="10">
        <v>1</v>
      </c>
      <c r="E1513" s="1">
        <v>43277</v>
      </c>
      <c r="F1513" s="1">
        <v>43279</v>
      </c>
      <c r="G1513" s="3" t="s">
        <v>18</v>
      </c>
      <c r="H1513" s="2" t="s">
        <v>204</v>
      </c>
      <c r="I1513">
        <v>4</v>
      </c>
      <c r="J1513">
        <v>0</v>
      </c>
      <c r="K1513">
        <v>19</v>
      </c>
      <c r="L1513">
        <v>1</v>
      </c>
      <c r="M1513" s="1">
        <v>43437</v>
      </c>
    </row>
    <row r="1514" spans="1:13" x14ac:dyDescent="0.25">
      <c r="A1514">
        <v>2018</v>
      </c>
      <c r="B1514" t="s">
        <v>82</v>
      </c>
      <c r="C1514" t="s">
        <v>269</v>
      </c>
      <c r="D1514" s="10">
        <v>1</v>
      </c>
      <c r="E1514" s="1">
        <v>43284</v>
      </c>
      <c r="F1514" s="1">
        <v>43286</v>
      </c>
      <c r="G1514" s="3" t="s">
        <v>36</v>
      </c>
      <c r="H1514" s="2" t="s">
        <v>46</v>
      </c>
      <c r="I1514">
        <v>1</v>
      </c>
      <c r="J1514">
        <v>0</v>
      </c>
      <c r="K1514">
        <v>20</v>
      </c>
      <c r="L1514">
        <v>0</v>
      </c>
      <c r="M1514" s="1">
        <v>43437</v>
      </c>
    </row>
    <row r="1515" spans="1:13" x14ac:dyDescent="0.25">
      <c r="A1515">
        <v>2018</v>
      </c>
      <c r="B1515" t="s">
        <v>82</v>
      </c>
      <c r="C1515" t="s">
        <v>269</v>
      </c>
      <c r="D1515" s="10">
        <v>1</v>
      </c>
      <c r="E1515" s="1">
        <v>43284</v>
      </c>
      <c r="F1515" s="1">
        <v>43286</v>
      </c>
      <c r="G1515" s="3" t="s">
        <v>36</v>
      </c>
      <c r="H1515" s="2" t="s">
        <v>46</v>
      </c>
      <c r="I1515">
        <v>2</v>
      </c>
      <c r="J1515">
        <v>0</v>
      </c>
      <c r="K1515">
        <v>20</v>
      </c>
      <c r="L1515">
        <v>0</v>
      </c>
      <c r="M1515" s="1">
        <v>43437</v>
      </c>
    </row>
    <row r="1516" spans="1:13" x14ac:dyDescent="0.25">
      <c r="A1516">
        <v>2018</v>
      </c>
      <c r="B1516" t="s">
        <v>82</v>
      </c>
      <c r="C1516" t="s">
        <v>269</v>
      </c>
      <c r="D1516" s="10">
        <v>1</v>
      </c>
      <c r="E1516" s="1">
        <v>43284</v>
      </c>
      <c r="F1516" s="1">
        <v>43286</v>
      </c>
      <c r="G1516" s="3" t="s">
        <v>36</v>
      </c>
      <c r="H1516" s="2" t="s">
        <v>46</v>
      </c>
      <c r="I1516">
        <v>3</v>
      </c>
      <c r="J1516">
        <v>0</v>
      </c>
      <c r="K1516">
        <v>20</v>
      </c>
      <c r="L1516">
        <v>0</v>
      </c>
      <c r="M1516" s="1">
        <v>43437</v>
      </c>
    </row>
    <row r="1517" spans="1:13" x14ac:dyDescent="0.25">
      <c r="A1517">
        <v>2018</v>
      </c>
      <c r="B1517" t="s">
        <v>82</v>
      </c>
      <c r="C1517" t="s">
        <v>269</v>
      </c>
      <c r="D1517" s="10">
        <v>1</v>
      </c>
      <c r="E1517" s="1">
        <v>43284</v>
      </c>
      <c r="F1517" s="1">
        <v>43286</v>
      </c>
      <c r="G1517" s="3" t="s">
        <v>36</v>
      </c>
      <c r="H1517" s="2" t="s">
        <v>46</v>
      </c>
      <c r="I1517">
        <v>4</v>
      </c>
      <c r="J1517">
        <v>0</v>
      </c>
      <c r="K1517">
        <v>20</v>
      </c>
      <c r="L1517">
        <v>0</v>
      </c>
      <c r="M1517" s="1">
        <v>43437</v>
      </c>
    </row>
    <row r="1518" spans="1:13" x14ac:dyDescent="0.25">
      <c r="A1518">
        <v>2018</v>
      </c>
      <c r="B1518" t="s">
        <v>82</v>
      </c>
      <c r="C1518" t="s">
        <v>269</v>
      </c>
      <c r="D1518" s="10">
        <v>4</v>
      </c>
      <c r="E1518" s="1">
        <v>43289</v>
      </c>
      <c r="F1518" s="1">
        <v>43290</v>
      </c>
      <c r="G1518" s="3" t="s">
        <v>36</v>
      </c>
      <c r="H1518" s="2" t="s">
        <v>46</v>
      </c>
      <c r="I1518">
        <v>1</v>
      </c>
      <c r="J1518">
        <v>0</v>
      </c>
      <c r="K1518">
        <v>20</v>
      </c>
      <c r="L1518">
        <v>0</v>
      </c>
      <c r="M1518" s="1">
        <v>43437</v>
      </c>
    </row>
    <row r="1519" spans="1:13" x14ac:dyDescent="0.25">
      <c r="A1519">
        <v>2018</v>
      </c>
      <c r="B1519" t="s">
        <v>82</v>
      </c>
      <c r="C1519" t="s">
        <v>269</v>
      </c>
      <c r="D1519" s="10">
        <v>4</v>
      </c>
      <c r="E1519" s="1">
        <v>43289</v>
      </c>
      <c r="F1519" s="1">
        <v>43290</v>
      </c>
      <c r="G1519" s="3" t="s">
        <v>36</v>
      </c>
      <c r="H1519" s="2" t="s">
        <v>46</v>
      </c>
      <c r="I1519">
        <v>2</v>
      </c>
      <c r="J1519">
        <v>0</v>
      </c>
      <c r="K1519">
        <v>20</v>
      </c>
      <c r="L1519">
        <v>0</v>
      </c>
      <c r="M1519" s="1">
        <v>43437</v>
      </c>
    </row>
    <row r="1520" spans="1:13" x14ac:dyDescent="0.25">
      <c r="A1520">
        <v>2018</v>
      </c>
      <c r="B1520" t="s">
        <v>82</v>
      </c>
      <c r="C1520" t="s">
        <v>269</v>
      </c>
      <c r="D1520" s="10">
        <v>4</v>
      </c>
      <c r="E1520" s="1">
        <v>43289</v>
      </c>
      <c r="F1520" s="1">
        <v>43290</v>
      </c>
      <c r="G1520" s="3" t="s">
        <v>36</v>
      </c>
      <c r="H1520" s="2" t="s">
        <v>46</v>
      </c>
      <c r="I1520">
        <v>3</v>
      </c>
      <c r="J1520">
        <v>0</v>
      </c>
      <c r="K1520">
        <v>20</v>
      </c>
      <c r="L1520">
        <v>0</v>
      </c>
      <c r="M1520" s="1">
        <v>43437</v>
      </c>
    </row>
    <row r="1521" spans="1:13" x14ac:dyDescent="0.25">
      <c r="A1521">
        <v>2018</v>
      </c>
      <c r="B1521" t="s">
        <v>82</v>
      </c>
      <c r="C1521" t="s">
        <v>269</v>
      </c>
      <c r="D1521" s="10">
        <v>4</v>
      </c>
      <c r="E1521" s="1">
        <v>43289</v>
      </c>
      <c r="F1521" s="1">
        <v>43290</v>
      </c>
      <c r="G1521" s="3" t="s">
        <v>36</v>
      </c>
      <c r="H1521" s="2" t="s">
        <v>46</v>
      </c>
      <c r="I1521">
        <v>4</v>
      </c>
      <c r="J1521">
        <v>0</v>
      </c>
      <c r="K1521">
        <v>20</v>
      </c>
      <c r="L1521">
        <v>0</v>
      </c>
      <c r="M1521" s="1">
        <v>43437</v>
      </c>
    </row>
    <row r="1522" spans="1:13" x14ac:dyDescent="0.25">
      <c r="A1522">
        <v>2018</v>
      </c>
      <c r="B1522" t="s">
        <v>82</v>
      </c>
      <c r="C1522" t="s">
        <v>184</v>
      </c>
      <c r="D1522" s="10">
        <v>1</v>
      </c>
      <c r="E1522" s="1">
        <v>43273</v>
      </c>
      <c r="F1522" s="1">
        <v>43274</v>
      </c>
      <c r="G1522" s="3" t="s">
        <v>90</v>
      </c>
      <c r="H1522" s="2" t="s">
        <v>48</v>
      </c>
      <c r="I1522">
        <v>1</v>
      </c>
      <c r="J1522">
        <v>0</v>
      </c>
      <c r="K1522">
        <v>20</v>
      </c>
      <c r="L1522">
        <v>0</v>
      </c>
      <c r="M1522" s="1">
        <v>43437</v>
      </c>
    </row>
    <row r="1523" spans="1:13" x14ac:dyDescent="0.25">
      <c r="A1523">
        <v>2018</v>
      </c>
      <c r="B1523" t="s">
        <v>82</v>
      </c>
      <c r="C1523" t="s">
        <v>184</v>
      </c>
      <c r="D1523" s="10">
        <v>1</v>
      </c>
      <c r="E1523" s="1">
        <v>43273</v>
      </c>
      <c r="F1523" s="1">
        <v>43274</v>
      </c>
      <c r="G1523" s="3" t="s">
        <v>90</v>
      </c>
      <c r="H1523" s="2" t="s">
        <v>48</v>
      </c>
      <c r="I1523">
        <v>2</v>
      </c>
      <c r="J1523">
        <v>0</v>
      </c>
      <c r="K1523">
        <v>20</v>
      </c>
      <c r="L1523">
        <v>0</v>
      </c>
      <c r="M1523" s="1">
        <v>43437</v>
      </c>
    </row>
    <row r="1524" spans="1:13" x14ac:dyDescent="0.25">
      <c r="A1524">
        <v>2018</v>
      </c>
      <c r="B1524" t="s">
        <v>82</v>
      </c>
      <c r="C1524" t="s">
        <v>184</v>
      </c>
      <c r="D1524" s="10">
        <v>1</v>
      </c>
      <c r="E1524" s="1">
        <v>43273</v>
      </c>
      <c r="F1524" s="1">
        <v>43274</v>
      </c>
      <c r="G1524" s="3" t="s">
        <v>90</v>
      </c>
      <c r="H1524" s="2" t="s">
        <v>48</v>
      </c>
      <c r="I1524">
        <v>3</v>
      </c>
      <c r="J1524">
        <v>0</v>
      </c>
      <c r="K1524">
        <v>20</v>
      </c>
      <c r="L1524">
        <v>0</v>
      </c>
      <c r="M1524" s="1">
        <v>43437</v>
      </c>
    </row>
    <row r="1525" spans="1:13" x14ac:dyDescent="0.25">
      <c r="A1525">
        <v>2018</v>
      </c>
      <c r="B1525" t="s">
        <v>82</v>
      </c>
      <c r="C1525" t="s">
        <v>184</v>
      </c>
      <c r="D1525" s="10">
        <v>1</v>
      </c>
      <c r="E1525" s="1">
        <v>43273</v>
      </c>
      <c r="F1525" s="1">
        <v>43274</v>
      </c>
      <c r="G1525" s="3" t="s">
        <v>90</v>
      </c>
      <c r="H1525" s="2" t="s">
        <v>48</v>
      </c>
      <c r="I1525">
        <v>4</v>
      </c>
      <c r="J1525">
        <v>0</v>
      </c>
      <c r="K1525">
        <v>20</v>
      </c>
      <c r="L1525">
        <v>0</v>
      </c>
      <c r="M1525" s="1">
        <v>43437</v>
      </c>
    </row>
    <row r="1526" spans="1:13" x14ac:dyDescent="0.25">
      <c r="A1526">
        <v>2018</v>
      </c>
      <c r="B1526" t="s">
        <v>82</v>
      </c>
      <c r="C1526" t="s">
        <v>184</v>
      </c>
      <c r="D1526" s="10">
        <v>5</v>
      </c>
      <c r="E1526" s="1">
        <v>43291</v>
      </c>
      <c r="F1526" s="1">
        <v>43295</v>
      </c>
      <c r="G1526" s="3" t="s">
        <v>34</v>
      </c>
      <c r="H1526" s="2" t="s">
        <v>48</v>
      </c>
      <c r="I1526">
        <v>1</v>
      </c>
      <c r="J1526">
        <v>0</v>
      </c>
      <c r="K1526">
        <v>20</v>
      </c>
      <c r="L1526">
        <v>0</v>
      </c>
      <c r="M1526" s="1">
        <v>43437</v>
      </c>
    </row>
    <row r="1527" spans="1:13" x14ac:dyDescent="0.25">
      <c r="A1527">
        <v>2018</v>
      </c>
      <c r="B1527" t="s">
        <v>82</v>
      </c>
      <c r="C1527" t="s">
        <v>184</v>
      </c>
      <c r="D1527" s="10">
        <v>5</v>
      </c>
      <c r="E1527" s="1">
        <v>43291</v>
      </c>
      <c r="F1527" s="1">
        <v>43295</v>
      </c>
      <c r="G1527" s="3" t="s">
        <v>34</v>
      </c>
      <c r="H1527" s="2" t="s">
        <v>48</v>
      </c>
      <c r="I1527">
        <v>2</v>
      </c>
      <c r="J1527">
        <v>0</v>
      </c>
      <c r="K1527">
        <v>20</v>
      </c>
      <c r="L1527">
        <v>0</v>
      </c>
      <c r="M1527" s="1">
        <v>43437</v>
      </c>
    </row>
    <row r="1528" spans="1:13" x14ac:dyDescent="0.25">
      <c r="A1528">
        <v>2018</v>
      </c>
      <c r="B1528" t="s">
        <v>82</v>
      </c>
      <c r="C1528" t="s">
        <v>184</v>
      </c>
      <c r="D1528" s="10">
        <v>5</v>
      </c>
      <c r="E1528" s="1">
        <v>43291</v>
      </c>
      <c r="F1528" s="1">
        <v>43295</v>
      </c>
      <c r="G1528" s="3" t="s">
        <v>34</v>
      </c>
      <c r="H1528" s="2" t="s">
        <v>48</v>
      </c>
      <c r="I1528">
        <v>3</v>
      </c>
      <c r="J1528">
        <v>0</v>
      </c>
      <c r="K1528">
        <v>20</v>
      </c>
      <c r="L1528">
        <v>0</v>
      </c>
      <c r="M1528" s="1">
        <v>43437</v>
      </c>
    </row>
    <row r="1529" spans="1:13" x14ac:dyDescent="0.25">
      <c r="A1529">
        <v>2018</v>
      </c>
      <c r="B1529" t="s">
        <v>82</v>
      </c>
      <c r="C1529" t="s">
        <v>184</v>
      </c>
      <c r="D1529" s="10">
        <v>5</v>
      </c>
      <c r="E1529" s="1">
        <v>43291</v>
      </c>
      <c r="F1529" s="1">
        <v>43295</v>
      </c>
      <c r="G1529" s="3" t="s">
        <v>34</v>
      </c>
      <c r="H1529" s="2" t="s">
        <v>48</v>
      </c>
      <c r="I1529">
        <v>4</v>
      </c>
      <c r="J1529">
        <v>0</v>
      </c>
      <c r="K1529">
        <v>20</v>
      </c>
      <c r="L1529">
        <v>0</v>
      </c>
      <c r="M1529" s="1">
        <v>43437</v>
      </c>
    </row>
    <row r="1530" spans="1:13" x14ac:dyDescent="0.25">
      <c r="A1530">
        <v>2018</v>
      </c>
      <c r="B1530" t="s">
        <v>82</v>
      </c>
      <c r="C1530" t="s">
        <v>262</v>
      </c>
      <c r="D1530" s="10">
        <v>1</v>
      </c>
      <c r="E1530" s="1">
        <v>43274</v>
      </c>
      <c r="F1530" s="1">
        <v>43274</v>
      </c>
      <c r="G1530" s="3" t="s">
        <v>263</v>
      </c>
      <c r="H1530" s="2" t="s">
        <v>17</v>
      </c>
      <c r="I1530">
        <v>1</v>
      </c>
      <c r="J1530">
        <v>0</v>
      </c>
      <c r="K1530">
        <v>20</v>
      </c>
      <c r="L1530">
        <v>0</v>
      </c>
      <c r="M1530" s="1">
        <v>43437</v>
      </c>
    </row>
    <row r="1531" spans="1:13" x14ac:dyDescent="0.25">
      <c r="A1531">
        <v>2018</v>
      </c>
      <c r="B1531" t="s">
        <v>82</v>
      </c>
      <c r="C1531" t="s">
        <v>262</v>
      </c>
      <c r="D1531" s="10">
        <v>1</v>
      </c>
      <c r="E1531" s="1">
        <v>43274</v>
      </c>
      <c r="F1531" s="1">
        <v>43274</v>
      </c>
      <c r="G1531" s="3" t="s">
        <v>263</v>
      </c>
      <c r="H1531" s="2" t="s">
        <v>17</v>
      </c>
      <c r="I1531">
        <v>2</v>
      </c>
      <c r="J1531">
        <v>0</v>
      </c>
      <c r="K1531">
        <v>20</v>
      </c>
      <c r="L1531">
        <v>0</v>
      </c>
      <c r="M1531" s="1">
        <v>43437</v>
      </c>
    </row>
    <row r="1532" spans="1:13" x14ac:dyDescent="0.25">
      <c r="A1532">
        <v>2018</v>
      </c>
      <c r="B1532" t="s">
        <v>82</v>
      </c>
      <c r="C1532" t="s">
        <v>262</v>
      </c>
      <c r="D1532" s="10">
        <v>1</v>
      </c>
      <c r="E1532" s="1">
        <v>43274</v>
      </c>
      <c r="F1532" s="1">
        <v>43274</v>
      </c>
      <c r="G1532" s="3" t="s">
        <v>263</v>
      </c>
      <c r="H1532" s="2" t="s">
        <v>17</v>
      </c>
      <c r="I1532">
        <v>3</v>
      </c>
      <c r="J1532">
        <v>0</v>
      </c>
      <c r="K1532">
        <v>20</v>
      </c>
      <c r="L1532">
        <v>0</v>
      </c>
      <c r="M1532" s="1">
        <v>43437</v>
      </c>
    </row>
    <row r="1533" spans="1:13" x14ac:dyDescent="0.25">
      <c r="A1533">
        <v>2018</v>
      </c>
      <c r="B1533" t="s">
        <v>82</v>
      </c>
      <c r="C1533" t="s">
        <v>262</v>
      </c>
      <c r="D1533" s="10">
        <v>1</v>
      </c>
      <c r="E1533" s="1">
        <v>43274</v>
      </c>
      <c r="F1533" s="1">
        <v>43274</v>
      </c>
      <c r="G1533" s="3" t="s">
        <v>263</v>
      </c>
      <c r="H1533" s="2" t="s">
        <v>17</v>
      </c>
      <c r="I1533">
        <v>4</v>
      </c>
      <c r="J1533">
        <v>0</v>
      </c>
      <c r="K1533">
        <v>20</v>
      </c>
      <c r="L1533">
        <v>0</v>
      </c>
      <c r="M1533" s="1">
        <v>43437</v>
      </c>
    </row>
    <row r="1534" spans="1:13" x14ac:dyDescent="0.25">
      <c r="A1534">
        <v>2018</v>
      </c>
      <c r="B1534" t="s">
        <v>82</v>
      </c>
      <c r="C1534" t="s">
        <v>264</v>
      </c>
      <c r="D1534" s="10">
        <v>1</v>
      </c>
      <c r="E1534" s="1">
        <v>43278</v>
      </c>
      <c r="F1534" s="1">
        <v>43278</v>
      </c>
      <c r="G1534" s="3" t="s">
        <v>265</v>
      </c>
      <c r="H1534" s="2" t="s">
        <v>17</v>
      </c>
      <c r="I1534">
        <v>1</v>
      </c>
      <c r="J1534">
        <v>0</v>
      </c>
      <c r="K1534">
        <v>20</v>
      </c>
      <c r="L1534">
        <v>0</v>
      </c>
      <c r="M1534" s="1">
        <v>43437</v>
      </c>
    </row>
    <row r="1535" spans="1:13" x14ac:dyDescent="0.25">
      <c r="A1535">
        <v>2018</v>
      </c>
      <c r="B1535" t="s">
        <v>82</v>
      </c>
      <c r="C1535" t="s">
        <v>264</v>
      </c>
      <c r="D1535" s="10">
        <v>1</v>
      </c>
      <c r="E1535" s="1">
        <v>43278</v>
      </c>
      <c r="F1535" s="1">
        <v>43278</v>
      </c>
      <c r="G1535" s="3" t="s">
        <v>265</v>
      </c>
      <c r="H1535" s="2" t="s">
        <v>17</v>
      </c>
      <c r="I1535">
        <v>2</v>
      </c>
      <c r="J1535">
        <v>0</v>
      </c>
      <c r="K1535">
        <v>20</v>
      </c>
      <c r="L1535">
        <v>0</v>
      </c>
      <c r="M1535" s="1">
        <v>43437</v>
      </c>
    </row>
    <row r="1536" spans="1:13" x14ac:dyDescent="0.25">
      <c r="A1536">
        <v>2018</v>
      </c>
      <c r="B1536" t="s">
        <v>82</v>
      </c>
      <c r="C1536" t="s">
        <v>264</v>
      </c>
      <c r="D1536" s="10">
        <v>1</v>
      </c>
      <c r="E1536" s="1">
        <v>43278</v>
      </c>
      <c r="F1536" s="1">
        <v>43278</v>
      </c>
      <c r="G1536" s="3" t="s">
        <v>265</v>
      </c>
      <c r="H1536" s="2" t="s">
        <v>17</v>
      </c>
      <c r="I1536">
        <v>3</v>
      </c>
      <c r="J1536">
        <v>0</v>
      </c>
      <c r="K1536">
        <v>20</v>
      </c>
      <c r="L1536">
        <v>0</v>
      </c>
      <c r="M1536" s="1">
        <v>43437</v>
      </c>
    </row>
    <row r="1537" spans="1:13" x14ac:dyDescent="0.25">
      <c r="A1537">
        <v>2018</v>
      </c>
      <c r="B1537" t="s">
        <v>82</v>
      </c>
      <c r="C1537" t="s">
        <v>264</v>
      </c>
      <c r="D1537" s="10">
        <v>1</v>
      </c>
      <c r="E1537" s="1">
        <v>43278</v>
      </c>
      <c r="F1537" s="1">
        <v>43278</v>
      </c>
      <c r="G1537" s="3" t="s">
        <v>265</v>
      </c>
      <c r="H1537" s="2" t="s">
        <v>17</v>
      </c>
      <c r="I1537">
        <v>4</v>
      </c>
      <c r="J1537">
        <v>0</v>
      </c>
      <c r="K1537">
        <v>20</v>
      </c>
      <c r="L1537">
        <v>0</v>
      </c>
      <c r="M1537" s="1">
        <v>43437</v>
      </c>
    </row>
    <row r="1538" spans="1:13" x14ac:dyDescent="0.25">
      <c r="A1538">
        <v>2018</v>
      </c>
      <c r="B1538" t="s">
        <v>82</v>
      </c>
      <c r="C1538" t="s">
        <v>264</v>
      </c>
      <c r="D1538" s="10">
        <v>10</v>
      </c>
      <c r="E1538" s="1">
        <v>43287</v>
      </c>
      <c r="F1538" s="1">
        <v>43289</v>
      </c>
      <c r="G1538" s="3" t="s">
        <v>265</v>
      </c>
      <c r="H1538" s="2" t="s">
        <v>17</v>
      </c>
      <c r="I1538">
        <v>1</v>
      </c>
      <c r="J1538">
        <v>0</v>
      </c>
      <c r="K1538">
        <v>20</v>
      </c>
      <c r="L1538">
        <v>0</v>
      </c>
      <c r="M1538" s="1">
        <v>43437</v>
      </c>
    </row>
    <row r="1539" spans="1:13" x14ac:dyDescent="0.25">
      <c r="A1539">
        <v>2018</v>
      </c>
      <c r="B1539" t="s">
        <v>82</v>
      </c>
      <c r="C1539" t="s">
        <v>264</v>
      </c>
      <c r="D1539" s="10">
        <v>10</v>
      </c>
      <c r="E1539" s="1">
        <v>43287</v>
      </c>
      <c r="F1539" s="1">
        <v>43289</v>
      </c>
      <c r="G1539" s="3" t="s">
        <v>265</v>
      </c>
      <c r="H1539" s="2" t="s">
        <v>17</v>
      </c>
      <c r="I1539">
        <v>2</v>
      </c>
      <c r="J1539">
        <v>0</v>
      </c>
      <c r="K1539">
        <v>20</v>
      </c>
      <c r="L1539">
        <v>0</v>
      </c>
      <c r="M1539" s="1">
        <v>43437</v>
      </c>
    </row>
    <row r="1540" spans="1:13" x14ac:dyDescent="0.25">
      <c r="A1540">
        <v>2018</v>
      </c>
      <c r="B1540" t="s">
        <v>82</v>
      </c>
      <c r="C1540" t="s">
        <v>264</v>
      </c>
      <c r="D1540" s="10">
        <v>10</v>
      </c>
      <c r="E1540" s="1">
        <v>43287</v>
      </c>
      <c r="F1540" s="1">
        <v>43289</v>
      </c>
      <c r="G1540" s="3" t="s">
        <v>265</v>
      </c>
      <c r="H1540" s="2" t="s">
        <v>17</v>
      </c>
      <c r="I1540">
        <v>3</v>
      </c>
      <c r="J1540">
        <v>0</v>
      </c>
      <c r="K1540">
        <v>20</v>
      </c>
      <c r="L1540">
        <v>0</v>
      </c>
      <c r="M1540" s="1">
        <v>43437</v>
      </c>
    </row>
    <row r="1541" spans="1:13" x14ac:dyDescent="0.25">
      <c r="A1541">
        <v>2018</v>
      </c>
      <c r="B1541" t="s">
        <v>82</v>
      </c>
      <c r="C1541" t="s">
        <v>264</v>
      </c>
      <c r="D1541" s="10">
        <v>10</v>
      </c>
      <c r="E1541" s="1">
        <v>43287</v>
      </c>
      <c r="F1541" s="1">
        <v>43289</v>
      </c>
      <c r="G1541" s="3" t="s">
        <v>265</v>
      </c>
      <c r="H1541" s="2" t="s">
        <v>17</v>
      </c>
      <c r="I1541">
        <v>4</v>
      </c>
      <c r="J1541">
        <v>0</v>
      </c>
      <c r="K1541">
        <v>20</v>
      </c>
      <c r="L1541">
        <v>0</v>
      </c>
      <c r="M1541" s="1">
        <v>43437</v>
      </c>
    </row>
    <row r="1542" spans="1:13" x14ac:dyDescent="0.25">
      <c r="A1542">
        <v>2018</v>
      </c>
      <c r="B1542" t="s">
        <v>82</v>
      </c>
      <c r="C1542" t="s">
        <v>253</v>
      </c>
      <c r="D1542" s="10">
        <v>1</v>
      </c>
      <c r="E1542" s="1">
        <v>43274</v>
      </c>
      <c r="F1542" s="1">
        <v>43274</v>
      </c>
      <c r="G1542" s="3" t="s">
        <v>154</v>
      </c>
      <c r="H1542" s="2" t="s">
        <v>17</v>
      </c>
      <c r="I1542">
        <v>1</v>
      </c>
      <c r="J1542">
        <v>0</v>
      </c>
      <c r="K1542">
        <v>20</v>
      </c>
      <c r="L1542">
        <v>0</v>
      </c>
      <c r="M1542" s="1">
        <v>43437</v>
      </c>
    </row>
    <row r="1543" spans="1:13" x14ac:dyDescent="0.25">
      <c r="A1543">
        <v>2018</v>
      </c>
      <c r="B1543" t="s">
        <v>82</v>
      </c>
      <c r="C1543" t="s">
        <v>253</v>
      </c>
      <c r="D1543" s="10">
        <v>1</v>
      </c>
      <c r="E1543" s="1">
        <v>43274</v>
      </c>
      <c r="F1543" s="1">
        <v>43274</v>
      </c>
      <c r="G1543" s="3" t="s">
        <v>154</v>
      </c>
      <c r="H1543" s="2" t="s">
        <v>17</v>
      </c>
      <c r="I1543">
        <v>2</v>
      </c>
      <c r="J1543">
        <v>0</v>
      </c>
      <c r="K1543">
        <v>20</v>
      </c>
      <c r="L1543">
        <v>0</v>
      </c>
      <c r="M1543" s="1">
        <v>43437</v>
      </c>
    </row>
    <row r="1544" spans="1:13" x14ac:dyDescent="0.25">
      <c r="A1544">
        <v>2018</v>
      </c>
      <c r="B1544" t="s">
        <v>82</v>
      </c>
      <c r="C1544" t="s">
        <v>253</v>
      </c>
      <c r="D1544" s="10">
        <v>1</v>
      </c>
      <c r="E1544" s="1">
        <v>43274</v>
      </c>
      <c r="F1544" s="1">
        <v>43274</v>
      </c>
      <c r="G1544" s="3" t="s">
        <v>154</v>
      </c>
      <c r="H1544" s="2" t="s">
        <v>17</v>
      </c>
      <c r="I1544">
        <v>3</v>
      </c>
      <c r="J1544">
        <v>0</v>
      </c>
      <c r="K1544">
        <v>20</v>
      </c>
      <c r="L1544">
        <v>0</v>
      </c>
      <c r="M1544" s="1">
        <v>43437</v>
      </c>
    </row>
    <row r="1545" spans="1:13" x14ac:dyDescent="0.25">
      <c r="A1545">
        <v>2018</v>
      </c>
      <c r="B1545" t="s">
        <v>82</v>
      </c>
      <c r="C1545" t="s">
        <v>253</v>
      </c>
      <c r="D1545" s="10">
        <v>1</v>
      </c>
      <c r="E1545" s="1">
        <v>43274</v>
      </c>
      <c r="F1545" s="1">
        <v>43274</v>
      </c>
      <c r="G1545" s="3" t="s">
        <v>154</v>
      </c>
      <c r="H1545" s="2" t="s">
        <v>17</v>
      </c>
      <c r="I1545">
        <v>4</v>
      </c>
      <c r="J1545">
        <v>0</v>
      </c>
      <c r="K1545">
        <v>20</v>
      </c>
      <c r="L1545">
        <v>0</v>
      </c>
      <c r="M1545" s="1">
        <v>43437</v>
      </c>
    </row>
    <row r="1546" spans="1:13" x14ac:dyDescent="0.25">
      <c r="A1546">
        <v>2018</v>
      </c>
      <c r="B1546" t="s">
        <v>82</v>
      </c>
      <c r="C1546" t="s">
        <v>253</v>
      </c>
      <c r="D1546" s="10">
        <v>5</v>
      </c>
      <c r="E1546" s="1">
        <v>43279</v>
      </c>
      <c r="F1546" s="1">
        <v>43279</v>
      </c>
      <c r="G1546" s="3" t="s">
        <v>154</v>
      </c>
      <c r="H1546" s="2" t="s">
        <v>17</v>
      </c>
      <c r="I1546">
        <v>1</v>
      </c>
      <c r="J1546">
        <v>0</v>
      </c>
      <c r="K1546">
        <v>20</v>
      </c>
      <c r="L1546">
        <v>0</v>
      </c>
      <c r="M1546" s="1">
        <v>43437</v>
      </c>
    </row>
    <row r="1547" spans="1:13" x14ac:dyDescent="0.25">
      <c r="A1547">
        <v>2018</v>
      </c>
      <c r="B1547" t="s">
        <v>82</v>
      </c>
      <c r="C1547" t="s">
        <v>253</v>
      </c>
      <c r="D1547" s="10">
        <v>5</v>
      </c>
      <c r="E1547" s="1">
        <v>43279</v>
      </c>
      <c r="F1547" s="1">
        <v>43279</v>
      </c>
      <c r="G1547" s="3" t="s">
        <v>154</v>
      </c>
      <c r="H1547" s="2" t="s">
        <v>17</v>
      </c>
      <c r="I1547">
        <v>2</v>
      </c>
      <c r="J1547">
        <v>0</v>
      </c>
      <c r="K1547">
        <v>20</v>
      </c>
      <c r="L1547">
        <v>0</v>
      </c>
      <c r="M1547" s="1">
        <v>43437</v>
      </c>
    </row>
    <row r="1548" spans="1:13" x14ac:dyDescent="0.25">
      <c r="A1548">
        <v>2018</v>
      </c>
      <c r="B1548" t="s">
        <v>82</v>
      </c>
      <c r="C1548" t="s">
        <v>253</v>
      </c>
      <c r="D1548" s="10">
        <v>5</v>
      </c>
      <c r="E1548" s="1">
        <v>43279</v>
      </c>
      <c r="F1548" s="1">
        <v>43279</v>
      </c>
      <c r="G1548" s="3" t="s">
        <v>154</v>
      </c>
      <c r="H1548" s="2" t="s">
        <v>17</v>
      </c>
      <c r="I1548">
        <v>3</v>
      </c>
      <c r="J1548">
        <v>0</v>
      </c>
      <c r="K1548">
        <v>20</v>
      </c>
      <c r="L1548">
        <v>0</v>
      </c>
      <c r="M1548" s="1">
        <v>43437</v>
      </c>
    </row>
    <row r="1549" spans="1:13" x14ac:dyDescent="0.25">
      <c r="A1549">
        <v>2018</v>
      </c>
      <c r="B1549" t="s">
        <v>82</v>
      </c>
      <c r="C1549" t="s">
        <v>253</v>
      </c>
      <c r="D1549" s="10">
        <v>5</v>
      </c>
      <c r="E1549" s="1">
        <v>43279</v>
      </c>
      <c r="F1549" s="1">
        <v>43279</v>
      </c>
      <c r="G1549" s="3" t="s">
        <v>154</v>
      </c>
      <c r="H1549" s="2" t="s">
        <v>17</v>
      </c>
      <c r="I1549">
        <v>4</v>
      </c>
      <c r="J1549">
        <v>0</v>
      </c>
      <c r="K1549">
        <v>20</v>
      </c>
      <c r="L1549">
        <v>0</v>
      </c>
      <c r="M1549" s="1">
        <v>43437</v>
      </c>
    </row>
    <row r="1550" spans="1:13" x14ac:dyDescent="0.25">
      <c r="A1550">
        <v>2018</v>
      </c>
      <c r="B1550" t="s">
        <v>82</v>
      </c>
      <c r="C1550" t="s">
        <v>271</v>
      </c>
      <c r="D1550" s="10">
        <v>1</v>
      </c>
      <c r="E1550" s="1">
        <v>43284</v>
      </c>
      <c r="F1550" s="1">
        <v>43285</v>
      </c>
      <c r="G1550" s="3" t="s">
        <v>272</v>
      </c>
      <c r="H1550" s="2" t="s">
        <v>17</v>
      </c>
      <c r="I1550">
        <v>1</v>
      </c>
      <c r="J1550">
        <v>0</v>
      </c>
      <c r="K1550">
        <v>20</v>
      </c>
      <c r="L1550">
        <v>0</v>
      </c>
      <c r="M1550" s="1">
        <v>43437</v>
      </c>
    </row>
    <row r="1551" spans="1:13" x14ac:dyDescent="0.25">
      <c r="A1551">
        <v>2018</v>
      </c>
      <c r="B1551" t="s">
        <v>82</v>
      </c>
      <c r="C1551" t="s">
        <v>271</v>
      </c>
      <c r="D1551" s="10">
        <v>1</v>
      </c>
      <c r="E1551" s="1">
        <v>43284</v>
      </c>
      <c r="F1551" s="1">
        <v>43285</v>
      </c>
      <c r="G1551" s="3" t="s">
        <v>272</v>
      </c>
      <c r="H1551" s="2" t="s">
        <v>17</v>
      </c>
      <c r="I1551">
        <v>2</v>
      </c>
      <c r="J1551">
        <v>0</v>
      </c>
      <c r="K1551">
        <v>20</v>
      </c>
      <c r="L1551">
        <v>0</v>
      </c>
      <c r="M1551" s="1">
        <v>43437</v>
      </c>
    </row>
    <row r="1552" spans="1:13" x14ac:dyDescent="0.25">
      <c r="A1552">
        <v>2018</v>
      </c>
      <c r="B1552" t="s">
        <v>82</v>
      </c>
      <c r="C1552" t="s">
        <v>271</v>
      </c>
      <c r="D1552" s="10">
        <v>1</v>
      </c>
      <c r="E1552" s="1">
        <v>43284</v>
      </c>
      <c r="F1552" s="1">
        <v>43285</v>
      </c>
      <c r="G1552" s="3" t="s">
        <v>272</v>
      </c>
      <c r="H1552" s="2" t="s">
        <v>17</v>
      </c>
      <c r="I1552">
        <v>3</v>
      </c>
      <c r="J1552">
        <v>0</v>
      </c>
      <c r="K1552">
        <v>20</v>
      </c>
      <c r="L1552">
        <v>0</v>
      </c>
      <c r="M1552" s="1">
        <v>43437</v>
      </c>
    </row>
    <row r="1553" spans="1:13" x14ac:dyDescent="0.25">
      <c r="A1553">
        <v>2018</v>
      </c>
      <c r="B1553" t="s">
        <v>82</v>
      </c>
      <c r="C1553" t="s">
        <v>271</v>
      </c>
      <c r="D1553" s="10">
        <v>1</v>
      </c>
      <c r="E1553" s="1">
        <v>43284</v>
      </c>
      <c r="F1553" s="1">
        <v>43285</v>
      </c>
      <c r="G1553" s="3" t="s">
        <v>272</v>
      </c>
      <c r="H1553" s="2" t="s">
        <v>17</v>
      </c>
      <c r="I1553">
        <v>4</v>
      </c>
      <c r="J1553">
        <v>0</v>
      </c>
      <c r="K1553">
        <v>20</v>
      </c>
      <c r="L1553">
        <v>0</v>
      </c>
      <c r="M1553" s="1">
        <v>43437</v>
      </c>
    </row>
    <row r="1554" spans="1:13" x14ac:dyDescent="0.25">
      <c r="A1554">
        <v>2018</v>
      </c>
      <c r="B1554" t="s">
        <v>82</v>
      </c>
      <c r="C1554" t="s">
        <v>271</v>
      </c>
      <c r="D1554" s="10">
        <v>4</v>
      </c>
      <c r="E1554" s="1">
        <v>43288</v>
      </c>
      <c r="F1554" s="1">
        <v>43289</v>
      </c>
      <c r="G1554" s="3" t="s">
        <v>272</v>
      </c>
      <c r="H1554" s="2" t="s">
        <v>17</v>
      </c>
      <c r="I1554">
        <v>1</v>
      </c>
      <c r="J1554">
        <v>0</v>
      </c>
      <c r="K1554">
        <v>20</v>
      </c>
      <c r="L1554">
        <v>0</v>
      </c>
      <c r="M1554" s="1">
        <v>43437</v>
      </c>
    </row>
    <row r="1555" spans="1:13" x14ac:dyDescent="0.25">
      <c r="A1555">
        <v>2018</v>
      </c>
      <c r="B1555" t="s">
        <v>82</v>
      </c>
      <c r="C1555" t="s">
        <v>271</v>
      </c>
      <c r="D1555" s="10">
        <v>4</v>
      </c>
      <c r="E1555" s="1">
        <v>43288</v>
      </c>
      <c r="F1555" s="1">
        <v>43289</v>
      </c>
      <c r="G1555" s="3" t="s">
        <v>272</v>
      </c>
      <c r="H1555" s="2" t="s">
        <v>17</v>
      </c>
      <c r="I1555">
        <v>2</v>
      </c>
      <c r="J1555">
        <v>0</v>
      </c>
      <c r="K1555">
        <v>20</v>
      </c>
      <c r="L1555">
        <v>0</v>
      </c>
      <c r="M1555" s="1">
        <v>43437</v>
      </c>
    </row>
    <row r="1556" spans="1:13" x14ac:dyDescent="0.25">
      <c r="A1556">
        <v>2018</v>
      </c>
      <c r="B1556" t="s">
        <v>82</v>
      </c>
      <c r="C1556" t="s">
        <v>271</v>
      </c>
      <c r="D1556" s="10">
        <v>4</v>
      </c>
      <c r="E1556" s="1">
        <v>43288</v>
      </c>
      <c r="F1556" s="1">
        <v>43289</v>
      </c>
      <c r="G1556" s="3" t="s">
        <v>272</v>
      </c>
      <c r="H1556" s="2" t="s">
        <v>17</v>
      </c>
      <c r="I1556">
        <v>3</v>
      </c>
      <c r="J1556">
        <v>0</v>
      </c>
      <c r="K1556">
        <v>20</v>
      </c>
      <c r="L1556">
        <v>0</v>
      </c>
      <c r="M1556" s="1">
        <v>43437</v>
      </c>
    </row>
    <row r="1557" spans="1:13" x14ac:dyDescent="0.25">
      <c r="A1557">
        <v>2018</v>
      </c>
      <c r="B1557" t="s">
        <v>82</v>
      </c>
      <c r="C1557" t="s">
        <v>271</v>
      </c>
      <c r="D1557" s="10">
        <v>4</v>
      </c>
      <c r="E1557" s="1">
        <v>43288</v>
      </c>
      <c r="F1557" s="1">
        <v>43289</v>
      </c>
      <c r="G1557" s="3" t="s">
        <v>272</v>
      </c>
      <c r="H1557" s="2" t="s">
        <v>17</v>
      </c>
      <c r="I1557">
        <v>4</v>
      </c>
      <c r="J1557">
        <v>0</v>
      </c>
      <c r="K1557">
        <v>20</v>
      </c>
      <c r="L1557">
        <v>0</v>
      </c>
      <c r="M1557" s="1">
        <v>43437</v>
      </c>
    </row>
    <row r="1558" spans="1:13" x14ac:dyDescent="0.25">
      <c r="A1558">
        <v>2018</v>
      </c>
      <c r="B1558" t="s">
        <v>82</v>
      </c>
      <c r="C1558" t="s">
        <v>266</v>
      </c>
      <c r="D1558" s="10">
        <v>1</v>
      </c>
      <c r="E1558" s="1">
        <v>43295</v>
      </c>
      <c r="F1558" s="1">
        <v>43300</v>
      </c>
      <c r="G1558" s="3" t="s">
        <v>267</v>
      </c>
      <c r="H1558" s="2" t="s">
        <v>17</v>
      </c>
      <c r="I1558">
        <v>1</v>
      </c>
      <c r="J1558">
        <v>0</v>
      </c>
      <c r="K1558">
        <v>20</v>
      </c>
      <c r="L1558">
        <v>0</v>
      </c>
      <c r="M1558" s="1">
        <v>43437</v>
      </c>
    </row>
    <row r="1559" spans="1:13" x14ac:dyDescent="0.25">
      <c r="A1559">
        <v>2018</v>
      </c>
      <c r="B1559" t="s">
        <v>82</v>
      </c>
      <c r="C1559" t="s">
        <v>266</v>
      </c>
      <c r="D1559" s="10">
        <v>1</v>
      </c>
      <c r="E1559" s="1">
        <v>43295</v>
      </c>
      <c r="F1559" s="1">
        <v>43300</v>
      </c>
      <c r="G1559" s="3" t="s">
        <v>267</v>
      </c>
      <c r="H1559" s="2" t="s">
        <v>17</v>
      </c>
      <c r="I1559">
        <v>2</v>
      </c>
      <c r="J1559">
        <v>0</v>
      </c>
      <c r="K1559">
        <v>19</v>
      </c>
      <c r="L1559">
        <v>1</v>
      </c>
      <c r="M1559" s="1">
        <v>43437</v>
      </c>
    </row>
    <row r="1560" spans="1:13" x14ac:dyDescent="0.25">
      <c r="A1560">
        <v>2018</v>
      </c>
      <c r="B1560" t="s">
        <v>82</v>
      </c>
      <c r="C1560" t="s">
        <v>266</v>
      </c>
      <c r="D1560" s="10">
        <v>1</v>
      </c>
      <c r="E1560" s="1">
        <v>43295</v>
      </c>
      <c r="F1560" s="1">
        <v>43300</v>
      </c>
      <c r="G1560" s="3" t="s">
        <v>267</v>
      </c>
      <c r="H1560" s="2" t="s">
        <v>17</v>
      </c>
      <c r="I1560">
        <v>3</v>
      </c>
      <c r="J1560">
        <v>0</v>
      </c>
      <c r="K1560">
        <v>20</v>
      </c>
      <c r="L1560">
        <v>0</v>
      </c>
      <c r="M1560" s="1">
        <v>43437</v>
      </c>
    </row>
    <row r="1561" spans="1:13" x14ac:dyDescent="0.25">
      <c r="A1561">
        <v>2018</v>
      </c>
      <c r="B1561" t="s">
        <v>82</v>
      </c>
      <c r="C1561" t="s">
        <v>266</v>
      </c>
      <c r="D1561" s="10">
        <v>1</v>
      </c>
      <c r="E1561" s="1">
        <v>43295</v>
      </c>
      <c r="F1561" s="1">
        <v>43300</v>
      </c>
      <c r="G1561" s="3" t="s">
        <v>267</v>
      </c>
      <c r="H1561" s="2" t="s">
        <v>17</v>
      </c>
      <c r="I1561">
        <v>4</v>
      </c>
      <c r="J1561">
        <v>0</v>
      </c>
      <c r="K1561">
        <v>20</v>
      </c>
      <c r="L1561">
        <v>0</v>
      </c>
      <c r="M1561" s="1">
        <v>43437</v>
      </c>
    </row>
    <row r="1562" spans="1:13" x14ac:dyDescent="0.25">
      <c r="A1562">
        <v>2018</v>
      </c>
      <c r="B1562" t="s">
        <v>82</v>
      </c>
      <c r="C1562" t="s">
        <v>270</v>
      </c>
      <c r="D1562" s="10">
        <v>1</v>
      </c>
      <c r="E1562" s="1">
        <v>43273</v>
      </c>
      <c r="F1562" s="1">
        <v>43273</v>
      </c>
      <c r="G1562" s="3" t="s">
        <v>131</v>
      </c>
      <c r="H1562" s="2" t="s">
        <v>17</v>
      </c>
      <c r="I1562">
        <v>1</v>
      </c>
      <c r="J1562">
        <v>0</v>
      </c>
      <c r="K1562">
        <v>20</v>
      </c>
      <c r="L1562">
        <v>0</v>
      </c>
      <c r="M1562" s="1">
        <v>43437</v>
      </c>
    </row>
    <row r="1563" spans="1:13" x14ac:dyDescent="0.25">
      <c r="A1563">
        <v>2018</v>
      </c>
      <c r="B1563" t="s">
        <v>82</v>
      </c>
      <c r="C1563" t="s">
        <v>270</v>
      </c>
      <c r="D1563" s="10">
        <v>1</v>
      </c>
      <c r="E1563" s="1">
        <v>43273</v>
      </c>
      <c r="F1563" s="1">
        <v>43273</v>
      </c>
      <c r="G1563" s="3" t="s">
        <v>131</v>
      </c>
      <c r="H1563" s="2" t="s">
        <v>17</v>
      </c>
      <c r="I1563">
        <v>2</v>
      </c>
      <c r="J1563">
        <v>0</v>
      </c>
      <c r="K1563">
        <v>20</v>
      </c>
      <c r="L1563">
        <v>0</v>
      </c>
      <c r="M1563" s="1">
        <v>43437</v>
      </c>
    </row>
    <row r="1564" spans="1:13" x14ac:dyDescent="0.25">
      <c r="A1564">
        <v>2018</v>
      </c>
      <c r="B1564" t="s">
        <v>82</v>
      </c>
      <c r="C1564" t="s">
        <v>270</v>
      </c>
      <c r="D1564" s="10">
        <v>1</v>
      </c>
      <c r="E1564" s="1">
        <v>43273</v>
      </c>
      <c r="F1564" s="1">
        <v>43273</v>
      </c>
      <c r="G1564" s="3" t="s">
        <v>131</v>
      </c>
      <c r="H1564" s="2" t="s">
        <v>17</v>
      </c>
      <c r="I1564">
        <v>3</v>
      </c>
      <c r="J1564">
        <v>0</v>
      </c>
      <c r="K1564">
        <v>20</v>
      </c>
      <c r="L1564">
        <v>0</v>
      </c>
      <c r="M1564" s="1">
        <v>43437</v>
      </c>
    </row>
    <row r="1565" spans="1:13" x14ac:dyDescent="0.25">
      <c r="A1565">
        <v>2018</v>
      </c>
      <c r="B1565" t="s">
        <v>82</v>
      </c>
      <c r="C1565" t="s">
        <v>270</v>
      </c>
      <c r="D1565" s="10">
        <v>1</v>
      </c>
      <c r="E1565" s="1">
        <v>43273</v>
      </c>
      <c r="F1565" s="1">
        <v>43273</v>
      </c>
      <c r="G1565" s="3" t="s">
        <v>131</v>
      </c>
      <c r="H1565" s="2" t="s">
        <v>17</v>
      </c>
      <c r="I1565">
        <v>4</v>
      </c>
      <c r="J1565">
        <v>0</v>
      </c>
      <c r="K1565">
        <v>20</v>
      </c>
      <c r="L1565">
        <v>0</v>
      </c>
      <c r="M1565" s="1">
        <v>43437</v>
      </c>
    </row>
    <row r="1566" spans="1:13" x14ac:dyDescent="0.25">
      <c r="A1566">
        <v>2018</v>
      </c>
      <c r="B1566" t="s">
        <v>82</v>
      </c>
      <c r="C1566" t="s">
        <v>270</v>
      </c>
      <c r="D1566" s="10">
        <v>5</v>
      </c>
      <c r="E1566" s="1">
        <v>43276</v>
      </c>
      <c r="F1566" s="1">
        <v>43276</v>
      </c>
      <c r="G1566" s="3" t="s">
        <v>131</v>
      </c>
      <c r="H1566" s="2" t="s">
        <v>17</v>
      </c>
      <c r="I1566">
        <v>1</v>
      </c>
      <c r="J1566">
        <v>0</v>
      </c>
      <c r="K1566">
        <v>20</v>
      </c>
      <c r="L1566">
        <v>0</v>
      </c>
      <c r="M1566" s="1">
        <v>43437</v>
      </c>
    </row>
    <row r="1567" spans="1:13" x14ac:dyDescent="0.25">
      <c r="A1567">
        <v>2018</v>
      </c>
      <c r="B1567" t="s">
        <v>82</v>
      </c>
      <c r="C1567" t="s">
        <v>270</v>
      </c>
      <c r="D1567" s="10">
        <v>5</v>
      </c>
      <c r="E1567" s="1">
        <v>43276</v>
      </c>
      <c r="F1567" s="1">
        <v>43276</v>
      </c>
      <c r="G1567" s="3" t="s">
        <v>131</v>
      </c>
      <c r="H1567" s="2" t="s">
        <v>17</v>
      </c>
      <c r="I1567">
        <v>2</v>
      </c>
      <c r="J1567">
        <v>0</v>
      </c>
      <c r="K1567">
        <v>20</v>
      </c>
      <c r="L1567">
        <v>0</v>
      </c>
      <c r="M1567" s="1">
        <v>43437</v>
      </c>
    </row>
    <row r="1568" spans="1:13" x14ac:dyDescent="0.25">
      <c r="A1568">
        <v>2018</v>
      </c>
      <c r="B1568" t="s">
        <v>82</v>
      </c>
      <c r="C1568" t="s">
        <v>270</v>
      </c>
      <c r="D1568" s="10">
        <v>5</v>
      </c>
      <c r="E1568" s="1">
        <v>43276</v>
      </c>
      <c r="F1568" s="1">
        <v>43276</v>
      </c>
      <c r="G1568" s="3" t="s">
        <v>131</v>
      </c>
      <c r="H1568" s="2" t="s">
        <v>17</v>
      </c>
      <c r="I1568">
        <v>3</v>
      </c>
      <c r="J1568">
        <v>0</v>
      </c>
      <c r="K1568">
        <v>20</v>
      </c>
      <c r="L1568">
        <v>0</v>
      </c>
      <c r="M1568" s="1">
        <v>43437</v>
      </c>
    </row>
    <row r="1569" spans="1:14" x14ac:dyDescent="0.25">
      <c r="A1569">
        <v>2018</v>
      </c>
      <c r="B1569" t="s">
        <v>82</v>
      </c>
      <c r="C1569" t="s">
        <v>270</v>
      </c>
      <c r="D1569" s="10">
        <v>5</v>
      </c>
      <c r="E1569" s="1">
        <v>43276</v>
      </c>
      <c r="F1569" s="1">
        <v>43276</v>
      </c>
      <c r="G1569" s="3" t="s">
        <v>131</v>
      </c>
      <c r="H1569" s="2" t="s">
        <v>17</v>
      </c>
      <c r="I1569">
        <v>4</v>
      </c>
      <c r="J1569">
        <v>0</v>
      </c>
      <c r="K1569">
        <v>20</v>
      </c>
      <c r="L1569">
        <v>0</v>
      </c>
      <c r="M1569" s="1">
        <v>43437</v>
      </c>
    </row>
    <row r="1570" spans="1:14" x14ac:dyDescent="0.25">
      <c r="A1570">
        <v>2018</v>
      </c>
      <c r="B1570" t="s">
        <v>82</v>
      </c>
      <c r="C1570" t="s">
        <v>216</v>
      </c>
      <c r="D1570" s="10">
        <v>1</v>
      </c>
      <c r="E1570" s="1">
        <v>43271</v>
      </c>
      <c r="F1570" s="1">
        <v>43272</v>
      </c>
      <c r="G1570" s="3" t="s">
        <v>208</v>
      </c>
      <c r="H1570" s="2" t="s">
        <v>17</v>
      </c>
      <c r="I1570">
        <v>1</v>
      </c>
      <c r="J1570">
        <v>0</v>
      </c>
      <c r="K1570">
        <v>20</v>
      </c>
      <c r="L1570">
        <v>0</v>
      </c>
      <c r="M1570" s="1">
        <v>43437</v>
      </c>
      <c r="N1570" t="s">
        <v>319</v>
      </c>
    </row>
    <row r="1571" spans="1:14" x14ac:dyDescent="0.25">
      <c r="A1571">
        <v>2018</v>
      </c>
      <c r="B1571" t="s">
        <v>82</v>
      </c>
      <c r="C1571" t="s">
        <v>216</v>
      </c>
      <c r="D1571" s="10">
        <v>1</v>
      </c>
      <c r="E1571" s="1">
        <v>43271</v>
      </c>
      <c r="F1571" s="1">
        <v>43272</v>
      </c>
      <c r="G1571" s="3" t="s">
        <v>208</v>
      </c>
      <c r="H1571" s="2" t="s">
        <v>17</v>
      </c>
      <c r="I1571">
        <v>2</v>
      </c>
      <c r="J1571">
        <v>0</v>
      </c>
      <c r="K1571">
        <v>20</v>
      </c>
      <c r="L1571">
        <v>0</v>
      </c>
      <c r="M1571" s="1">
        <v>43437</v>
      </c>
      <c r="N1571" t="s">
        <v>319</v>
      </c>
    </row>
    <row r="1572" spans="1:14" x14ac:dyDescent="0.25">
      <c r="A1572">
        <v>2018</v>
      </c>
      <c r="B1572" t="s">
        <v>82</v>
      </c>
      <c r="C1572" t="s">
        <v>216</v>
      </c>
      <c r="D1572" s="10">
        <v>1</v>
      </c>
      <c r="E1572" s="1">
        <v>43271</v>
      </c>
      <c r="F1572" s="1">
        <v>43272</v>
      </c>
      <c r="G1572" s="3" t="s">
        <v>208</v>
      </c>
      <c r="H1572" s="2" t="s">
        <v>17</v>
      </c>
      <c r="I1572">
        <v>3</v>
      </c>
      <c r="J1572">
        <v>1</v>
      </c>
      <c r="K1572">
        <v>19</v>
      </c>
      <c r="L1572">
        <v>0</v>
      </c>
      <c r="M1572" s="1">
        <v>43437</v>
      </c>
      <c r="N1572" t="s">
        <v>319</v>
      </c>
    </row>
    <row r="1573" spans="1:14" x14ac:dyDescent="0.25">
      <c r="A1573">
        <v>2018</v>
      </c>
      <c r="B1573" t="s">
        <v>82</v>
      </c>
      <c r="C1573" t="s">
        <v>216</v>
      </c>
      <c r="D1573" s="10">
        <v>1</v>
      </c>
      <c r="E1573" s="1">
        <v>43271</v>
      </c>
      <c r="F1573" s="1">
        <v>43272</v>
      </c>
      <c r="G1573" s="3" t="s">
        <v>208</v>
      </c>
      <c r="H1573" s="2" t="s">
        <v>17</v>
      </c>
      <c r="I1573">
        <v>4</v>
      </c>
      <c r="J1573">
        <v>0</v>
      </c>
      <c r="K1573">
        <v>20</v>
      </c>
      <c r="L1573">
        <v>0</v>
      </c>
      <c r="M1573" s="1">
        <v>43437</v>
      </c>
      <c r="N1573" t="s">
        <v>319</v>
      </c>
    </row>
    <row r="1574" spans="1:14" x14ac:dyDescent="0.25">
      <c r="A1574">
        <v>2018</v>
      </c>
      <c r="B1574" t="s">
        <v>82</v>
      </c>
      <c r="C1574" t="s">
        <v>216</v>
      </c>
      <c r="D1574" s="10">
        <v>6</v>
      </c>
      <c r="E1574" s="1">
        <v>43282</v>
      </c>
      <c r="F1574" s="1">
        <v>43283</v>
      </c>
      <c r="G1574" s="3" t="s">
        <v>211</v>
      </c>
      <c r="H1574" s="2" t="s">
        <v>48</v>
      </c>
      <c r="I1574">
        <v>1</v>
      </c>
      <c r="J1574">
        <v>0</v>
      </c>
      <c r="K1574">
        <v>12</v>
      </c>
      <c r="L1574">
        <v>8</v>
      </c>
      <c r="M1574" s="1">
        <v>43437</v>
      </c>
      <c r="N1574" t="s">
        <v>319</v>
      </c>
    </row>
    <row r="1575" spans="1:14" x14ac:dyDescent="0.25">
      <c r="A1575">
        <v>2018</v>
      </c>
      <c r="B1575" t="s">
        <v>82</v>
      </c>
      <c r="C1575" t="s">
        <v>216</v>
      </c>
      <c r="D1575" s="10">
        <v>6</v>
      </c>
      <c r="E1575" s="1">
        <v>43282</v>
      </c>
      <c r="F1575" s="1">
        <v>43283</v>
      </c>
      <c r="G1575" s="3" t="s">
        <v>211</v>
      </c>
      <c r="H1575" s="2" t="s">
        <v>48</v>
      </c>
      <c r="I1575">
        <v>2</v>
      </c>
      <c r="J1575">
        <v>0</v>
      </c>
      <c r="K1575">
        <v>10</v>
      </c>
      <c r="L1575">
        <v>10</v>
      </c>
      <c r="M1575" s="1">
        <v>43437</v>
      </c>
      <c r="N1575" t="s">
        <v>319</v>
      </c>
    </row>
    <row r="1576" spans="1:14" x14ac:dyDescent="0.25">
      <c r="A1576">
        <v>2018</v>
      </c>
      <c r="B1576" t="s">
        <v>82</v>
      </c>
      <c r="C1576" t="s">
        <v>216</v>
      </c>
      <c r="D1576" s="10">
        <v>6</v>
      </c>
      <c r="E1576" s="1">
        <v>43282</v>
      </c>
      <c r="F1576" s="1">
        <v>43283</v>
      </c>
      <c r="G1576" s="3" t="s">
        <v>211</v>
      </c>
      <c r="H1576" s="2" t="s">
        <v>48</v>
      </c>
      <c r="I1576">
        <v>3</v>
      </c>
      <c r="J1576">
        <v>0</v>
      </c>
      <c r="K1576">
        <v>20</v>
      </c>
      <c r="L1576">
        <v>0</v>
      </c>
      <c r="M1576" s="1">
        <v>43437</v>
      </c>
      <c r="N1576" t="s">
        <v>319</v>
      </c>
    </row>
    <row r="1577" spans="1:14" x14ac:dyDescent="0.25">
      <c r="A1577">
        <v>2018</v>
      </c>
      <c r="B1577" t="s">
        <v>82</v>
      </c>
      <c r="C1577" t="s">
        <v>216</v>
      </c>
      <c r="D1577" s="10">
        <v>6</v>
      </c>
      <c r="E1577" s="1">
        <v>43282</v>
      </c>
      <c r="F1577" s="1">
        <v>43283</v>
      </c>
      <c r="G1577" s="3" t="s">
        <v>211</v>
      </c>
      <c r="H1577" s="2" t="s">
        <v>48</v>
      </c>
      <c r="I1577">
        <v>4</v>
      </c>
      <c r="J1577">
        <v>0</v>
      </c>
      <c r="K1577">
        <v>12</v>
      </c>
      <c r="L1577">
        <v>8</v>
      </c>
      <c r="M1577" s="1">
        <v>43437</v>
      </c>
      <c r="N1577" t="s">
        <v>319</v>
      </c>
    </row>
    <row r="1578" spans="1:14" x14ac:dyDescent="0.25">
      <c r="A1578">
        <v>2018</v>
      </c>
      <c r="B1578" t="s">
        <v>82</v>
      </c>
      <c r="C1578" t="s">
        <v>261</v>
      </c>
      <c r="D1578" s="10">
        <v>1</v>
      </c>
      <c r="E1578" s="1">
        <v>43264</v>
      </c>
      <c r="F1578" s="1">
        <v>43265</v>
      </c>
      <c r="G1578" s="3" t="s">
        <v>34</v>
      </c>
      <c r="H1578" s="2" t="s">
        <v>17</v>
      </c>
      <c r="I1578">
        <v>1</v>
      </c>
      <c r="J1578">
        <v>15</v>
      </c>
      <c r="K1578">
        <v>5</v>
      </c>
      <c r="L1578">
        <v>0</v>
      </c>
      <c r="M1578" s="1">
        <v>43437</v>
      </c>
    </row>
    <row r="1579" spans="1:14" x14ac:dyDescent="0.25">
      <c r="A1579">
        <v>2018</v>
      </c>
      <c r="B1579" t="s">
        <v>82</v>
      </c>
      <c r="C1579" t="s">
        <v>261</v>
      </c>
      <c r="D1579" s="10">
        <v>1</v>
      </c>
      <c r="E1579" s="1">
        <v>43264</v>
      </c>
      <c r="F1579" s="1">
        <v>43265</v>
      </c>
      <c r="G1579" s="3" t="s">
        <v>34</v>
      </c>
      <c r="H1579" s="2" t="s">
        <v>17</v>
      </c>
      <c r="I1579">
        <v>2</v>
      </c>
      <c r="J1579">
        <v>13</v>
      </c>
      <c r="K1579">
        <v>7</v>
      </c>
      <c r="L1579">
        <v>0</v>
      </c>
      <c r="M1579" s="1">
        <v>43437</v>
      </c>
    </row>
    <row r="1580" spans="1:14" x14ac:dyDescent="0.25">
      <c r="A1580">
        <v>2018</v>
      </c>
      <c r="B1580" t="s">
        <v>82</v>
      </c>
      <c r="C1580" t="s">
        <v>261</v>
      </c>
      <c r="D1580" s="10">
        <v>1</v>
      </c>
      <c r="E1580" s="1">
        <v>43264</v>
      </c>
      <c r="F1580" s="1">
        <v>43265</v>
      </c>
      <c r="G1580" s="3" t="s">
        <v>34</v>
      </c>
      <c r="H1580" s="2" t="s">
        <v>17</v>
      </c>
      <c r="I1580">
        <v>3</v>
      </c>
      <c r="J1580">
        <v>14</v>
      </c>
      <c r="K1580">
        <v>6</v>
      </c>
      <c r="L1580">
        <v>0</v>
      </c>
      <c r="M1580" s="1">
        <v>43437</v>
      </c>
    </row>
    <row r="1581" spans="1:14" x14ac:dyDescent="0.25">
      <c r="A1581">
        <v>2018</v>
      </c>
      <c r="B1581" t="s">
        <v>82</v>
      </c>
      <c r="C1581" t="s">
        <v>261</v>
      </c>
      <c r="D1581" s="10">
        <v>1</v>
      </c>
      <c r="E1581" s="1">
        <v>43264</v>
      </c>
      <c r="F1581" s="1">
        <v>43265</v>
      </c>
      <c r="G1581" s="3" t="s">
        <v>34</v>
      </c>
      <c r="H1581" s="2" t="s">
        <v>17</v>
      </c>
      <c r="I1581">
        <v>4</v>
      </c>
      <c r="J1581">
        <v>12</v>
      </c>
      <c r="K1581">
        <v>8</v>
      </c>
      <c r="L1581">
        <v>0</v>
      </c>
      <c r="M1581" s="1">
        <v>43437</v>
      </c>
    </row>
    <row r="1582" spans="1:14" x14ac:dyDescent="0.25">
      <c r="A1582">
        <v>2018</v>
      </c>
      <c r="B1582" t="s">
        <v>82</v>
      </c>
      <c r="C1582" t="s">
        <v>233</v>
      </c>
      <c r="D1582" s="10">
        <v>1</v>
      </c>
      <c r="E1582" s="1">
        <v>43264</v>
      </c>
      <c r="F1582" s="1">
        <v>43264</v>
      </c>
      <c r="G1582" s="3" t="s">
        <v>49</v>
      </c>
      <c r="H1582" s="2" t="s">
        <v>17</v>
      </c>
      <c r="I1582">
        <v>1</v>
      </c>
      <c r="J1582">
        <v>19</v>
      </c>
      <c r="K1582">
        <v>1</v>
      </c>
      <c r="L1582">
        <v>0</v>
      </c>
      <c r="M1582" s="1">
        <v>43437</v>
      </c>
    </row>
    <row r="1583" spans="1:14" x14ac:dyDescent="0.25">
      <c r="A1583">
        <v>2018</v>
      </c>
      <c r="B1583" t="s">
        <v>82</v>
      </c>
      <c r="C1583" t="s">
        <v>233</v>
      </c>
      <c r="D1583" s="10">
        <v>1</v>
      </c>
      <c r="E1583" s="1">
        <v>43264</v>
      </c>
      <c r="F1583" s="1">
        <v>43264</v>
      </c>
      <c r="G1583" s="3" t="s">
        <v>49</v>
      </c>
      <c r="H1583" s="2" t="s">
        <v>17</v>
      </c>
      <c r="I1583">
        <v>2</v>
      </c>
      <c r="J1583">
        <v>19</v>
      </c>
      <c r="K1583">
        <v>1</v>
      </c>
      <c r="L1583">
        <v>0</v>
      </c>
      <c r="M1583" s="1">
        <v>43437</v>
      </c>
    </row>
    <row r="1584" spans="1:14" x14ac:dyDescent="0.25">
      <c r="A1584">
        <v>2018</v>
      </c>
      <c r="B1584" t="s">
        <v>82</v>
      </c>
      <c r="C1584" t="s">
        <v>233</v>
      </c>
      <c r="D1584" s="10">
        <v>1</v>
      </c>
      <c r="E1584" s="1">
        <v>43264</v>
      </c>
      <c r="F1584" s="1">
        <v>43264</v>
      </c>
      <c r="G1584" s="3" t="s">
        <v>49</v>
      </c>
      <c r="H1584" s="2" t="s">
        <v>17</v>
      </c>
      <c r="I1584">
        <v>3</v>
      </c>
      <c r="J1584">
        <v>20</v>
      </c>
      <c r="K1584">
        <v>0</v>
      </c>
      <c r="L1584">
        <v>0</v>
      </c>
      <c r="M1584" s="1">
        <v>43437</v>
      </c>
    </row>
    <row r="1585" spans="1:13" x14ac:dyDescent="0.25">
      <c r="A1585">
        <v>2018</v>
      </c>
      <c r="B1585" t="s">
        <v>82</v>
      </c>
      <c r="C1585" t="s">
        <v>233</v>
      </c>
      <c r="D1585" s="10">
        <v>1</v>
      </c>
      <c r="E1585" s="1">
        <v>43264</v>
      </c>
      <c r="F1585" s="1">
        <v>43264</v>
      </c>
      <c r="G1585" s="3" t="s">
        <v>49</v>
      </c>
      <c r="H1585" s="2" t="s">
        <v>17</v>
      </c>
      <c r="I1585">
        <v>4</v>
      </c>
      <c r="J1585">
        <v>20</v>
      </c>
      <c r="K1585">
        <v>0</v>
      </c>
      <c r="L1585">
        <v>0</v>
      </c>
      <c r="M1585" s="1">
        <v>43437</v>
      </c>
    </row>
    <row r="1586" spans="1:13" x14ac:dyDescent="0.25">
      <c r="A1586">
        <v>2018</v>
      </c>
      <c r="B1586" t="s">
        <v>82</v>
      </c>
      <c r="C1586" t="s">
        <v>233</v>
      </c>
      <c r="D1586" s="10">
        <v>10</v>
      </c>
      <c r="E1586" s="1">
        <v>43277</v>
      </c>
      <c r="F1586" s="1">
        <v>43277</v>
      </c>
      <c r="G1586" s="3" t="s">
        <v>49</v>
      </c>
      <c r="H1586" s="2" t="s">
        <v>17</v>
      </c>
      <c r="I1586">
        <v>1</v>
      </c>
      <c r="J1586">
        <v>0</v>
      </c>
      <c r="K1586">
        <v>20</v>
      </c>
      <c r="L1586">
        <v>0</v>
      </c>
      <c r="M1586" s="1">
        <v>43437</v>
      </c>
    </row>
    <row r="1587" spans="1:13" x14ac:dyDescent="0.25">
      <c r="A1587">
        <v>2018</v>
      </c>
      <c r="B1587" t="s">
        <v>82</v>
      </c>
      <c r="C1587" t="s">
        <v>233</v>
      </c>
      <c r="D1587" s="10">
        <v>10</v>
      </c>
      <c r="E1587" s="1">
        <v>43277</v>
      </c>
      <c r="F1587" s="1">
        <v>43277</v>
      </c>
      <c r="G1587" s="3" t="s">
        <v>49</v>
      </c>
      <c r="H1587" s="2" t="s">
        <v>17</v>
      </c>
      <c r="I1587">
        <v>2</v>
      </c>
      <c r="J1587">
        <v>0</v>
      </c>
      <c r="K1587">
        <v>20</v>
      </c>
      <c r="L1587">
        <v>0</v>
      </c>
      <c r="M1587" s="1">
        <v>43437</v>
      </c>
    </row>
    <row r="1588" spans="1:13" x14ac:dyDescent="0.25">
      <c r="A1588">
        <v>2018</v>
      </c>
      <c r="B1588" t="s">
        <v>82</v>
      </c>
      <c r="C1588" t="s">
        <v>233</v>
      </c>
      <c r="D1588" s="10">
        <v>10</v>
      </c>
      <c r="E1588" s="1">
        <v>43277</v>
      </c>
      <c r="F1588" s="1">
        <v>43277</v>
      </c>
      <c r="G1588" s="3" t="s">
        <v>49</v>
      </c>
      <c r="H1588" s="2" t="s">
        <v>17</v>
      </c>
      <c r="I1588">
        <v>3</v>
      </c>
      <c r="J1588">
        <v>0</v>
      </c>
      <c r="K1588">
        <v>20</v>
      </c>
      <c r="L1588">
        <v>0</v>
      </c>
      <c r="M1588" s="1">
        <v>43437</v>
      </c>
    </row>
    <row r="1589" spans="1:13" x14ac:dyDescent="0.25">
      <c r="A1589">
        <v>2018</v>
      </c>
      <c r="B1589" t="s">
        <v>82</v>
      </c>
      <c r="C1589" t="s">
        <v>233</v>
      </c>
      <c r="D1589" s="10">
        <v>10</v>
      </c>
      <c r="E1589" s="1">
        <v>43277</v>
      </c>
      <c r="F1589" s="1">
        <v>43277</v>
      </c>
      <c r="G1589" s="3" t="s">
        <v>49</v>
      </c>
      <c r="H1589" s="2" t="s">
        <v>17</v>
      </c>
      <c r="I1589">
        <v>4</v>
      </c>
      <c r="J1589">
        <v>0</v>
      </c>
      <c r="K1589">
        <v>20</v>
      </c>
      <c r="L1589">
        <v>0</v>
      </c>
      <c r="M1589" s="1">
        <v>43437</v>
      </c>
    </row>
    <row r="1590" spans="1:13" x14ac:dyDescent="0.25">
      <c r="A1590">
        <v>2018</v>
      </c>
      <c r="B1590" t="s">
        <v>111</v>
      </c>
      <c r="C1590" t="s">
        <v>275</v>
      </c>
      <c r="D1590" s="10">
        <v>1</v>
      </c>
      <c r="E1590" s="1">
        <v>43298</v>
      </c>
      <c r="F1590" s="1">
        <v>43300</v>
      </c>
      <c r="G1590" s="3" t="s">
        <v>31</v>
      </c>
      <c r="H1590" s="2" t="s">
        <v>46</v>
      </c>
      <c r="I1590">
        <v>1</v>
      </c>
      <c r="J1590">
        <v>5</v>
      </c>
      <c r="K1590">
        <v>15</v>
      </c>
      <c r="L1590">
        <v>0</v>
      </c>
      <c r="M1590" s="1">
        <v>43437</v>
      </c>
    </row>
    <row r="1591" spans="1:13" x14ac:dyDescent="0.25">
      <c r="A1591">
        <v>2018</v>
      </c>
      <c r="B1591" t="s">
        <v>111</v>
      </c>
      <c r="C1591" t="s">
        <v>275</v>
      </c>
      <c r="D1591" s="10">
        <v>1</v>
      </c>
      <c r="E1591" s="1">
        <v>43298</v>
      </c>
      <c r="F1591" s="1">
        <v>43300</v>
      </c>
      <c r="G1591" s="3" t="s">
        <v>31</v>
      </c>
      <c r="H1591" s="2" t="s">
        <v>46</v>
      </c>
      <c r="I1591">
        <v>2</v>
      </c>
      <c r="J1591">
        <v>1</v>
      </c>
      <c r="K1591">
        <v>19</v>
      </c>
      <c r="L1591">
        <v>0</v>
      </c>
      <c r="M1591" s="1">
        <v>43437</v>
      </c>
    </row>
    <row r="1592" spans="1:13" x14ac:dyDescent="0.25">
      <c r="A1592">
        <v>2018</v>
      </c>
      <c r="B1592" t="s">
        <v>111</v>
      </c>
      <c r="C1592" t="s">
        <v>275</v>
      </c>
      <c r="D1592" s="10">
        <v>1</v>
      </c>
      <c r="E1592" s="1">
        <v>43298</v>
      </c>
      <c r="F1592" s="1">
        <v>43300</v>
      </c>
      <c r="G1592" s="3" t="s">
        <v>31</v>
      </c>
      <c r="H1592" s="2" t="s">
        <v>46</v>
      </c>
      <c r="I1592">
        <v>3</v>
      </c>
      <c r="J1592">
        <v>3</v>
      </c>
      <c r="K1592">
        <v>17</v>
      </c>
      <c r="L1592">
        <v>0</v>
      </c>
      <c r="M1592" s="1">
        <v>43437</v>
      </c>
    </row>
    <row r="1593" spans="1:13" x14ac:dyDescent="0.25">
      <c r="A1593">
        <v>2018</v>
      </c>
      <c r="B1593" t="s">
        <v>111</v>
      </c>
      <c r="C1593" t="s">
        <v>275</v>
      </c>
      <c r="D1593" s="10">
        <v>1</v>
      </c>
      <c r="E1593" s="1">
        <v>43298</v>
      </c>
      <c r="F1593" s="1">
        <v>43300</v>
      </c>
      <c r="G1593" s="3" t="s">
        <v>31</v>
      </c>
      <c r="H1593" s="2" t="s">
        <v>46</v>
      </c>
      <c r="I1593">
        <v>4</v>
      </c>
      <c r="J1593">
        <v>2</v>
      </c>
      <c r="K1593">
        <v>18</v>
      </c>
      <c r="L1593">
        <v>0</v>
      </c>
      <c r="M1593" s="1">
        <v>43437</v>
      </c>
    </row>
    <row r="1594" spans="1:13" x14ac:dyDescent="0.25">
      <c r="A1594">
        <v>2018</v>
      </c>
      <c r="B1594" t="s">
        <v>111</v>
      </c>
      <c r="C1594" t="s">
        <v>275</v>
      </c>
      <c r="D1594" s="10">
        <v>4</v>
      </c>
      <c r="E1594" s="1">
        <v>43303</v>
      </c>
      <c r="F1594" s="1">
        <v>43304</v>
      </c>
      <c r="G1594" s="3" t="s">
        <v>31</v>
      </c>
      <c r="H1594" s="2" t="s">
        <v>46</v>
      </c>
      <c r="I1594">
        <v>1</v>
      </c>
      <c r="J1594">
        <v>1</v>
      </c>
      <c r="K1594">
        <v>19</v>
      </c>
      <c r="L1594">
        <v>0</v>
      </c>
      <c r="M1594" s="1">
        <v>43437</v>
      </c>
    </row>
    <row r="1595" spans="1:13" x14ac:dyDescent="0.25">
      <c r="A1595">
        <v>2018</v>
      </c>
      <c r="B1595" t="s">
        <v>111</v>
      </c>
      <c r="C1595" t="s">
        <v>275</v>
      </c>
      <c r="D1595" s="10">
        <v>4</v>
      </c>
      <c r="E1595" s="1">
        <v>43303</v>
      </c>
      <c r="F1595" s="1">
        <v>43304</v>
      </c>
      <c r="G1595" s="3" t="s">
        <v>31</v>
      </c>
      <c r="H1595" s="2" t="s">
        <v>46</v>
      </c>
      <c r="I1595">
        <v>2</v>
      </c>
      <c r="J1595">
        <v>0</v>
      </c>
      <c r="K1595">
        <v>20</v>
      </c>
      <c r="L1595">
        <v>0</v>
      </c>
      <c r="M1595" s="1">
        <v>43437</v>
      </c>
    </row>
    <row r="1596" spans="1:13" x14ac:dyDescent="0.25">
      <c r="A1596">
        <v>2018</v>
      </c>
      <c r="B1596" t="s">
        <v>111</v>
      </c>
      <c r="C1596" t="s">
        <v>275</v>
      </c>
      <c r="D1596" s="10">
        <v>4</v>
      </c>
      <c r="E1596" s="1">
        <v>43303</v>
      </c>
      <c r="F1596" s="1">
        <v>43304</v>
      </c>
      <c r="G1596" s="3" t="s">
        <v>31</v>
      </c>
      <c r="H1596" s="2" t="s">
        <v>46</v>
      </c>
      <c r="I1596">
        <v>3</v>
      </c>
      <c r="J1596">
        <v>0</v>
      </c>
      <c r="K1596">
        <v>20</v>
      </c>
      <c r="L1596">
        <v>0</v>
      </c>
      <c r="M1596" s="1">
        <v>43437</v>
      </c>
    </row>
    <row r="1597" spans="1:13" x14ac:dyDescent="0.25">
      <c r="A1597">
        <v>2018</v>
      </c>
      <c r="B1597" t="s">
        <v>111</v>
      </c>
      <c r="C1597" t="s">
        <v>275</v>
      </c>
      <c r="D1597" s="10">
        <v>4</v>
      </c>
      <c r="E1597" s="1">
        <v>43303</v>
      </c>
      <c r="F1597" s="1">
        <v>43304</v>
      </c>
      <c r="G1597" s="3" t="s">
        <v>31</v>
      </c>
      <c r="H1597" s="2" t="s">
        <v>46</v>
      </c>
      <c r="I1597">
        <v>4</v>
      </c>
      <c r="J1597">
        <v>0</v>
      </c>
      <c r="K1597">
        <v>20</v>
      </c>
      <c r="L1597">
        <v>0</v>
      </c>
      <c r="M1597" s="1">
        <v>43437</v>
      </c>
    </row>
    <row r="1598" spans="1:13" x14ac:dyDescent="0.25">
      <c r="A1598">
        <v>2018</v>
      </c>
      <c r="B1598" t="s">
        <v>111</v>
      </c>
      <c r="C1598" t="s">
        <v>274</v>
      </c>
      <c r="D1598" s="10">
        <v>1</v>
      </c>
      <c r="E1598" s="1">
        <v>43300</v>
      </c>
      <c r="F1598" s="1">
        <v>43303</v>
      </c>
      <c r="G1598" s="3" t="s">
        <v>36</v>
      </c>
      <c r="H1598" s="2" t="s">
        <v>46</v>
      </c>
      <c r="I1598">
        <v>1</v>
      </c>
      <c r="J1598">
        <v>0</v>
      </c>
      <c r="K1598">
        <v>20</v>
      </c>
      <c r="L1598">
        <v>0</v>
      </c>
      <c r="M1598" s="1">
        <v>43437</v>
      </c>
    </row>
    <row r="1599" spans="1:13" x14ac:dyDescent="0.25">
      <c r="A1599">
        <v>2018</v>
      </c>
      <c r="B1599" t="s">
        <v>111</v>
      </c>
      <c r="C1599" t="s">
        <v>274</v>
      </c>
      <c r="D1599" s="10">
        <v>1</v>
      </c>
      <c r="E1599" s="1">
        <v>43300</v>
      </c>
      <c r="F1599" s="1">
        <v>43303</v>
      </c>
      <c r="G1599" s="3" t="s">
        <v>36</v>
      </c>
      <c r="H1599" s="2" t="s">
        <v>46</v>
      </c>
      <c r="I1599">
        <v>2</v>
      </c>
      <c r="J1599">
        <v>0</v>
      </c>
      <c r="K1599">
        <v>20</v>
      </c>
      <c r="L1599">
        <v>0</v>
      </c>
      <c r="M1599" s="1">
        <v>43437</v>
      </c>
    </row>
    <row r="1600" spans="1:13" x14ac:dyDescent="0.25">
      <c r="A1600">
        <v>2018</v>
      </c>
      <c r="B1600" t="s">
        <v>111</v>
      </c>
      <c r="C1600" t="s">
        <v>274</v>
      </c>
      <c r="D1600" s="10">
        <v>1</v>
      </c>
      <c r="E1600" s="1">
        <v>43300</v>
      </c>
      <c r="F1600" s="1">
        <v>43303</v>
      </c>
      <c r="G1600" s="3" t="s">
        <v>36</v>
      </c>
      <c r="H1600" s="2" t="s">
        <v>46</v>
      </c>
      <c r="I1600">
        <v>3</v>
      </c>
      <c r="J1600">
        <v>0</v>
      </c>
      <c r="K1600">
        <v>20</v>
      </c>
      <c r="L1600">
        <v>0</v>
      </c>
      <c r="M1600" s="1">
        <v>43437</v>
      </c>
    </row>
    <row r="1601" spans="1:13" x14ac:dyDescent="0.25">
      <c r="A1601">
        <v>2018</v>
      </c>
      <c r="B1601" t="s">
        <v>111</v>
      </c>
      <c r="C1601" t="s">
        <v>274</v>
      </c>
      <c r="D1601" s="10">
        <v>1</v>
      </c>
      <c r="E1601" s="1">
        <v>43300</v>
      </c>
      <c r="F1601" s="1">
        <v>43303</v>
      </c>
      <c r="G1601" s="3" t="s">
        <v>36</v>
      </c>
      <c r="H1601" s="2" t="s">
        <v>46</v>
      </c>
      <c r="I1601">
        <v>4</v>
      </c>
      <c r="J1601">
        <v>0</v>
      </c>
      <c r="K1601">
        <v>20</v>
      </c>
      <c r="L1601">
        <v>0</v>
      </c>
      <c r="M1601" s="1">
        <v>43437</v>
      </c>
    </row>
    <row r="1602" spans="1:13" x14ac:dyDescent="0.25">
      <c r="A1602">
        <v>2018</v>
      </c>
      <c r="B1602" t="s">
        <v>111</v>
      </c>
      <c r="C1602" t="s">
        <v>241</v>
      </c>
      <c r="D1602" s="10">
        <v>1</v>
      </c>
      <c r="E1602" s="1">
        <v>43289</v>
      </c>
      <c r="F1602" s="1">
        <v>43292</v>
      </c>
      <c r="G1602" s="3" t="s">
        <v>27</v>
      </c>
      <c r="H1602" s="2" t="s">
        <v>48</v>
      </c>
      <c r="I1602">
        <v>1</v>
      </c>
      <c r="J1602">
        <v>0</v>
      </c>
      <c r="K1602">
        <v>20</v>
      </c>
      <c r="L1602">
        <v>0</v>
      </c>
      <c r="M1602" s="1">
        <v>43437</v>
      </c>
    </row>
    <row r="1603" spans="1:13" x14ac:dyDescent="0.25">
      <c r="A1603">
        <v>2018</v>
      </c>
      <c r="B1603" t="s">
        <v>111</v>
      </c>
      <c r="C1603" t="s">
        <v>241</v>
      </c>
      <c r="D1603" s="10">
        <v>1</v>
      </c>
      <c r="E1603" s="1">
        <v>43289</v>
      </c>
      <c r="F1603" s="1">
        <v>43292</v>
      </c>
      <c r="G1603" s="3" t="s">
        <v>27</v>
      </c>
      <c r="H1603" s="2" t="s">
        <v>48</v>
      </c>
      <c r="I1603">
        <v>2</v>
      </c>
      <c r="J1603">
        <v>0</v>
      </c>
      <c r="K1603">
        <v>20</v>
      </c>
      <c r="L1603">
        <v>0</v>
      </c>
      <c r="M1603" s="1">
        <v>43437</v>
      </c>
    </row>
    <row r="1604" spans="1:13" x14ac:dyDescent="0.25">
      <c r="A1604">
        <v>2018</v>
      </c>
      <c r="B1604" t="s">
        <v>111</v>
      </c>
      <c r="C1604" t="s">
        <v>241</v>
      </c>
      <c r="D1604" s="10">
        <v>1</v>
      </c>
      <c r="E1604" s="1">
        <v>43289</v>
      </c>
      <c r="F1604" s="1">
        <v>43292</v>
      </c>
      <c r="G1604" s="3" t="s">
        <v>27</v>
      </c>
      <c r="H1604" s="2" t="s">
        <v>48</v>
      </c>
      <c r="I1604">
        <v>3</v>
      </c>
      <c r="J1604">
        <v>0</v>
      </c>
      <c r="K1604">
        <v>20</v>
      </c>
      <c r="L1604">
        <v>0</v>
      </c>
      <c r="M1604" s="1">
        <v>43437</v>
      </c>
    </row>
    <row r="1605" spans="1:13" x14ac:dyDescent="0.25">
      <c r="A1605">
        <v>2018</v>
      </c>
      <c r="B1605" t="s">
        <v>111</v>
      </c>
      <c r="C1605" t="s">
        <v>241</v>
      </c>
      <c r="D1605" s="10">
        <v>1</v>
      </c>
      <c r="E1605" s="1">
        <v>43289</v>
      </c>
      <c r="F1605" s="1">
        <v>43292</v>
      </c>
      <c r="G1605" s="3" t="s">
        <v>27</v>
      </c>
      <c r="H1605" s="2" t="s">
        <v>48</v>
      </c>
      <c r="I1605">
        <v>4</v>
      </c>
      <c r="J1605">
        <v>0</v>
      </c>
      <c r="K1605">
        <v>20</v>
      </c>
      <c r="L1605">
        <v>0</v>
      </c>
      <c r="M1605" s="1">
        <v>43437</v>
      </c>
    </row>
    <row r="1606" spans="1:13" x14ac:dyDescent="0.25">
      <c r="A1606">
        <v>2018</v>
      </c>
      <c r="B1606" t="s">
        <v>111</v>
      </c>
      <c r="C1606" t="s">
        <v>273</v>
      </c>
      <c r="D1606" s="10">
        <v>1</v>
      </c>
      <c r="E1606" s="1">
        <v>43283</v>
      </c>
      <c r="F1606" s="1">
        <v>43283</v>
      </c>
      <c r="G1606" s="3" t="s">
        <v>31</v>
      </c>
      <c r="H1606" s="2" t="s">
        <v>48</v>
      </c>
      <c r="I1606">
        <v>1</v>
      </c>
      <c r="J1606">
        <v>0</v>
      </c>
      <c r="K1606">
        <v>20</v>
      </c>
      <c r="L1606">
        <v>0</v>
      </c>
      <c r="M1606" s="1">
        <v>43437</v>
      </c>
    </row>
    <row r="1607" spans="1:13" x14ac:dyDescent="0.25">
      <c r="A1607">
        <v>2018</v>
      </c>
      <c r="B1607" t="s">
        <v>111</v>
      </c>
      <c r="C1607" t="s">
        <v>273</v>
      </c>
      <c r="D1607" s="10">
        <v>1</v>
      </c>
      <c r="E1607" s="1">
        <v>43283</v>
      </c>
      <c r="F1607" s="1">
        <v>43283</v>
      </c>
      <c r="G1607" s="3" t="s">
        <v>31</v>
      </c>
      <c r="H1607" s="2" t="s">
        <v>48</v>
      </c>
      <c r="I1607">
        <v>2</v>
      </c>
      <c r="J1607">
        <v>0</v>
      </c>
      <c r="K1607">
        <v>20</v>
      </c>
      <c r="L1607">
        <v>0</v>
      </c>
      <c r="M1607" s="1">
        <v>43437</v>
      </c>
    </row>
    <row r="1608" spans="1:13" x14ac:dyDescent="0.25">
      <c r="A1608">
        <v>2018</v>
      </c>
      <c r="B1608" t="s">
        <v>111</v>
      </c>
      <c r="C1608" t="s">
        <v>273</v>
      </c>
      <c r="D1608" s="10">
        <v>1</v>
      </c>
      <c r="E1608" s="1">
        <v>43283</v>
      </c>
      <c r="F1608" s="1">
        <v>43283</v>
      </c>
      <c r="G1608" s="3" t="s">
        <v>31</v>
      </c>
      <c r="H1608" s="2" t="s">
        <v>48</v>
      </c>
      <c r="I1608">
        <v>3</v>
      </c>
      <c r="J1608">
        <v>0</v>
      </c>
      <c r="K1608">
        <v>20</v>
      </c>
      <c r="L1608">
        <v>0</v>
      </c>
      <c r="M1608" s="1">
        <v>43437</v>
      </c>
    </row>
    <row r="1609" spans="1:13" x14ac:dyDescent="0.25">
      <c r="A1609">
        <v>2018</v>
      </c>
      <c r="B1609" t="s">
        <v>111</v>
      </c>
      <c r="C1609" t="s">
        <v>273</v>
      </c>
      <c r="D1609" s="10">
        <v>1</v>
      </c>
      <c r="E1609" s="1">
        <v>43283</v>
      </c>
      <c r="F1609" s="1">
        <v>43283</v>
      </c>
      <c r="G1609" s="3" t="s">
        <v>31</v>
      </c>
      <c r="H1609" s="2" t="s">
        <v>48</v>
      </c>
      <c r="I1609">
        <v>4</v>
      </c>
      <c r="J1609">
        <v>0</v>
      </c>
      <c r="K1609">
        <v>20</v>
      </c>
      <c r="L1609">
        <v>0</v>
      </c>
      <c r="M1609" s="1">
        <v>43437</v>
      </c>
    </row>
    <row r="1610" spans="1:13" x14ac:dyDescent="0.25">
      <c r="A1610">
        <v>2018</v>
      </c>
      <c r="B1610" t="s">
        <v>111</v>
      </c>
      <c r="C1610" t="s">
        <v>273</v>
      </c>
      <c r="D1610" s="10">
        <v>7</v>
      </c>
      <c r="E1610" s="1">
        <v>43294</v>
      </c>
      <c r="F1610" s="1">
        <v>43295</v>
      </c>
      <c r="G1610" s="3" t="s">
        <v>31</v>
      </c>
      <c r="H1610" s="2" t="s">
        <v>48</v>
      </c>
      <c r="I1610">
        <v>1</v>
      </c>
      <c r="J1610">
        <v>0</v>
      </c>
      <c r="K1610">
        <v>20</v>
      </c>
      <c r="L1610">
        <v>0</v>
      </c>
      <c r="M1610" s="1">
        <v>43437</v>
      </c>
    </row>
    <row r="1611" spans="1:13" x14ac:dyDescent="0.25">
      <c r="A1611">
        <v>2018</v>
      </c>
      <c r="B1611" t="s">
        <v>111</v>
      </c>
      <c r="C1611" t="s">
        <v>273</v>
      </c>
      <c r="D1611" s="10">
        <v>7</v>
      </c>
      <c r="E1611" s="1">
        <v>43294</v>
      </c>
      <c r="F1611" s="1">
        <v>43295</v>
      </c>
      <c r="G1611" s="3" t="s">
        <v>31</v>
      </c>
      <c r="H1611" s="2" t="s">
        <v>48</v>
      </c>
      <c r="I1611">
        <v>2</v>
      </c>
      <c r="J1611">
        <v>0</v>
      </c>
      <c r="K1611">
        <v>20</v>
      </c>
      <c r="L1611">
        <v>0</v>
      </c>
      <c r="M1611" s="1">
        <v>43437</v>
      </c>
    </row>
    <row r="1612" spans="1:13" x14ac:dyDescent="0.25">
      <c r="A1612">
        <v>2018</v>
      </c>
      <c r="B1612" t="s">
        <v>111</v>
      </c>
      <c r="C1612" t="s">
        <v>273</v>
      </c>
      <c r="D1612" s="10">
        <v>7</v>
      </c>
      <c r="E1612" s="1">
        <v>43294</v>
      </c>
      <c r="F1612" s="1">
        <v>43295</v>
      </c>
      <c r="G1612" s="3" t="s">
        <v>31</v>
      </c>
      <c r="H1612" s="2" t="s">
        <v>48</v>
      </c>
      <c r="I1612">
        <v>3</v>
      </c>
      <c r="J1612">
        <v>0</v>
      </c>
      <c r="K1612">
        <v>20</v>
      </c>
      <c r="L1612">
        <v>0</v>
      </c>
      <c r="M1612" s="1">
        <v>43437</v>
      </c>
    </row>
    <row r="1613" spans="1:13" x14ac:dyDescent="0.25">
      <c r="A1613">
        <v>2018</v>
      </c>
      <c r="B1613" t="s">
        <v>111</v>
      </c>
      <c r="C1613" t="s">
        <v>273</v>
      </c>
      <c r="D1613" s="10">
        <v>7</v>
      </c>
      <c r="E1613" s="1">
        <v>43294</v>
      </c>
      <c r="F1613" s="1">
        <v>43295</v>
      </c>
      <c r="G1613" s="3" t="s">
        <v>31</v>
      </c>
      <c r="H1613" s="2" t="s">
        <v>48</v>
      </c>
      <c r="I1613">
        <v>4</v>
      </c>
      <c r="J1613">
        <v>0</v>
      </c>
      <c r="K1613">
        <v>20</v>
      </c>
      <c r="L1613">
        <v>0</v>
      </c>
      <c r="M1613" s="1">
        <v>43437</v>
      </c>
    </row>
    <row r="1614" spans="1:13" x14ac:dyDescent="0.25">
      <c r="A1614">
        <v>2018</v>
      </c>
      <c r="B1614" t="s">
        <v>16</v>
      </c>
      <c r="C1614" t="s">
        <v>279</v>
      </c>
      <c r="D1614" s="10">
        <v>1</v>
      </c>
      <c r="E1614" s="1">
        <v>43287</v>
      </c>
      <c r="F1614" s="1">
        <v>43289</v>
      </c>
      <c r="G1614" s="3" t="s">
        <v>18</v>
      </c>
      <c r="H1614" s="2" t="s">
        <v>236</v>
      </c>
      <c r="I1614">
        <v>1</v>
      </c>
      <c r="J1614">
        <v>0</v>
      </c>
      <c r="K1614">
        <v>20</v>
      </c>
      <c r="L1614">
        <v>0</v>
      </c>
      <c r="M1614" s="1">
        <v>43437</v>
      </c>
    </row>
    <row r="1615" spans="1:13" x14ac:dyDescent="0.25">
      <c r="A1615">
        <v>2018</v>
      </c>
      <c r="B1615" t="s">
        <v>16</v>
      </c>
      <c r="C1615" t="s">
        <v>279</v>
      </c>
      <c r="D1615" s="10">
        <v>1</v>
      </c>
      <c r="E1615" s="1">
        <v>43287</v>
      </c>
      <c r="F1615" s="1">
        <v>43289</v>
      </c>
      <c r="G1615" s="3" t="s">
        <v>18</v>
      </c>
      <c r="H1615" s="2" t="s">
        <v>236</v>
      </c>
      <c r="I1615">
        <v>2</v>
      </c>
      <c r="J1615">
        <v>0</v>
      </c>
      <c r="K1615">
        <v>20</v>
      </c>
      <c r="L1615">
        <v>0</v>
      </c>
      <c r="M1615" s="1">
        <v>43437</v>
      </c>
    </row>
    <row r="1616" spans="1:13" x14ac:dyDescent="0.25">
      <c r="A1616">
        <v>2018</v>
      </c>
      <c r="B1616" t="s">
        <v>16</v>
      </c>
      <c r="C1616" t="s">
        <v>279</v>
      </c>
      <c r="D1616" s="10">
        <v>1</v>
      </c>
      <c r="E1616" s="1">
        <v>43287</v>
      </c>
      <c r="F1616" s="1">
        <v>43289</v>
      </c>
      <c r="G1616" s="3" t="s">
        <v>18</v>
      </c>
      <c r="H1616" s="2" t="s">
        <v>236</v>
      </c>
      <c r="I1616">
        <v>3</v>
      </c>
      <c r="J1616">
        <v>0</v>
      </c>
      <c r="K1616">
        <v>20</v>
      </c>
      <c r="L1616">
        <v>0</v>
      </c>
      <c r="M1616" s="1">
        <v>43437</v>
      </c>
    </row>
    <row r="1617" spans="1:13" x14ac:dyDescent="0.25">
      <c r="A1617">
        <v>2018</v>
      </c>
      <c r="B1617" t="s">
        <v>16</v>
      </c>
      <c r="C1617" t="s">
        <v>279</v>
      </c>
      <c r="D1617" s="10">
        <v>1</v>
      </c>
      <c r="E1617" s="1">
        <v>43287</v>
      </c>
      <c r="F1617" s="1">
        <v>43289</v>
      </c>
      <c r="G1617" s="3" t="s">
        <v>18</v>
      </c>
      <c r="H1617" s="2" t="s">
        <v>236</v>
      </c>
      <c r="I1617">
        <v>4</v>
      </c>
      <c r="J1617">
        <v>0</v>
      </c>
      <c r="K1617">
        <v>20</v>
      </c>
      <c r="L1617">
        <v>0</v>
      </c>
      <c r="M1617" s="1">
        <v>43437</v>
      </c>
    </row>
    <row r="1618" spans="1:13" x14ac:dyDescent="0.25">
      <c r="A1618">
        <v>2018</v>
      </c>
      <c r="B1618" t="s">
        <v>16</v>
      </c>
      <c r="C1618" t="s">
        <v>281</v>
      </c>
      <c r="D1618" s="10">
        <v>1</v>
      </c>
      <c r="E1618" s="1">
        <v>43272</v>
      </c>
      <c r="F1618" s="1">
        <v>43274</v>
      </c>
      <c r="G1618" s="3" t="s">
        <v>18</v>
      </c>
      <c r="H1618" s="2" t="s">
        <v>236</v>
      </c>
      <c r="I1618">
        <v>1</v>
      </c>
      <c r="J1618">
        <v>0</v>
      </c>
      <c r="K1618">
        <v>20</v>
      </c>
      <c r="L1618">
        <v>0</v>
      </c>
      <c r="M1618" s="1">
        <v>43437</v>
      </c>
    </row>
    <row r="1619" spans="1:13" x14ac:dyDescent="0.25">
      <c r="A1619">
        <v>2018</v>
      </c>
      <c r="B1619" t="s">
        <v>16</v>
      </c>
      <c r="C1619" t="s">
        <v>281</v>
      </c>
      <c r="D1619" s="10">
        <v>1</v>
      </c>
      <c r="E1619" s="1">
        <v>43272</v>
      </c>
      <c r="F1619" s="1">
        <v>43274</v>
      </c>
      <c r="G1619" s="3" t="s">
        <v>18</v>
      </c>
      <c r="H1619" s="2" t="s">
        <v>236</v>
      </c>
      <c r="I1619">
        <v>2</v>
      </c>
      <c r="J1619">
        <v>0</v>
      </c>
      <c r="K1619">
        <v>20</v>
      </c>
      <c r="L1619">
        <v>0</v>
      </c>
      <c r="M1619" s="1">
        <v>43437</v>
      </c>
    </row>
    <row r="1620" spans="1:13" x14ac:dyDescent="0.25">
      <c r="A1620">
        <v>2018</v>
      </c>
      <c r="B1620" t="s">
        <v>16</v>
      </c>
      <c r="C1620" t="s">
        <v>281</v>
      </c>
      <c r="D1620" s="10">
        <v>1</v>
      </c>
      <c r="E1620" s="1">
        <v>43272</v>
      </c>
      <c r="F1620" s="1">
        <v>43274</v>
      </c>
      <c r="G1620" s="3" t="s">
        <v>18</v>
      </c>
      <c r="H1620" s="2" t="s">
        <v>236</v>
      </c>
      <c r="I1620">
        <v>3</v>
      </c>
      <c r="J1620">
        <v>0</v>
      </c>
      <c r="K1620">
        <v>20</v>
      </c>
      <c r="L1620">
        <v>0</v>
      </c>
      <c r="M1620" s="1">
        <v>43437</v>
      </c>
    </row>
    <row r="1621" spans="1:13" x14ac:dyDescent="0.25">
      <c r="A1621">
        <v>2018</v>
      </c>
      <c r="B1621" t="s">
        <v>16</v>
      </c>
      <c r="C1621" t="s">
        <v>281</v>
      </c>
      <c r="D1621" s="10">
        <v>1</v>
      </c>
      <c r="E1621" s="1">
        <v>43272</v>
      </c>
      <c r="F1621" s="1">
        <v>43274</v>
      </c>
      <c r="G1621" s="3" t="s">
        <v>18</v>
      </c>
      <c r="H1621" s="2" t="s">
        <v>236</v>
      </c>
      <c r="I1621">
        <v>4</v>
      </c>
      <c r="J1621">
        <v>0</v>
      </c>
      <c r="K1621">
        <v>20</v>
      </c>
      <c r="L1621">
        <v>0</v>
      </c>
      <c r="M1621" s="1">
        <v>43437</v>
      </c>
    </row>
    <row r="1622" spans="1:13" x14ac:dyDescent="0.25">
      <c r="A1622">
        <v>2018</v>
      </c>
      <c r="B1622" t="s">
        <v>16</v>
      </c>
      <c r="C1622" t="s">
        <v>250</v>
      </c>
      <c r="D1622" s="10">
        <v>1</v>
      </c>
      <c r="E1622" s="1">
        <v>43287</v>
      </c>
      <c r="F1622" s="1">
        <v>43288</v>
      </c>
      <c r="G1622" s="3" t="s">
        <v>18</v>
      </c>
      <c r="H1622" s="2" t="s">
        <v>236</v>
      </c>
      <c r="I1622">
        <v>1</v>
      </c>
      <c r="J1622">
        <v>0</v>
      </c>
      <c r="K1622">
        <v>20</v>
      </c>
      <c r="L1622">
        <v>0</v>
      </c>
      <c r="M1622" s="1">
        <v>43437</v>
      </c>
    </row>
    <row r="1623" spans="1:13" x14ac:dyDescent="0.25">
      <c r="A1623">
        <v>2018</v>
      </c>
      <c r="B1623" t="s">
        <v>16</v>
      </c>
      <c r="C1623" t="s">
        <v>250</v>
      </c>
      <c r="D1623" s="10">
        <v>1</v>
      </c>
      <c r="E1623" s="1">
        <v>43287</v>
      </c>
      <c r="F1623" s="1">
        <v>43288</v>
      </c>
      <c r="G1623" s="3" t="s">
        <v>18</v>
      </c>
      <c r="H1623" s="2" t="s">
        <v>236</v>
      </c>
      <c r="I1623">
        <v>2</v>
      </c>
      <c r="J1623">
        <v>0</v>
      </c>
      <c r="K1623">
        <v>20</v>
      </c>
      <c r="L1623">
        <v>0</v>
      </c>
      <c r="M1623" s="1">
        <v>43437</v>
      </c>
    </row>
    <row r="1624" spans="1:13" x14ac:dyDescent="0.25">
      <c r="A1624">
        <v>2018</v>
      </c>
      <c r="B1624" t="s">
        <v>16</v>
      </c>
      <c r="C1624" t="s">
        <v>250</v>
      </c>
      <c r="D1624" s="10">
        <v>1</v>
      </c>
      <c r="E1624" s="1">
        <v>43287</v>
      </c>
      <c r="F1624" s="1">
        <v>43288</v>
      </c>
      <c r="G1624" s="3" t="s">
        <v>18</v>
      </c>
      <c r="H1624" s="2" t="s">
        <v>236</v>
      </c>
      <c r="I1624">
        <v>3</v>
      </c>
      <c r="J1624">
        <v>0</v>
      </c>
      <c r="K1624">
        <v>20</v>
      </c>
      <c r="L1624">
        <v>0</v>
      </c>
      <c r="M1624" s="1">
        <v>43437</v>
      </c>
    </row>
    <row r="1625" spans="1:13" x14ac:dyDescent="0.25">
      <c r="A1625">
        <v>2018</v>
      </c>
      <c r="B1625" t="s">
        <v>16</v>
      </c>
      <c r="C1625" t="s">
        <v>250</v>
      </c>
      <c r="D1625" s="10">
        <v>1</v>
      </c>
      <c r="E1625" s="1">
        <v>43287</v>
      </c>
      <c r="F1625" s="1">
        <v>43288</v>
      </c>
      <c r="G1625" s="3" t="s">
        <v>18</v>
      </c>
      <c r="H1625" s="2" t="s">
        <v>236</v>
      </c>
      <c r="I1625">
        <v>4</v>
      </c>
      <c r="J1625">
        <v>0</v>
      </c>
      <c r="K1625">
        <v>20</v>
      </c>
      <c r="L1625">
        <v>0</v>
      </c>
      <c r="M1625" s="1">
        <v>43437</v>
      </c>
    </row>
    <row r="1626" spans="1:13" x14ac:dyDescent="0.25">
      <c r="A1626">
        <v>2018</v>
      </c>
      <c r="B1626" t="s">
        <v>16</v>
      </c>
      <c r="C1626" t="s">
        <v>233</v>
      </c>
      <c r="D1626" s="10">
        <v>6</v>
      </c>
      <c r="E1626" s="1">
        <v>43302</v>
      </c>
      <c r="F1626" s="1">
        <v>43308</v>
      </c>
      <c r="G1626" s="3" t="s">
        <v>27</v>
      </c>
      <c r="H1626" s="2" t="s">
        <v>48</v>
      </c>
      <c r="I1626">
        <v>1</v>
      </c>
      <c r="J1626">
        <v>0</v>
      </c>
      <c r="K1626">
        <v>20</v>
      </c>
      <c r="L1626">
        <v>0</v>
      </c>
      <c r="M1626" s="1">
        <v>43437</v>
      </c>
    </row>
    <row r="1627" spans="1:13" x14ac:dyDescent="0.25">
      <c r="A1627">
        <v>2018</v>
      </c>
      <c r="B1627" t="s">
        <v>16</v>
      </c>
      <c r="C1627" t="s">
        <v>233</v>
      </c>
      <c r="D1627" s="10">
        <v>6</v>
      </c>
      <c r="E1627" s="1">
        <v>43302</v>
      </c>
      <c r="F1627" s="1">
        <v>43308</v>
      </c>
      <c r="G1627" s="3" t="s">
        <v>27</v>
      </c>
      <c r="H1627" s="2" t="s">
        <v>48</v>
      </c>
      <c r="I1627">
        <v>2</v>
      </c>
      <c r="J1627">
        <v>0</v>
      </c>
      <c r="K1627">
        <v>20</v>
      </c>
      <c r="L1627">
        <v>0</v>
      </c>
      <c r="M1627" s="1">
        <v>43437</v>
      </c>
    </row>
    <row r="1628" spans="1:13" x14ac:dyDescent="0.25">
      <c r="A1628">
        <v>2018</v>
      </c>
      <c r="B1628" t="s">
        <v>16</v>
      </c>
      <c r="C1628" t="s">
        <v>233</v>
      </c>
      <c r="D1628" s="10">
        <v>6</v>
      </c>
      <c r="E1628" s="1">
        <v>43302</v>
      </c>
      <c r="F1628" s="1">
        <v>43308</v>
      </c>
      <c r="G1628" s="3" t="s">
        <v>27</v>
      </c>
      <c r="H1628" s="2" t="s">
        <v>48</v>
      </c>
      <c r="I1628">
        <v>3</v>
      </c>
      <c r="J1628">
        <v>0</v>
      </c>
      <c r="K1628">
        <v>19</v>
      </c>
      <c r="L1628">
        <v>0</v>
      </c>
      <c r="M1628" s="1">
        <v>43437</v>
      </c>
    </row>
    <row r="1629" spans="1:13" x14ac:dyDescent="0.25">
      <c r="A1629">
        <v>2018</v>
      </c>
      <c r="B1629" t="s">
        <v>16</v>
      </c>
      <c r="C1629" t="s">
        <v>233</v>
      </c>
      <c r="D1629" s="10">
        <v>6</v>
      </c>
      <c r="E1629" s="1">
        <v>43302</v>
      </c>
      <c r="F1629" s="1">
        <v>43308</v>
      </c>
      <c r="G1629" s="3" t="s">
        <v>27</v>
      </c>
      <c r="H1629" s="2" t="s">
        <v>48</v>
      </c>
      <c r="I1629">
        <v>4</v>
      </c>
      <c r="J1629">
        <v>0</v>
      </c>
      <c r="K1629">
        <v>20</v>
      </c>
      <c r="L1629">
        <v>0</v>
      </c>
      <c r="M1629" s="1">
        <v>43437</v>
      </c>
    </row>
    <row r="1630" spans="1:13" x14ac:dyDescent="0.25">
      <c r="A1630">
        <v>2018</v>
      </c>
      <c r="B1630" t="s">
        <v>16</v>
      </c>
      <c r="C1630" t="s">
        <v>277</v>
      </c>
      <c r="D1630" s="10">
        <v>1</v>
      </c>
      <c r="E1630" s="1">
        <v>43288</v>
      </c>
      <c r="F1630" s="1">
        <v>43290</v>
      </c>
      <c r="G1630" s="3" t="s">
        <v>31</v>
      </c>
      <c r="H1630" s="2" t="s">
        <v>48</v>
      </c>
      <c r="I1630">
        <v>1</v>
      </c>
      <c r="J1630">
        <v>0</v>
      </c>
      <c r="K1630">
        <v>20</v>
      </c>
      <c r="L1630">
        <v>0</v>
      </c>
      <c r="M1630" s="1">
        <v>43437</v>
      </c>
    </row>
    <row r="1631" spans="1:13" x14ac:dyDescent="0.25">
      <c r="A1631">
        <v>2018</v>
      </c>
      <c r="B1631" t="s">
        <v>16</v>
      </c>
      <c r="C1631" t="s">
        <v>277</v>
      </c>
      <c r="D1631" s="10">
        <v>1</v>
      </c>
      <c r="E1631" s="1">
        <v>43288</v>
      </c>
      <c r="F1631" s="1">
        <v>43290</v>
      </c>
      <c r="G1631" s="3" t="s">
        <v>31</v>
      </c>
      <c r="H1631" s="2" t="s">
        <v>48</v>
      </c>
      <c r="I1631">
        <v>2</v>
      </c>
      <c r="J1631">
        <v>0</v>
      </c>
      <c r="K1631">
        <v>20</v>
      </c>
      <c r="L1631">
        <v>0</v>
      </c>
      <c r="M1631" s="1">
        <v>43437</v>
      </c>
    </row>
    <row r="1632" spans="1:13" x14ac:dyDescent="0.25">
      <c r="A1632">
        <v>2018</v>
      </c>
      <c r="B1632" t="s">
        <v>16</v>
      </c>
      <c r="C1632" t="s">
        <v>277</v>
      </c>
      <c r="D1632" s="10">
        <v>1</v>
      </c>
      <c r="E1632" s="1">
        <v>43288</v>
      </c>
      <c r="F1632" s="1">
        <v>43290</v>
      </c>
      <c r="G1632" s="3" t="s">
        <v>31</v>
      </c>
      <c r="H1632" s="2" t="s">
        <v>48</v>
      </c>
      <c r="I1632">
        <v>3</v>
      </c>
      <c r="J1632">
        <v>0</v>
      </c>
      <c r="K1632">
        <v>20</v>
      </c>
      <c r="L1632">
        <v>0</v>
      </c>
      <c r="M1632" s="1">
        <v>43437</v>
      </c>
    </row>
    <row r="1633" spans="1:13" x14ac:dyDescent="0.25">
      <c r="A1633">
        <v>2018</v>
      </c>
      <c r="B1633" t="s">
        <v>16</v>
      </c>
      <c r="C1633" t="s">
        <v>277</v>
      </c>
      <c r="D1633" s="10">
        <v>1</v>
      </c>
      <c r="E1633" s="1">
        <v>43288</v>
      </c>
      <c r="F1633" s="1">
        <v>43290</v>
      </c>
      <c r="G1633" s="3" t="s">
        <v>31</v>
      </c>
      <c r="H1633" s="2" t="s">
        <v>48</v>
      </c>
      <c r="I1633">
        <v>4</v>
      </c>
      <c r="J1633">
        <v>0</v>
      </c>
      <c r="K1633">
        <v>20</v>
      </c>
      <c r="L1633">
        <v>0</v>
      </c>
      <c r="M1633" s="1">
        <v>43437</v>
      </c>
    </row>
    <row r="1634" spans="1:13" x14ac:dyDescent="0.25">
      <c r="A1634">
        <v>2018</v>
      </c>
      <c r="B1634" t="s">
        <v>16</v>
      </c>
      <c r="C1634" t="s">
        <v>242</v>
      </c>
      <c r="D1634" s="10">
        <v>1</v>
      </c>
      <c r="E1634" s="1">
        <v>43271</v>
      </c>
      <c r="F1634" s="1">
        <v>43273</v>
      </c>
      <c r="G1634" s="3" t="s">
        <v>90</v>
      </c>
      <c r="H1634" s="2" t="s">
        <v>17</v>
      </c>
      <c r="I1634">
        <v>1</v>
      </c>
      <c r="J1634">
        <v>0</v>
      </c>
      <c r="K1634">
        <v>20</v>
      </c>
      <c r="L1634">
        <v>0</v>
      </c>
      <c r="M1634" s="1">
        <v>43437</v>
      </c>
    </row>
    <row r="1635" spans="1:13" x14ac:dyDescent="0.25">
      <c r="A1635">
        <v>2018</v>
      </c>
      <c r="B1635" t="s">
        <v>16</v>
      </c>
      <c r="C1635" t="s">
        <v>242</v>
      </c>
      <c r="D1635" s="10">
        <v>1</v>
      </c>
      <c r="E1635" s="1">
        <v>43271</v>
      </c>
      <c r="F1635" s="1">
        <v>43273</v>
      </c>
      <c r="G1635" s="3" t="s">
        <v>90</v>
      </c>
      <c r="H1635" s="2" t="s">
        <v>17</v>
      </c>
      <c r="I1635">
        <v>2</v>
      </c>
      <c r="J1635">
        <v>0</v>
      </c>
      <c r="K1635">
        <v>20</v>
      </c>
      <c r="L1635">
        <v>0</v>
      </c>
      <c r="M1635" s="1">
        <v>43437</v>
      </c>
    </row>
    <row r="1636" spans="1:13" x14ac:dyDescent="0.25">
      <c r="A1636">
        <v>2018</v>
      </c>
      <c r="B1636" t="s">
        <v>16</v>
      </c>
      <c r="C1636" t="s">
        <v>242</v>
      </c>
      <c r="D1636" s="10">
        <v>1</v>
      </c>
      <c r="E1636" s="1">
        <v>43271</v>
      </c>
      <c r="F1636" s="1">
        <v>43273</v>
      </c>
      <c r="G1636" s="3" t="s">
        <v>90</v>
      </c>
      <c r="H1636" s="2" t="s">
        <v>17</v>
      </c>
      <c r="I1636">
        <v>3</v>
      </c>
      <c r="J1636">
        <v>0</v>
      </c>
      <c r="K1636">
        <v>20</v>
      </c>
      <c r="L1636">
        <v>0</v>
      </c>
      <c r="M1636" s="1">
        <v>43437</v>
      </c>
    </row>
    <row r="1637" spans="1:13" x14ac:dyDescent="0.25">
      <c r="A1637">
        <v>2018</v>
      </c>
      <c r="B1637" t="s">
        <v>16</v>
      </c>
      <c r="C1637" t="s">
        <v>242</v>
      </c>
      <c r="D1637" s="10">
        <v>1</v>
      </c>
      <c r="E1637" s="1">
        <v>43271</v>
      </c>
      <c r="F1637" s="1">
        <v>43273</v>
      </c>
      <c r="G1637" s="3" t="s">
        <v>90</v>
      </c>
      <c r="H1637" s="2" t="s">
        <v>17</v>
      </c>
      <c r="I1637">
        <v>4</v>
      </c>
      <c r="J1637">
        <v>0</v>
      </c>
      <c r="K1637">
        <v>20</v>
      </c>
      <c r="L1637">
        <v>0</v>
      </c>
      <c r="M1637" s="1">
        <v>43437</v>
      </c>
    </row>
    <row r="1638" spans="1:13" x14ac:dyDescent="0.25">
      <c r="A1638">
        <v>2018</v>
      </c>
      <c r="B1638" t="s">
        <v>16</v>
      </c>
      <c r="C1638" t="s">
        <v>242</v>
      </c>
      <c r="D1638" s="10">
        <v>9</v>
      </c>
      <c r="E1638" s="1">
        <v>43286</v>
      </c>
      <c r="F1638" s="1">
        <v>43286</v>
      </c>
      <c r="G1638" s="3" t="s">
        <v>90</v>
      </c>
      <c r="H1638" s="2" t="s">
        <v>17</v>
      </c>
      <c r="I1638">
        <v>1</v>
      </c>
      <c r="J1638">
        <v>0</v>
      </c>
      <c r="K1638">
        <v>20</v>
      </c>
      <c r="L1638">
        <v>0</v>
      </c>
      <c r="M1638" s="1">
        <v>43437</v>
      </c>
    </row>
    <row r="1639" spans="1:13" x14ac:dyDescent="0.25">
      <c r="A1639">
        <v>2018</v>
      </c>
      <c r="B1639" t="s">
        <v>16</v>
      </c>
      <c r="C1639" t="s">
        <v>242</v>
      </c>
      <c r="D1639" s="10">
        <v>9</v>
      </c>
      <c r="E1639" s="1">
        <v>43286</v>
      </c>
      <c r="F1639" s="1">
        <v>43286</v>
      </c>
      <c r="G1639" s="3" t="s">
        <v>90</v>
      </c>
      <c r="H1639" s="2" t="s">
        <v>17</v>
      </c>
      <c r="I1639">
        <v>2</v>
      </c>
      <c r="J1639">
        <v>0</v>
      </c>
      <c r="K1639">
        <v>20</v>
      </c>
      <c r="L1639">
        <v>0</v>
      </c>
      <c r="M1639" s="1">
        <v>43437</v>
      </c>
    </row>
    <row r="1640" spans="1:13" x14ac:dyDescent="0.25">
      <c r="A1640">
        <v>2018</v>
      </c>
      <c r="B1640" t="s">
        <v>16</v>
      </c>
      <c r="C1640" t="s">
        <v>242</v>
      </c>
      <c r="D1640" s="10">
        <v>9</v>
      </c>
      <c r="E1640" s="1">
        <v>43286</v>
      </c>
      <c r="F1640" s="1">
        <v>43286</v>
      </c>
      <c r="G1640" s="3" t="s">
        <v>90</v>
      </c>
      <c r="H1640" s="2" t="s">
        <v>17</v>
      </c>
      <c r="I1640">
        <v>3</v>
      </c>
      <c r="J1640">
        <v>0</v>
      </c>
      <c r="K1640">
        <v>20</v>
      </c>
      <c r="L1640">
        <v>0</v>
      </c>
      <c r="M1640" s="1">
        <v>43437</v>
      </c>
    </row>
    <row r="1641" spans="1:13" x14ac:dyDescent="0.25">
      <c r="A1641">
        <v>2018</v>
      </c>
      <c r="B1641" t="s">
        <v>16</v>
      </c>
      <c r="C1641" t="s">
        <v>242</v>
      </c>
      <c r="D1641" s="10">
        <v>9</v>
      </c>
      <c r="E1641" s="1">
        <v>43286</v>
      </c>
      <c r="F1641" s="1">
        <v>43286</v>
      </c>
      <c r="G1641" s="3" t="s">
        <v>90</v>
      </c>
      <c r="H1641" s="2" t="s">
        <v>17</v>
      </c>
      <c r="I1641">
        <v>4</v>
      </c>
      <c r="J1641">
        <v>0</v>
      </c>
      <c r="K1641">
        <v>20</v>
      </c>
      <c r="L1641">
        <v>0</v>
      </c>
      <c r="M1641" s="1">
        <v>43437</v>
      </c>
    </row>
    <row r="1642" spans="1:13" x14ac:dyDescent="0.25">
      <c r="A1642">
        <v>2018</v>
      </c>
      <c r="B1642" t="s">
        <v>16</v>
      </c>
      <c r="C1642" t="s">
        <v>264</v>
      </c>
      <c r="D1642" s="10">
        <v>1</v>
      </c>
      <c r="E1642" s="1">
        <v>43278</v>
      </c>
      <c r="F1642" s="1">
        <v>43279</v>
      </c>
      <c r="G1642" s="3" t="s">
        <v>27</v>
      </c>
      <c r="H1642" s="2" t="s">
        <v>17</v>
      </c>
      <c r="I1642">
        <v>1</v>
      </c>
      <c r="J1642">
        <v>0</v>
      </c>
      <c r="K1642">
        <v>20</v>
      </c>
      <c r="L1642">
        <v>0</v>
      </c>
      <c r="M1642" s="1">
        <v>43437</v>
      </c>
    </row>
    <row r="1643" spans="1:13" x14ac:dyDescent="0.25">
      <c r="A1643">
        <v>2018</v>
      </c>
      <c r="B1643" t="s">
        <v>16</v>
      </c>
      <c r="C1643" t="s">
        <v>264</v>
      </c>
      <c r="D1643" s="10">
        <v>1</v>
      </c>
      <c r="E1643" s="1">
        <v>43278</v>
      </c>
      <c r="F1643" s="1">
        <v>43279</v>
      </c>
      <c r="G1643" s="3" t="s">
        <v>27</v>
      </c>
      <c r="H1643" s="2" t="s">
        <v>17</v>
      </c>
      <c r="I1643">
        <v>2</v>
      </c>
      <c r="J1643">
        <v>0</v>
      </c>
      <c r="K1643">
        <v>20</v>
      </c>
      <c r="L1643">
        <v>0</v>
      </c>
      <c r="M1643" s="1">
        <v>43437</v>
      </c>
    </row>
    <row r="1644" spans="1:13" x14ac:dyDescent="0.25">
      <c r="A1644">
        <v>2018</v>
      </c>
      <c r="B1644" t="s">
        <v>16</v>
      </c>
      <c r="C1644" t="s">
        <v>264</v>
      </c>
      <c r="D1644" s="10">
        <v>1</v>
      </c>
      <c r="E1644" s="1">
        <v>43278</v>
      </c>
      <c r="F1644" s="1">
        <v>43279</v>
      </c>
      <c r="G1644" s="3" t="s">
        <v>27</v>
      </c>
      <c r="H1644" s="2" t="s">
        <v>17</v>
      </c>
      <c r="I1644">
        <v>3</v>
      </c>
      <c r="J1644">
        <v>0</v>
      </c>
      <c r="K1644">
        <v>20</v>
      </c>
      <c r="L1644">
        <v>0</v>
      </c>
      <c r="M1644" s="1">
        <v>43437</v>
      </c>
    </row>
    <row r="1645" spans="1:13" x14ac:dyDescent="0.25">
      <c r="A1645">
        <v>2018</v>
      </c>
      <c r="B1645" t="s">
        <v>16</v>
      </c>
      <c r="C1645" t="s">
        <v>264</v>
      </c>
      <c r="D1645" s="10">
        <v>1</v>
      </c>
      <c r="E1645" s="1">
        <v>43278</v>
      </c>
      <c r="F1645" s="1">
        <v>43279</v>
      </c>
      <c r="G1645" s="3" t="s">
        <v>27</v>
      </c>
      <c r="H1645" s="2" t="s">
        <v>17</v>
      </c>
      <c r="I1645">
        <v>4</v>
      </c>
      <c r="J1645">
        <v>0</v>
      </c>
      <c r="K1645">
        <v>20</v>
      </c>
      <c r="L1645">
        <v>0</v>
      </c>
      <c r="M1645" s="1">
        <v>43437</v>
      </c>
    </row>
    <row r="1646" spans="1:13" x14ac:dyDescent="0.25">
      <c r="A1646">
        <v>2018</v>
      </c>
      <c r="B1646" t="s">
        <v>16</v>
      </c>
      <c r="C1646" t="s">
        <v>264</v>
      </c>
      <c r="D1646" s="10">
        <v>10</v>
      </c>
      <c r="E1646" s="1">
        <v>43290</v>
      </c>
      <c r="F1646" s="1">
        <v>43291</v>
      </c>
      <c r="G1646" s="3" t="s">
        <v>27</v>
      </c>
      <c r="H1646" s="2" t="s">
        <v>17</v>
      </c>
      <c r="I1646">
        <v>1</v>
      </c>
      <c r="J1646">
        <v>0</v>
      </c>
      <c r="K1646">
        <v>20</v>
      </c>
      <c r="L1646">
        <v>0</v>
      </c>
      <c r="M1646" s="1">
        <v>43437</v>
      </c>
    </row>
    <row r="1647" spans="1:13" x14ac:dyDescent="0.25">
      <c r="A1647">
        <v>2018</v>
      </c>
      <c r="B1647" t="s">
        <v>16</v>
      </c>
      <c r="C1647" t="s">
        <v>264</v>
      </c>
      <c r="D1647" s="10">
        <v>10</v>
      </c>
      <c r="E1647" s="1">
        <v>43290</v>
      </c>
      <c r="F1647" s="1">
        <v>43291</v>
      </c>
      <c r="G1647" s="3" t="s">
        <v>27</v>
      </c>
      <c r="H1647" s="2" t="s">
        <v>17</v>
      </c>
      <c r="I1647">
        <v>2</v>
      </c>
      <c r="J1647">
        <v>0</v>
      </c>
      <c r="K1647">
        <v>20</v>
      </c>
      <c r="L1647">
        <v>0</v>
      </c>
      <c r="M1647" s="1">
        <v>43437</v>
      </c>
    </row>
    <row r="1648" spans="1:13" x14ac:dyDescent="0.25">
      <c r="A1648">
        <v>2018</v>
      </c>
      <c r="B1648" t="s">
        <v>16</v>
      </c>
      <c r="C1648" t="s">
        <v>264</v>
      </c>
      <c r="D1648" s="10">
        <v>10</v>
      </c>
      <c r="E1648" s="1">
        <v>43290</v>
      </c>
      <c r="F1648" s="1">
        <v>43291</v>
      </c>
      <c r="G1648" s="3" t="s">
        <v>27</v>
      </c>
      <c r="H1648" s="2" t="s">
        <v>17</v>
      </c>
      <c r="I1648">
        <v>3</v>
      </c>
      <c r="J1648">
        <v>0</v>
      </c>
      <c r="K1648">
        <v>20</v>
      </c>
      <c r="L1648">
        <v>0</v>
      </c>
      <c r="M1648" s="1">
        <v>43437</v>
      </c>
    </row>
    <row r="1649" spans="1:13" x14ac:dyDescent="0.25">
      <c r="A1649">
        <v>2018</v>
      </c>
      <c r="B1649" t="s">
        <v>16</v>
      </c>
      <c r="C1649" t="s">
        <v>264</v>
      </c>
      <c r="D1649" s="10">
        <v>10</v>
      </c>
      <c r="E1649" s="1">
        <v>43290</v>
      </c>
      <c r="F1649" s="1">
        <v>43291</v>
      </c>
      <c r="G1649" s="3" t="s">
        <v>27</v>
      </c>
      <c r="H1649" s="2" t="s">
        <v>17</v>
      </c>
      <c r="I1649">
        <v>4</v>
      </c>
      <c r="J1649">
        <v>0</v>
      </c>
      <c r="K1649">
        <v>20</v>
      </c>
      <c r="L1649">
        <v>0</v>
      </c>
      <c r="M1649" s="1">
        <v>43437</v>
      </c>
    </row>
    <row r="1650" spans="1:13" x14ac:dyDescent="0.25">
      <c r="A1650">
        <v>2018</v>
      </c>
      <c r="B1650" t="s">
        <v>16</v>
      </c>
      <c r="C1650" t="s">
        <v>239</v>
      </c>
      <c r="D1650" s="10">
        <v>1</v>
      </c>
      <c r="E1650" s="1">
        <v>43265</v>
      </c>
      <c r="F1650" s="1">
        <v>43267</v>
      </c>
      <c r="G1650" s="3" t="s">
        <v>31</v>
      </c>
      <c r="H1650" s="2" t="s">
        <v>17</v>
      </c>
      <c r="I1650">
        <v>1</v>
      </c>
      <c r="J1650">
        <v>0</v>
      </c>
      <c r="K1650">
        <v>20</v>
      </c>
      <c r="L1650">
        <v>0</v>
      </c>
      <c r="M1650" s="1">
        <v>43437</v>
      </c>
    </row>
    <row r="1651" spans="1:13" x14ac:dyDescent="0.25">
      <c r="A1651">
        <v>2018</v>
      </c>
      <c r="B1651" t="s">
        <v>16</v>
      </c>
      <c r="C1651" t="s">
        <v>239</v>
      </c>
      <c r="D1651" s="10">
        <v>1</v>
      </c>
      <c r="E1651" s="1">
        <v>43265</v>
      </c>
      <c r="F1651" s="1">
        <v>43267</v>
      </c>
      <c r="G1651" s="3" t="s">
        <v>31</v>
      </c>
      <c r="H1651" s="2" t="s">
        <v>17</v>
      </c>
      <c r="I1651">
        <v>2</v>
      </c>
      <c r="J1651">
        <v>0</v>
      </c>
      <c r="K1651">
        <v>20</v>
      </c>
      <c r="L1651">
        <v>0</v>
      </c>
      <c r="M1651" s="1">
        <v>43437</v>
      </c>
    </row>
    <row r="1652" spans="1:13" x14ac:dyDescent="0.25">
      <c r="A1652">
        <v>2018</v>
      </c>
      <c r="B1652" t="s">
        <v>16</v>
      </c>
      <c r="C1652" t="s">
        <v>239</v>
      </c>
      <c r="D1652" s="10">
        <v>1</v>
      </c>
      <c r="E1652" s="1">
        <v>43265</v>
      </c>
      <c r="F1652" s="1">
        <v>43267</v>
      </c>
      <c r="G1652" s="3" t="s">
        <v>31</v>
      </c>
      <c r="H1652" s="2" t="s">
        <v>17</v>
      </c>
      <c r="I1652">
        <v>3</v>
      </c>
      <c r="J1652">
        <v>0</v>
      </c>
      <c r="K1652">
        <v>20</v>
      </c>
      <c r="L1652">
        <v>0</v>
      </c>
      <c r="M1652" s="1">
        <v>43437</v>
      </c>
    </row>
    <row r="1653" spans="1:13" x14ac:dyDescent="0.25">
      <c r="A1653">
        <v>2018</v>
      </c>
      <c r="B1653" t="s">
        <v>16</v>
      </c>
      <c r="C1653" t="s">
        <v>239</v>
      </c>
      <c r="D1653" s="10">
        <v>1</v>
      </c>
      <c r="E1653" s="1">
        <v>43265</v>
      </c>
      <c r="F1653" s="1">
        <v>43267</v>
      </c>
      <c r="G1653" s="3" t="s">
        <v>31</v>
      </c>
      <c r="H1653" s="2" t="s">
        <v>17</v>
      </c>
      <c r="I1653">
        <v>4</v>
      </c>
      <c r="J1653">
        <v>0</v>
      </c>
      <c r="K1653">
        <v>20</v>
      </c>
      <c r="L1653">
        <v>0</v>
      </c>
      <c r="M1653" s="1">
        <v>43437</v>
      </c>
    </row>
    <row r="1654" spans="1:13" x14ac:dyDescent="0.25">
      <c r="A1654">
        <v>2018</v>
      </c>
      <c r="B1654" t="s">
        <v>16</v>
      </c>
      <c r="C1654" t="s">
        <v>280</v>
      </c>
      <c r="D1654" s="10">
        <v>1</v>
      </c>
      <c r="E1654" s="1">
        <v>43289</v>
      </c>
      <c r="F1654" s="1">
        <v>43293</v>
      </c>
      <c r="G1654" s="3" t="s">
        <v>31</v>
      </c>
      <c r="H1654" s="2" t="s">
        <v>17</v>
      </c>
      <c r="I1654">
        <v>1</v>
      </c>
      <c r="J1654">
        <v>0</v>
      </c>
      <c r="K1654">
        <v>20</v>
      </c>
      <c r="L1654">
        <v>0</v>
      </c>
      <c r="M1654" s="1">
        <v>43437</v>
      </c>
    </row>
    <row r="1655" spans="1:13" x14ac:dyDescent="0.25">
      <c r="A1655">
        <v>2018</v>
      </c>
      <c r="B1655" t="s">
        <v>16</v>
      </c>
      <c r="C1655" t="s">
        <v>280</v>
      </c>
      <c r="D1655" s="10">
        <v>1</v>
      </c>
      <c r="E1655" s="1">
        <v>43289</v>
      </c>
      <c r="F1655" s="1">
        <v>43293</v>
      </c>
      <c r="G1655" s="3" t="s">
        <v>31</v>
      </c>
      <c r="H1655" s="2" t="s">
        <v>17</v>
      </c>
      <c r="I1655">
        <v>2</v>
      </c>
      <c r="J1655">
        <v>0</v>
      </c>
      <c r="K1655">
        <v>20</v>
      </c>
      <c r="L1655">
        <v>0</v>
      </c>
      <c r="M1655" s="1">
        <v>43437</v>
      </c>
    </row>
    <row r="1656" spans="1:13" x14ac:dyDescent="0.25">
      <c r="A1656">
        <v>2018</v>
      </c>
      <c r="B1656" t="s">
        <v>16</v>
      </c>
      <c r="C1656" t="s">
        <v>280</v>
      </c>
      <c r="D1656" s="10">
        <v>1</v>
      </c>
      <c r="E1656" s="1">
        <v>43289</v>
      </c>
      <c r="F1656" s="1">
        <v>43293</v>
      </c>
      <c r="G1656" s="3" t="s">
        <v>31</v>
      </c>
      <c r="H1656" s="2" t="s">
        <v>17</v>
      </c>
      <c r="I1656">
        <v>3</v>
      </c>
      <c r="J1656">
        <v>0</v>
      </c>
      <c r="K1656">
        <v>20</v>
      </c>
      <c r="L1656">
        <v>0</v>
      </c>
      <c r="M1656" s="1">
        <v>43437</v>
      </c>
    </row>
    <row r="1657" spans="1:13" x14ac:dyDescent="0.25">
      <c r="A1657">
        <v>2018</v>
      </c>
      <c r="B1657" t="s">
        <v>16</v>
      </c>
      <c r="C1657" t="s">
        <v>280</v>
      </c>
      <c r="D1657" s="10">
        <v>1</v>
      </c>
      <c r="E1657" s="1">
        <v>43289</v>
      </c>
      <c r="F1657" s="1">
        <v>43293</v>
      </c>
      <c r="G1657" s="3" t="s">
        <v>31</v>
      </c>
      <c r="H1657" s="2" t="s">
        <v>17</v>
      </c>
      <c r="I1657">
        <v>4</v>
      </c>
      <c r="J1657">
        <v>0</v>
      </c>
      <c r="K1657">
        <v>20</v>
      </c>
      <c r="L1657">
        <v>0</v>
      </c>
      <c r="M1657" s="1">
        <v>43437</v>
      </c>
    </row>
    <row r="1658" spans="1:13" x14ac:dyDescent="0.25">
      <c r="A1658">
        <v>2018</v>
      </c>
      <c r="B1658" t="s">
        <v>16</v>
      </c>
      <c r="C1658" t="s">
        <v>282</v>
      </c>
      <c r="D1658" s="10">
        <v>1</v>
      </c>
      <c r="E1658" s="1">
        <v>43272</v>
      </c>
      <c r="F1658" s="1">
        <v>43274</v>
      </c>
      <c r="G1658" s="3" t="s">
        <v>31</v>
      </c>
      <c r="H1658" s="2" t="s">
        <v>17</v>
      </c>
      <c r="I1658">
        <v>1</v>
      </c>
      <c r="J1658">
        <v>0</v>
      </c>
      <c r="K1658">
        <v>20</v>
      </c>
      <c r="L1658">
        <v>0</v>
      </c>
      <c r="M1658" s="1">
        <v>43437</v>
      </c>
    </row>
    <row r="1659" spans="1:13" x14ac:dyDescent="0.25">
      <c r="A1659">
        <v>2018</v>
      </c>
      <c r="B1659" t="s">
        <v>16</v>
      </c>
      <c r="C1659" t="s">
        <v>282</v>
      </c>
      <c r="D1659" s="10">
        <v>1</v>
      </c>
      <c r="E1659" s="1">
        <v>43272</v>
      </c>
      <c r="F1659" s="1">
        <v>43274</v>
      </c>
      <c r="G1659" s="3" t="s">
        <v>31</v>
      </c>
      <c r="H1659" s="2" t="s">
        <v>17</v>
      </c>
      <c r="I1659">
        <v>2</v>
      </c>
      <c r="J1659">
        <v>0</v>
      </c>
      <c r="K1659">
        <v>20</v>
      </c>
      <c r="L1659">
        <v>0</v>
      </c>
      <c r="M1659" s="1">
        <v>43437</v>
      </c>
    </row>
    <row r="1660" spans="1:13" x14ac:dyDescent="0.25">
      <c r="A1660">
        <v>2018</v>
      </c>
      <c r="B1660" t="s">
        <v>16</v>
      </c>
      <c r="C1660" t="s">
        <v>282</v>
      </c>
      <c r="D1660" s="10">
        <v>1</v>
      </c>
      <c r="E1660" s="1">
        <v>43272</v>
      </c>
      <c r="F1660" s="1">
        <v>43274</v>
      </c>
      <c r="G1660" s="3" t="s">
        <v>31</v>
      </c>
      <c r="H1660" s="2" t="s">
        <v>17</v>
      </c>
      <c r="I1660">
        <v>3</v>
      </c>
      <c r="J1660">
        <v>0</v>
      </c>
      <c r="K1660">
        <v>20</v>
      </c>
      <c r="L1660">
        <v>0</v>
      </c>
      <c r="M1660" s="1">
        <v>43437</v>
      </c>
    </row>
    <row r="1661" spans="1:13" x14ac:dyDescent="0.25">
      <c r="A1661">
        <v>2018</v>
      </c>
      <c r="B1661" t="s">
        <v>16</v>
      </c>
      <c r="C1661" t="s">
        <v>282</v>
      </c>
      <c r="D1661" s="10">
        <v>1</v>
      </c>
      <c r="E1661" s="1">
        <v>43272</v>
      </c>
      <c r="F1661" s="1">
        <v>43274</v>
      </c>
      <c r="G1661" s="3" t="s">
        <v>31</v>
      </c>
      <c r="H1661" s="2" t="s">
        <v>17</v>
      </c>
      <c r="I1661">
        <v>4</v>
      </c>
      <c r="J1661">
        <v>0</v>
      </c>
      <c r="K1661">
        <v>20</v>
      </c>
      <c r="L1661">
        <v>0</v>
      </c>
      <c r="M1661" s="1">
        <v>43437</v>
      </c>
    </row>
    <row r="1662" spans="1:13" x14ac:dyDescent="0.25">
      <c r="A1662">
        <v>2018</v>
      </c>
      <c r="B1662" t="s">
        <v>16</v>
      </c>
      <c r="C1662" t="s">
        <v>282</v>
      </c>
      <c r="D1662" s="10">
        <v>4</v>
      </c>
      <c r="E1662" s="1">
        <v>43280</v>
      </c>
      <c r="F1662" s="1">
        <v>43280</v>
      </c>
      <c r="G1662" s="3" t="s">
        <v>31</v>
      </c>
      <c r="H1662" s="2" t="s">
        <v>17</v>
      </c>
      <c r="I1662">
        <v>1</v>
      </c>
      <c r="J1662">
        <v>0</v>
      </c>
      <c r="K1662">
        <v>20</v>
      </c>
      <c r="L1662">
        <v>0</v>
      </c>
      <c r="M1662" s="1">
        <v>43437</v>
      </c>
    </row>
    <row r="1663" spans="1:13" x14ac:dyDescent="0.25">
      <c r="A1663">
        <v>2018</v>
      </c>
      <c r="B1663" t="s">
        <v>16</v>
      </c>
      <c r="C1663" t="s">
        <v>282</v>
      </c>
      <c r="D1663" s="10">
        <v>4</v>
      </c>
      <c r="E1663" s="1">
        <v>43280</v>
      </c>
      <c r="F1663" s="1">
        <v>43280</v>
      </c>
      <c r="G1663" s="3" t="s">
        <v>31</v>
      </c>
      <c r="H1663" s="2" t="s">
        <v>17</v>
      </c>
      <c r="I1663">
        <v>2</v>
      </c>
      <c r="J1663">
        <v>0</v>
      </c>
      <c r="K1663">
        <v>20</v>
      </c>
      <c r="L1663">
        <v>0</v>
      </c>
      <c r="M1663" s="1">
        <v>43437</v>
      </c>
    </row>
    <row r="1664" spans="1:13" x14ac:dyDescent="0.25">
      <c r="A1664">
        <v>2018</v>
      </c>
      <c r="B1664" t="s">
        <v>16</v>
      </c>
      <c r="C1664" t="s">
        <v>282</v>
      </c>
      <c r="D1664" s="10">
        <v>4</v>
      </c>
      <c r="E1664" s="1">
        <v>43280</v>
      </c>
      <c r="F1664" s="1">
        <v>43280</v>
      </c>
      <c r="G1664" s="3" t="s">
        <v>31</v>
      </c>
      <c r="H1664" s="2" t="s">
        <v>17</v>
      </c>
      <c r="I1664">
        <v>3</v>
      </c>
      <c r="J1664">
        <v>0</v>
      </c>
      <c r="K1664">
        <v>20</v>
      </c>
      <c r="L1664">
        <v>0</v>
      </c>
      <c r="M1664" s="1">
        <v>43437</v>
      </c>
    </row>
    <row r="1665" spans="1:13" x14ac:dyDescent="0.25">
      <c r="A1665">
        <v>2018</v>
      </c>
      <c r="B1665" t="s">
        <v>16</v>
      </c>
      <c r="C1665" t="s">
        <v>282</v>
      </c>
      <c r="D1665" s="10">
        <v>4</v>
      </c>
      <c r="E1665" s="1">
        <v>43280</v>
      </c>
      <c r="F1665" s="1">
        <v>43280</v>
      </c>
      <c r="G1665" s="3" t="s">
        <v>31</v>
      </c>
      <c r="H1665" s="2" t="s">
        <v>17</v>
      </c>
      <c r="I1665">
        <v>4</v>
      </c>
      <c r="J1665">
        <v>0</v>
      </c>
      <c r="K1665">
        <v>20</v>
      </c>
      <c r="L1665">
        <v>0</v>
      </c>
      <c r="M1665" s="1">
        <v>43437</v>
      </c>
    </row>
    <row r="1666" spans="1:13" x14ac:dyDescent="0.25">
      <c r="A1666">
        <v>2018</v>
      </c>
      <c r="B1666" t="s">
        <v>16</v>
      </c>
      <c r="C1666" t="s">
        <v>276</v>
      </c>
      <c r="D1666" s="10">
        <v>1</v>
      </c>
      <c r="E1666" s="1">
        <v>43267</v>
      </c>
      <c r="F1666" s="1">
        <v>43268</v>
      </c>
      <c r="G1666" s="3" t="s">
        <v>36</v>
      </c>
      <c r="H1666" s="2" t="s">
        <v>17</v>
      </c>
      <c r="I1666">
        <v>1</v>
      </c>
      <c r="J1666">
        <v>0</v>
      </c>
      <c r="K1666">
        <v>20</v>
      </c>
      <c r="L1666">
        <v>0</v>
      </c>
      <c r="M1666" s="1">
        <v>43437</v>
      </c>
    </row>
    <row r="1667" spans="1:13" x14ac:dyDescent="0.25">
      <c r="A1667">
        <v>2018</v>
      </c>
      <c r="B1667" t="s">
        <v>16</v>
      </c>
      <c r="C1667" t="s">
        <v>276</v>
      </c>
      <c r="D1667" s="10">
        <v>1</v>
      </c>
      <c r="E1667" s="1">
        <v>43267</v>
      </c>
      <c r="F1667" s="1">
        <v>43268</v>
      </c>
      <c r="G1667" s="3" t="s">
        <v>36</v>
      </c>
      <c r="H1667" s="2" t="s">
        <v>17</v>
      </c>
      <c r="I1667">
        <v>2</v>
      </c>
      <c r="J1667">
        <v>0</v>
      </c>
      <c r="K1667">
        <v>20</v>
      </c>
      <c r="L1667">
        <v>0</v>
      </c>
      <c r="M1667" s="1">
        <v>43437</v>
      </c>
    </row>
    <row r="1668" spans="1:13" x14ac:dyDescent="0.25">
      <c r="A1668">
        <v>2018</v>
      </c>
      <c r="B1668" t="s">
        <v>16</v>
      </c>
      <c r="C1668" t="s">
        <v>276</v>
      </c>
      <c r="D1668" s="10">
        <v>1</v>
      </c>
      <c r="E1668" s="1">
        <v>43267</v>
      </c>
      <c r="F1668" s="1">
        <v>43268</v>
      </c>
      <c r="G1668" s="3" t="s">
        <v>36</v>
      </c>
      <c r="H1668" s="2" t="s">
        <v>17</v>
      </c>
      <c r="I1668">
        <v>3</v>
      </c>
      <c r="J1668">
        <v>0</v>
      </c>
      <c r="K1668">
        <v>20</v>
      </c>
      <c r="L1668">
        <v>0</v>
      </c>
      <c r="M1668" s="1">
        <v>43437</v>
      </c>
    </row>
    <row r="1669" spans="1:13" x14ac:dyDescent="0.25">
      <c r="A1669">
        <v>2018</v>
      </c>
      <c r="B1669" t="s">
        <v>16</v>
      </c>
      <c r="C1669" t="s">
        <v>276</v>
      </c>
      <c r="D1669" s="10">
        <v>1</v>
      </c>
      <c r="E1669" s="1">
        <v>43267</v>
      </c>
      <c r="F1669" s="1">
        <v>43268</v>
      </c>
      <c r="G1669" s="3" t="s">
        <v>36</v>
      </c>
      <c r="H1669" s="2" t="s">
        <v>17</v>
      </c>
      <c r="I1669">
        <v>4</v>
      </c>
      <c r="J1669">
        <v>0</v>
      </c>
      <c r="K1669">
        <v>20</v>
      </c>
      <c r="L1669">
        <v>0</v>
      </c>
      <c r="M1669" s="1">
        <v>43437</v>
      </c>
    </row>
    <row r="1670" spans="1:13" x14ac:dyDescent="0.25">
      <c r="A1670">
        <v>2018</v>
      </c>
      <c r="B1670" t="s">
        <v>16</v>
      </c>
      <c r="C1670" t="s">
        <v>276</v>
      </c>
      <c r="D1670" s="10">
        <v>8</v>
      </c>
      <c r="E1670" s="1">
        <v>43278</v>
      </c>
      <c r="F1670" s="1">
        <v>43278</v>
      </c>
      <c r="G1670" s="3" t="s">
        <v>36</v>
      </c>
      <c r="H1670" s="2" t="s">
        <v>17</v>
      </c>
      <c r="I1670">
        <v>1</v>
      </c>
      <c r="J1670">
        <v>0</v>
      </c>
      <c r="K1670">
        <v>20</v>
      </c>
      <c r="L1670">
        <v>0</v>
      </c>
      <c r="M1670" s="1">
        <v>43437</v>
      </c>
    </row>
    <row r="1671" spans="1:13" x14ac:dyDescent="0.25">
      <c r="A1671">
        <v>2018</v>
      </c>
      <c r="B1671" t="s">
        <v>16</v>
      </c>
      <c r="C1671" t="s">
        <v>276</v>
      </c>
      <c r="D1671" s="10">
        <v>8</v>
      </c>
      <c r="E1671" s="1">
        <v>43278</v>
      </c>
      <c r="F1671" s="1">
        <v>43278</v>
      </c>
      <c r="G1671" s="3" t="s">
        <v>36</v>
      </c>
      <c r="H1671" s="2" t="s">
        <v>17</v>
      </c>
      <c r="I1671">
        <v>2</v>
      </c>
      <c r="J1671">
        <v>0</v>
      </c>
      <c r="K1671">
        <v>20</v>
      </c>
      <c r="L1671">
        <v>0</v>
      </c>
      <c r="M1671" s="1">
        <v>43437</v>
      </c>
    </row>
    <row r="1672" spans="1:13" x14ac:dyDescent="0.25">
      <c r="A1672">
        <v>2018</v>
      </c>
      <c r="B1672" t="s">
        <v>16</v>
      </c>
      <c r="C1672" t="s">
        <v>276</v>
      </c>
      <c r="D1672" s="10">
        <v>8</v>
      </c>
      <c r="E1672" s="1">
        <v>43278</v>
      </c>
      <c r="F1672" s="1">
        <v>43278</v>
      </c>
      <c r="G1672" s="3" t="s">
        <v>36</v>
      </c>
      <c r="H1672" s="2" t="s">
        <v>17</v>
      </c>
      <c r="I1672">
        <v>3</v>
      </c>
      <c r="J1672">
        <v>0</v>
      </c>
      <c r="K1672">
        <v>20</v>
      </c>
      <c r="L1672">
        <v>0</v>
      </c>
      <c r="M1672" s="1">
        <v>43437</v>
      </c>
    </row>
    <row r="1673" spans="1:13" x14ac:dyDescent="0.25">
      <c r="A1673">
        <v>2018</v>
      </c>
      <c r="B1673" t="s">
        <v>16</v>
      </c>
      <c r="C1673" t="s">
        <v>276</v>
      </c>
      <c r="D1673" s="10">
        <v>8</v>
      </c>
      <c r="E1673" s="1">
        <v>43278</v>
      </c>
      <c r="F1673" s="1">
        <v>43278</v>
      </c>
      <c r="G1673" s="3" t="s">
        <v>36</v>
      </c>
      <c r="H1673" s="2" t="s">
        <v>17</v>
      </c>
      <c r="I1673">
        <v>4</v>
      </c>
      <c r="J1673">
        <v>0</v>
      </c>
      <c r="K1673">
        <v>20</v>
      </c>
      <c r="L1673">
        <v>0</v>
      </c>
      <c r="M1673" s="1">
        <v>43437</v>
      </c>
    </row>
    <row r="1674" spans="1:13" x14ac:dyDescent="0.25">
      <c r="A1674">
        <v>2018</v>
      </c>
      <c r="B1674" t="s">
        <v>16</v>
      </c>
      <c r="C1674" t="s">
        <v>233</v>
      </c>
      <c r="D1674" s="10">
        <v>1</v>
      </c>
      <c r="E1674" s="1">
        <v>43286</v>
      </c>
      <c r="F1674" s="1">
        <v>43289</v>
      </c>
      <c r="G1674" s="3" t="s">
        <v>36</v>
      </c>
      <c r="H1674" s="2" t="s">
        <v>17</v>
      </c>
      <c r="I1674">
        <v>1</v>
      </c>
      <c r="J1674">
        <v>0</v>
      </c>
      <c r="K1674">
        <v>20</v>
      </c>
      <c r="L1674">
        <v>0</v>
      </c>
      <c r="M1674" s="1">
        <v>43437</v>
      </c>
    </row>
    <row r="1675" spans="1:13" x14ac:dyDescent="0.25">
      <c r="A1675">
        <v>2018</v>
      </c>
      <c r="B1675" t="s">
        <v>16</v>
      </c>
      <c r="C1675" t="s">
        <v>233</v>
      </c>
      <c r="D1675" s="10">
        <v>1</v>
      </c>
      <c r="E1675" s="1">
        <v>43286</v>
      </c>
      <c r="F1675" s="1">
        <v>43289</v>
      </c>
      <c r="G1675" s="3" t="s">
        <v>36</v>
      </c>
      <c r="H1675" s="2" t="s">
        <v>17</v>
      </c>
      <c r="I1675">
        <v>2</v>
      </c>
      <c r="J1675">
        <v>0</v>
      </c>
      <c r="K1675">
        <v>20</v>
      </c>
      <c r="L1675">
        <v>0</v>
      </c>
      <c r="M1675" s="1">
        <v>43437</v>
      </c>
    </row>
    <row r="1676" spans="1:13" x14ac:dyDescent="0.25">
      <c r="A1676">
        <v>2018</v>
      </c>
      <c r="B1676" t="s">
        <v>16</v>
      </c>
      <c r="C1676" t="s">
        <v>233</v>
      </c>
      <c r="D1676" s="10">
        <v>1</v>
      </c>
      <c r="E1676" s="1">
        <v>43286</v>
      </c>
      <c r="F1676" s="1">
        <v>43289</v>
      </c>
      <c r="G1676" s="3" t="s">
        <v>36</v>
      </c>
      <c r="H1676" s="2" t="s">
        <v>17</v>
      </c>
      <c r="I1676">
        <v>3</v>
      </c>
      <c r="J1676">
        <v>1</v>
      </c>
      <c r="K1676">
        <v>19</v>
      </c>
      <c r="L1676">
        <v>0</v>
      </c>
      <c r="M1676" s="1">
        <v>43437</v>
      </c>
    </row>
    <row r="1677" spans="1:13" x14ac:dyDescent="0.25">
      <c r="A1677">
        <v>2018</v>
      </c>
      <c r="B1677" t="s">
        <v>16</v>
      </c>
      <c r="C1677" t="s">
        <v>233</v>
      </c>
      <c r="D1677" s="10">
        <v>1</v>
      </c>
      <c r="E1677" s="1">
        <v>43286</v>
      </c>
      <c r="F1677" s="1">
        <v>43289</v>
      </c>
      <c r="G1677" s="3" t="s">
        <v>36</v>
      </c>
      <c r="H1677" s="2" t="s">
        <v>17</v>
      </c>
      <c r="I1677">
        <v>4</v>
      </c>
      <c r="J1677">
        <v>0</v>
      </c>
      <c r="K1677">
        <v>20</v>
      </c>
      <c r="L1677">
        <v>0</v>
      </c>
      <c r="M1677" s="1">
        <v>43437</v>
      </c>
    </row>
    <row r="1678" spans="1:13" x14ac:dyDescent="0.25">
      <c r="A1678">
        <v>2018</v>
      </c>
      <c r="B1678" t="s">
        <v>16</v>
      </c>
      <c r="C1678" t="s">
        <v>221</v>
      </c>
      <c r="D1678" s="10">
        <v>1</v>
      </c>
      <c r="E1678" s="1">
        <v>43287</v>
      </c>
      <c r="F1678" s="1">
        <v>43290</v>
      </c>
      <c r="G1678" s="3" t="s">
        <v>36</v>
      </c>
      <c r="H1678" s="2" t="s">
        <v>17</v>
      </c>
      <c r="I1678">
        <v>1</v>
      </c>
      <c r="J1678">
        <v>0</v>
      </c>
      <c r="K1678">
        <v>20</v>
      </c>
      <c r="L1678">
        <v>0</v>
      </c>
      <c r="M1678" s="1">
        <v>43437</v>
      </c>
    </row>
    <row r="1679" spans="1:13" x14ac:dyDescent="0.25">
      <c r="A1679">
        <v>2018</v>
      </c>
      <c r="B1679" t="s">
        <v>16</v>
      </c>
      <c r="C1679" t="s">
        <v>221</v>
      </c>
      <c r="D1679" s="10">
        <v>1</v>
      </c>
      <c r="E1679" s="1">
        <v>43287</v>
      </c>
      <c r="F1679" s="1">
        <v>43290</v>
      </c>
      <c r="G1679" s="3" t="s">
        <v>36</v>
      </c>
      <c r="H1679" s="2" t="s">
        <v>17</v>
      </c>
      <c r="I1679">
        <v>2</v>
      </c>
      <c r="J1679">
        <v>0</v>
      </c>
      <c r="K1679">
        <v>20</v>
      </c>
      <c r="L1679">
        <v>0</v>
      </c>
      <c r="M1679" s="1">
        <v>43437</v>
      </c>
    </row>
    <row r="1680" spans="1:13" x14ac:dyDescent="0.25">
      <c r="A1680">
        <v>2018</v>
      </c>
      <c r="B1680" t="s">
        <v>16</v>
      </c>
      <c r="C1680" t="s">
        <v>221</v>
      </c>
      <c r="D1680" s="10">
        <v>1</v>
      </c>
      <c r="E1680" s="1">
        <v>43287</v>
      </c>
      <c r="F1680" s="1">
        <v>43290</v>
      </c>
      <c r="G1680" s="3" t="s">
        <v>36</v>
      </c>
      <c r="H1680" s="2" t="s">
        <v>17</v>
      </c>
      <c r="I1680">
        <v>3</v>
      </c>
      <c r="J1680">
        <v>0</v>
      </c>
      <c r="K1680">
        <v>20</v>
      </c>
      <c r="L1680">
        <v>0</v>
      </c>
      <c r="M1680" s="1">
        <v>43437</v>
      </c>
    </row>
    <row r="1681" spans="1:13" x14ac:dyDescent="0.25">
      <c r="A1681">
        <v>2018</v>
      </c>
      <c r="B1681" t="s">
        <v>16</v>
      </c>
      <c r="C1681" t="s">
        <v>221</v>
      </c>
      <c r="D1681" s="10">
        <v>1</v>
      </c>
      <c r="E1681" s="1">
        <v>43287</v>
      </c>
      <c r="F1681" s="1">
        <v>43290</v>
      </c>
      <c r="G1681" s="3" t="s">
        <v>36</v>
      </c>
      <c r="H1681" s="2" t="s">
        <v>17</v>
      </c>
      <c r="I1681">
        <v>4</v>
      </c>
      <c r="J1681">
        <v>0</v>
      </c>
      <c r="K1681">
        <v>20</v>
      </c>
      <c r="L1681">
        <v>0</v>
      </c>
      <c r="M1681" s="1">
        <v>43437</v>
      </c>
    </row>
    <row r="1682" spans="1:13" x14ac:dyDescent="0.25">
      <c r="A1682">
        <v>2018</v>
      </c>
      <c r="B1682" t="s">
        <v>16</v>
      </c>
      <c r="C1682" t="s">
        <v>32</v>
      </c>
      <c r="D1682" s="10">
        <v>1</v>
      </c>
      <c r="E1682" s="1">
        <v>43298</v>
      </c>
      <c r="F1682" s="1">
        <v>43301</v>
      </c>
      <c r="G1682" s="3" t="s">
        <v>36</v>
      </c>
      <c r="H1682" s="2" t="s">
        <v>17</v>
      </c>
      <c r="I1682">
        <v>1</v>
      </c>
      <c r="J1682">
        <v>0</v>
      </c>
      <c r="K1682">
        <v>20</v>
      </c>
      <c r="L1682">
        <v>0</v>
      </c>
      <c r="M1682" s="1">
        <v>43437</v>
      </c>
    </row>
    <row r="1683" spans="1:13" x14ac:dyDescent="0.25">
      <c r="A1683">
        <v>2018</v>
      </c>
      <c r="B1683" t="s">
        <v>16</v>
      </c>
      <c r="C1683" t="s">
        <v>32</v>
      </c>
      <c r="D1683" s="10">
        <v>1</v>
      </c>
      <c r="E1683" s="1">
        <v>43298</v>
      </c>
      <c r="F1683" s="1">
        <v>43301</v>
      </c>
      <c r="G1683" s="3" t="s">
        <v>36</v>
      </c>
      <c r="H1683" s="2" t="s">
        <v>17</v>
      </c>
      <c r="I1683">
        <v>2</v>
      </c>
      <c r="J1683">
        <v>0</v>
      </c>
      <c r="K1683">
        <v>20</v>
      </c>
      <c r="L1683">
        <v>0</v>
      </c>
      <c r="M1683" s="1">
        <v>43437</v>
      </c>
    </row>
    <row r="1684" spans="1:13" x14ac:dyDescent="0.25">
      <c r="A1684">
        <v>2018</v>
      </c>
      <c r="B1684" t="s">
        <v>16</v>
      </c>
      <c r="C1684" t="s">
        <v>32</v>
      </c>
      <c r="D1684" s="10">
        <v>1</v>
      </c>
      <c r="E1684" s="1">
        <v>43298</v>
      </c>
      <c r="F1684" s="1">
        <v>43301</v>
      </c>
      <c r="G1684" s="3" t="s">
        <v>36</v>
      </c>
      <c r="H1684" s="2" t="s">
        <v>17</v>
      </c>
      <c r="I1684">
        <v>3</v>
      </c>
      <c r="J1684">
        <v>0</v>
      </c>
      <c r="K1684">
        <v>20</v>
      </c>
      <c r="L1684">
        <v>0</v>
      </c>
      <c r="M1684" s="1">
        <v>43437</v>
      </c>
    </row>
    <row r="1685" spans="1:13" x14ac:dyDescent="0.25">
      <c r="A1685">
        <v>2018</v>
      </c>
      <c r="B1685" t="s">
        <v>16</v>
      </c>
      <c r="C1685" t="s">
        <v>32</v>
      </c>
      <c r="D1685" s="10">
        <v>1</v>
      </c>
      <c r="E1685" s="1">
        <v>43298</v>
      </c>
      <c r="F1685" s="1">
        <v>43301</v>
      </c>
      <c r="G1685" s="3" t="s">
        <v>36</v>
      </c>
      <c r="H1685" s="2" t="s">
        <v>17</v>
      </c>
      <c r="I1685">
        <v>4</v>
      </c>
      <c r="J1685">
        <v>0</v>
      </c>
      <c r="K1685">
        <v>20</v>
      </c>
      <c r="L1685">
        <v>0</v>
      </c>
      <c r="M1685" s="1">
        <v>43437</v>
      </c>
    </row>
    <row r="1686" spans="1:13" x14ac:dyDescent="0.25">
      <c r="A1686">
        <v>2018</v>
      </c>
      <c r="B1686" t="s">
        <v>16</v>
      </c>
      <c r="C1686" t="s">
        <v>278</v>
      </c>
      <c r="D1686" s="10">
        <v>1</v>
      </c>
      <c r="E1686" s="1">
        <v>43271</v>
      </c>
      <c r="F1686" s="1">
        <v>43273</v>
      </c>
      <c r="G1686" s="3" t="s">
        <v>49</v>
      </c>
      <c r="H1686" s="2" t="s">
        <v>17</v>
      </c>
      <c r="I1686">
        <v>1</v>
      </c>
      <c r="J1686">
        <v>0</v>
      </c>
      <c r="K1686">
        <v>20</v>
      </c>
      <c r="L1686">
        <v>0</v>
      </c>
      <c r="M1686" s="1">
        <v>43437</v>
      </c>
    </row>
    <row r="1687" spans="1:13" x14ac:dyDescent="0.25">
      <c r="A1687">
        <v>2018</v>
      </c>
      <c r="B1687" t="s">
        <v>16</v>
      </c>
      <c r="C1687" t="s">
        <v>278</v>
      </c>
      <c r="D1687" s="10">
        <v>1</v>
      </c>
      <c r="E1687" s="1">
        <v>43271</v>
      </c>
      <c r="F1687" s="1">
        <v>43273</v>
      </c>
      <c r="G1687" s="3" t="s">
        <v>49</v>
      </c>
      <c r="H1687" s="2" t="s">
        <v>17</v>
      </c>
      <c r="I1687">
        <v>2</v>
      </c>
      <c r="J1687">
        <v>0</v>
      </c>
      <c r="K1687">
        <v>20</v>
      </c>
      <c r="L1687">
        <v>0</v>
      </c>
      <c r="M1687" s="1">
        <v>43437</v>
      </c>
    </row>
    <row r="1688" spans="1:13" x14ac:dyDescent="0.25">
      <c r="A1688">
        <v>2018</v>
      </c>
      <c r="B1688" t="s">
        <v>16</v>
      </c>
      <c r="C1688" t="s">
        <v>278</v>
      </c>
      <c r="D1688" s="10">
        <v>1</v>
      </c>
      <c r="E1688" s="1">
        <v>43271</v>
      </c>
      <c r="F1688" s="1">
        <v>43273</v>
      </c>
      <c r="G1688" s="3" t="s">
        <v>49</v>
      </c>
      <c r="H1688" s="2" t="s">
        <v>17</v>
      </c>
      <c r="I1688">
        <v>3</v>
      </c>
      <c r="J1688">
        <v>0</v>
      </c>
      <c r="K1688">
        <v>20</v>
      </c>
      <c r="L1688">
        <v>0</v>
      </c>
      <c r="M1688" s="1">
        <v>43437</v>
      </c>
    </row>
    <row r="1689" spans="1:13" x14ac:dyDescent="0.25">
      <c r="A1689">
        <v>2018</v>
      </c>
      <c r="B1689" t="s">
        <v>16</v>
      </c>
      <c r="C1689" t="s">
        <v>278</v>
      </c>
      <c r="D1689" s="10">
        <v>1</v>
      </c>
      <c r="E1689" s="1">
        <v>43271</v>
      </c>
      <c r="F1689" s="1">
        <v>43273</v>
      </c>
      <c r="G1689" s="3" t="s">
        <v>49</v>
      </c>
      <c r="H1689" s="2" t="s">
        <v>17</v>
      </c>
      <c r="I1689">
        <v>4</v>
      </c>
      <c r="J1689">
        <v>2</v>
      </c>
      <c r="K1689">
        <v>18</v>
      </c>
      <c r="L1689">
        <v>0</v>
      </c>
      <c r="M1689" s="1">
        <v>43437</v>
      </c>
    </row>
    <row r="1690" spans="1:13" x14ac:dyDescent="0.25">
      <c r="A1690">
        <v>2018</v>
      </c>
      <c r="B1690" t="s">
        <v>16</v>
      </c>
      <c r="C1690" t="s">
        <v>278</v>
      </c>
      <c r="D1690" s="10">
        <v>5</v>
      </c>
      <c r="E1690" s="1">
        <v>43282</v>
      </c>
      <c r="F1690" s="1">
        <v>43286</v>
      </c>
      <c r="G1690" s="3" t="s">
        <v>49</v>
      </c>
      <c r="H1690" s="2" t="s">
        <v>17</v>
      </c>
      <c r="I1690">
        <v>1</v>
      </c>
      <c r="J1690">
        <v>0</v>
      </c>
      <c r="K1690">
        <v>20</v>
      </c>
      <c r="L1690">
        <v>0</v>
      </c>
      <c r="M1690" s="1">
        <v>43437</v>
      </c>
    </row>
    <row r="1691" spans="1:13" x14ac:dyDescent="0.25">
      <c r="A1691">
        <v>2018</v>
      </c>
      <c r="B1691" t="s">
        <v>16</v>
      </c>
      <c r="C1691" t="s">
        <v>278</v>
      </c>
      <c r="D1691" s="10">
        <v>5</v>
      </c>
      <c r="E1691" s="1">
        <v>43282</v>
      </c>
      <c r="F1691" s="1">
        <v>43286</v>
      </c>
      <c r="G1691" s="3" t="s">
        <v>49</v>
      </c>
      <c r="H1691" s="2" t="s">
        <v>17</v>
      </c>
      <c r="I1691">
        <v>2</v>
      </c>
      <c r="J1691">
        <v>0</v>
      </c>
      <c r="K1691">
        <v>20</v>
      </c>
      <c r="L1691">
        <v>0</v>
      </c>
      <c r="M1691" s="1">
        <v>43437</v>
      </c>
    </row>
    <row r="1692" spans="1:13" x14ac:dyDescent="0.25">
      <c r="A1692">
        <v>2018</v>
      </c>
      <c r="B1692" t="s">
        <v>16</v>
      </c>
      <c r="C1692" t="s">
        <v>278</v>
      </c>
      <c r="D1692" s="10">
        <v>5</v>
      </c>
      <c r="E1692" s="1">
        <v>43282</v>
      </c>
      <c r="F1692" s="1">
        <v>43286</v>
      </c>
      <c r="G1692" s="3" t="s">
        <v>49</v>
      </c>
      <c r="H1692" s="2" t="s">
        <v>17</v>
      </c>
      <c r="I1692">
        <v>3</v>
      </c>
      <c r="J1692">
        <v>0</v>
      </c>
      <c r="K1692">
        <v>20</v>
      </c>
      <c r="L1692">
        <v>0</v>
      </c>
      <c r="M1692" s="1">
        <v>43437</v>
      </c>
    </row>
    <row r="1693" spans="1:13" x14ac:dyDescent="0.25">
      <c r="A1693">
        <v>2018</v>
      </c>
      <c r="B1693" t="s">
        <v>16</v>
      </c>
      <c r="C1693" t="s">
        <v>278</v>
      </c>
      <c r="D1693" s="10">
        <v>5</v>
      </c>
      <c r="E1693" s="1">
        <v>43282</v>
      </c>
      <c r="F1693" s="1">
        <v>43286</v>
      </c>
      <c r="G1693" s="3" t="s">
        <v>49</v>
      </c>
      <c r="H1693" s="2" t="s">
        <v>17</v>
      </c>
      <c r="I1693">
        <v>4</v>
      </c>
      <c r="J1693">
        <v>0</v>
      </c>
      <c r="K1693">
        <v>20</v>
      </c>
      <c r="L1693">
        <v>0</v>
      </c>
      <c r="M1693" s="1">
        <v>43437</v>
      </c>
    </row>
    <row r="1694" spans="1:13" x14ac:dyDescent="0.25">
      <c r="A1694">
        <v>2019</v>
      </c>
      <c r="B1694" t="s">
        <v>178</v>
      </c>
      <c r="C1694" t="s">
        <v>254</v>
      </c>
      <c r="D1694" s="10">
        <v>1</v>
      </c>
      <c r="E1694" s="1">
        <v>43672</v>
      </c>
      <c r="F1694" s="1">
        <v>43672</v>
      </c>
      <c r="G1694" s="3" t="s">
        <v>90</v>
      </c>
      <c r="H1694" s="2" t="s">
        <v>46</v>
      </c>
      <c r="I1694">
        <v>1</v>
      </c>
      <c r="J1694">
        <v>6</v>
      </c>
      <c r="K1694">
        <v>14</v>
      </c>
      <c r="L1694">
        <v>0</v>
      </c>
      <c r="M1694" s="1">
        <v>43689</v>
      </c>
    </row>
    <row r="1695" spans="1:13" x14ac:dyDescent="0.25">
      <c r="A1695">
        <v>2019</v>
      </c>
      <c r="B1695" t="s">
        <v>178</v>
      </c>
      <c r="C1695" t="s">
        <v>254</v>
      </c>
      <c r="D1695" s="10">
        <v>1</v>
      </c>
      <c r="E1695" s="1">
        <v>43672</v>
      </c>
      <c r="F1695" s="1">
        <v>43672</v>
      </c>
      <c r="G1695" s="3" t="s">
        <v>90</v>
      </c>
      <c r="H1695" s="2" t="s">
        <v>46</v>
      </c>
      <c r="I1695">
        <v>2</v>
      </c>
      <c r="J1695">
        <v>12</v>
      </c>
      <c r="K1695">
        <v>8</v>
      </c>
      <c r="L1695">
        <v>0</v>
      </c>
      <c r="M1695" s="1">
        <v>43689</v>
      </c>
    </row>
    <row r="1696" spans="1:13" x14ac:dyDescent="0.25">
      <c r="A1696">
        <v>2019</v>
      </c>
      <c r="B1696" t="s">
        <v>178</v>
      </c>
      <c r="C1696" t="s">
        <v>254</v>
      </c>
      <c r="D1696" s="10">
        <v>1</v>
      </c>
      <c r="E1696" s="1">
        <v>43672</v>
      </c>
      <c r="F1696" s="1">
        <v>43672</v>
      </c>
      <c r="G1696" s="3" t="s">
        <v>90</v>
      </c>
      <c r="H1696" s="2" t="s">
        <v>46</v>
      </c>
      <c r="I1696">
        <v>3</v>
      </c>
      <c r="J1696">
        <v>2</v>
      </c>
      <c r="K1696">
        <v>18</v>
      </c>
      <c r="L1696">
        <v>0</v>
      </c>
      <c r="M1696" s="1">
        <v>43689</v>
      </c>
    </row>
    <row r="1697" spans="1:13" x14ac:dyDescent="0.25">
      <c r="A1697">
        <v>2019</v>
      </c>
      <c r="B1697" t="s">
        <v>178</v>
      </c>
      <c r="C1697" t="s">
        <v>254</v>
      </c>
      <c r="D1697" s="10">
        <v>1</v>
      </c>
      <c r="E1697" s="1">
        <v>43672</v>
      </c>
      <c r="F1697" s="1">
        <v>43672</v>
      </c>
      <c r="G1697" s="3" t="s">
        <v>90</v>
      </c>
      <c r="H1697" s="2" t="s">
        <v>46</v>
      </c>
      <c r="I1697">
        <v>4</v>
      </c>
      <c r="J1697">
        <v>8</v>
      </c>
      <c r="K1697">
        <v>12</v>
      </c>
      <c r="L1697">
        <v>0</v>
      </c>
      <c r="M1697" s="1">
        <v>43689</v>
      </c>
    </row>
    <row r="1698" spans="1:13" x14ac:dyDescent="0.25">
      <c r="A1698">
        <v>2019</v>
      </c>
      <c r="B1698" t="s">
        <v>178</v>
      </c>
      <c r="C1698" t="s">
        <v>254</v>
      </c>
      <c r="D1698" s="10">
        <v>9</v>
      </c>
      <c r="E1698" s="1">
        <v>43680</v>
      </c>
      <c r="F1698" s="1">
        <v>43681</v>
      </c>
      <c r="G1698" s="3" t="s">
        <v>90</v>
      </c>
      <c r="H1698" s="2" t="s">
        <v>46</v>
      </c>
      <c r="I1698">
        <v>1</v>
      </c>
      <c r="J1698">
        <v>0</v>
      </c>
      <c r="K1698">
        <v>20</v>
      </c>
      <c r="L1698">
        <v>0</v>
      </c>
      <c r="M1698" s="1">
        <v>43689</v>
      </c>
    </row>
    <row r="1699" spans="1:13" x14ac:dyDescent="0.25">
      <c r="A1699">
        <v>2019</v>
      </c>
      <c r="B1699" t="s">
        <v>178</v>
      </c>
      <c r="C1699" t="s">
        <v>254</v>
      </c>
      <c r="D1699" s="10">
        <v>9</v>
      </c>
      <c r="E1699" s="1">
        <v>43680</v>
      </c>
      <c r="F1699" s="1">
        <v>43681</v>
      </c>
      <c r="G1699" s="3" t="s">
        <v>90</v>
      </c>
      <c r="H1699" s="2" t="s">
        <v>46</v>
      </c>
      <c r="I1699">
        <v>2</v>
      </c>
      <c r="J1699">
        <v>0</v>
      </c>
      <c r="K1699">
        <v>20</v>
      </c>
      <c r="L1699">
        <v>0</v>
      </c>
      <c r="M1699" s="1">
        <v>43689</v>
      </c>
    </row>
    <row r="1700" spans="1:13" x14ac:dyDescent="0.25">
      <c r="A1700">
        <v>2019</v>
      </c>
      <c r="B1700" t="s">
        <v>178</v>
      </c>
      <c r="C1700" t="s">
        <v>254</v>
      </c>
      <c r="D1700" s="10">
        <v>9</v>
      </c>
      <c r="E1700" s="1">
        <v>43680</v>
      </c>
      <c r="F1700" s="1">
        <v>43681</v>
      </c>
      <c r="G1700" s="3" t="s">
        <v>90</v>
      </c>
      <c r="H1700" s="2" t="s">
        <v>46</v>
      </c>
      <c r="I1700">
        <v>3</v>
      </c>
      <c r="J1700">
        <v>0</v>
      </c>
      <c r="K1700">
        <v>20</v>
      </c>
      <c r="L1700">
        <v>0</v>
      </c>
      <c r="M1700" s="1">
        <v>43689</v>
      </c>
    </row>
    <row r="1701" spans="1:13" x14ac:dyDescent="0.25">
      <c r="A1701">
        <v>2019</v>
      </c>
      <c r="B1701" t="s">
        <v>178</v>
      </c>
      <c r="C1701" t="s">
        <v>254</v>
      </c>
      <c r="D1701" s="10">
        <v>9</v>
      </c>
      <c r="E1701" s="1">
        <v>43680</v>
      </c>
      <c r="F1701" s="1">
        <v>43681</v>
      </c>
      <c r="G1701" s="3" t="s">
        <v>90</v>
      </c>
      <c r="H1701" s="2" t="s">
        <v>46</v>
      </c>
      <c r="I1701">
        <v>4</v>
      </c>
      <c r="J1701">
        <v>0</v>
      </c>
      <c r="K1701">
        <v>20</v>
      </c>
      <c r="L1701">
        <v>0</v>
      </c>
      <c r="M1701" s="1">
        <v>43689</v>
      </c>
    </row>
    <row r="1702" spans="1:13" x14ac:dyDescent="0.25">
      <c r="A1702">
        <v>2019</v>
      </c>
      <c r="B1702" t="s">
        <v>178</v>
      </c>
      <c r="C1702" t="s">
        <v>292</v>
      </c>
      <c r="D1702" s="10">
        <v>1</v>
      </c>
      <c r="E1702" s="1">
        <v>43683</v>
      </c>
      <c r="F1702" s="1">
        <v>43684</v>
      </c>
      <c r="G1702" s="3" t="s">
        <v>90</v>
      </c>
      <c r="H1702" s="2" t="s">
        <v>46</v>
      </c>
      <c r="I1702">
        <v>1</v>
      </c>
      <c r="J1702">
        <v>0</v>
      </c>
      <c r="K1702">
        <v>20</v>
      </c>
      <c r="L1702">
        <v>0</v>
      </c>
      <c r="M1702" s="1">
        <v>43689</v>
      </c>
    </row>
    <row r="1703" spans="1:13" x14ac:dyDescent="0.25">
      <c r="A1703">
        <v>2019</v>
      </c>
      <c r="B1703" t="s">
        <v>178</v>
      </c>
      <c r="C1703" t="s">
        <v>292</v>
      </c>
      <c r="D1703" s="10">
        <v>1</v>
      </c>
      <c r="E1703" s="1">
        <v>43683</v>
      </c>
      <c r="F1703" s="1">
        <v>43684</v>
      </c>
      <c r="G1703" s="3" t="s">
        <v>90</v>
      </c>
      <c r="H1703" s="2" t="s">
        <v>46</v>
      </c>
      <c r="I1703">
        <v>2</v>
      </c>
      <c r="J1703">
        <v>0</v>
      </c>
      <c r="K1703">
        <v>20</v>
      </c>
      <c r="L1703">
        <v>0</v>
      </c>
      <c r="M1703" s="1">
        <v>43689</v>
      </c>
    </row>
    <row r="1704" spans="1:13" x14ac:dyDescent="0.25">
      <c r="A1704">
        <v>2019</v>
      </c>
      <c r="B1704" t="s">
        <v>178</v>
      </c>
      <c r="C1704" t="s">
        <v>292</v>
      </c>
      <c r="D1704" s="10">
        <v>1</v>
      </c>
      <c r="E1704" s="1">
        <v>43683</v>
      </c>
      <c r="F1704" s="1">
        <v>43684</v>
      </c>
      <c r="G1704" s="3" t="s">
        <v>90</v>
      </c>
      <c r="H1704" s="2" t="s">
        <v>46</v>
      </c>
      <c r="I1704">
        <v>3</v>
      </c>
      <c r="J1704">
        <v>0</v>
      </c>
      <c r="K1704">
        <v>20</v>
      </c>
      <c r="L1704">
        <v>0</v>
      </c>
      <c r="M1704" s="1">
        <v>43689</v>
      </c>
    </row>
    <row r="1705" spans="1:13" x14ac:dyDescent="0.25">
      <c r="A1705">
        <v>2019</v>
      </c>
      <c r="B1705" t="s">
        <v>178</v>
      </c>
      <c r="C1705" t="s">
        <v>292</v>
      </c>
      <c r="D1705" s="10">
        <v>1</v>
      </c>
      <c r="E1705" s="1">
        <v>43683</v>
      </c>
      <c r="F1705" s="1">
        <v>43684</v>
      </c>
      <c r="G1705" s="3" t="s">
        <v>90</v>
      </c>
      <c r="H1705" s="2" t="s">
        <v>46</v>
      </c>
      <c r="I1705">
        <v>4</v>
      </c>
      <c r="J1705">
        <v>0</v>
      </c>
      <c r="K1705">
        <v>20</v>
      </c>
      <c r="L1705">
        <v>0</v>
      </c>
      <c r="M1705" s="1">
        <v>43689</v>
      </c>
    </row>
    <row r="1706" spans="1:13" x14ac:dyDescent="0.25">
      <c r="A1706">
        <v>2019</v>
      </c>
      <c r="B1706" t="s">
        <v>178</v>
      </c>
      <c r="C1706" t="s">
        <v>26</v>
      </c>
      <c r="D1706" s="10">
        <v>1</v>
      </c>
      <c r="E1706" s="1">
        <v>43655</v>
      </c>
      <c r="F1706" s="1">
        <v>43655</v>
      </c>
      <c r="G1706" s="3" t="s">
        <v>90</v>
      </c>
      <c r="H1706" s="2" t="s">
        <v>46</v>
      </c>
      <c r="I1706">
        <v>1</v>
      </c>
      <c r="J1706">
        <v>0</v>
      </c>
      <c r="K1706">
        <v>18</v>
      </c>
      <c r="L1706">
        <v>2</v>
      </c>
      <c r="M1706" s="1">
        <v>43689</v>
      </c>
    </row>
    <row r="1707" spans="1:13" x14ac:dyDescent="0.25">
      <c r="A1707">
        <v>2019</v>
      </c>
      <c r="B1707" t="s">
        <v>178</v>
      </c>
      <c r="C1707" t="s">
        <v>26</v>
      </c>
      <c r="D1707" s="10">
        <v>1</v>
      </c>
      <c r="E1707" s="1">
        <v>43655</v>
      </c>
      <c r="F1707" s="1">
        <v>43655</v>
      </c>
      <c r="G1707" s="3" t="s">
        <v>90</v>
      </c>
      <c r="H1707" s="2" t="s">
        <v>46</v>
      </c>
      <c r="I1707">
        <v>2</v>
      </c>
      <c r="J1707">
        <v>0</v>
      </c>
      <c r="K1707">
        <v>18</v>
      </c>
      <c r="L1707">
        <v>2</v>
      </c>
      <c r="M1707" s="1">
        <v>43689</v>
      </c>
    </row>
    <row r="1708" spans="1:13" x14ac:dyDescent="0.25">
      <c r="A1708">
        <v>2019</v>
      </c>
      <c r="B1708" t="s">
        <v>178</v>
      </c>
      <c r="C1708" t="s">
        <v>26</v>
      </c>
      <c r="D1708" s="10">
        <v>1</v>
      </c>
      <c r="E1708" s="1">
        <v>43655</v>
      </c>
      <c r="F1708" s="1">
        <v>43655</v>
      </c>
      <c r="G1708" s="3" t="s">
        <v>90</v>
      </c>
      <c r="H1708" s="2" t="s">
        <v>46</v>
      </c>
      <c r="I1708">
        <v>3</v>
      </c>
      <c r="J1708">
        <v>0</v>
      </c>
      <c r="K1708">
        <v>19</v>
      </c>
      <c r="L1708">
        <v>1</v>
      </c>
      <c r="M1708" s="1">
        <v>43689</v>
      </c>
    </row>
    <row r="1709" spans="1:13" x14ac:dyDescent="0.25">
      <c r="A1709">
        <v>2019</v>
      </c>
      <c r="B1709" t="s">
        <v>178</v>
      </c>
      <c r="C1709" t="s">
        <v>26</v>
      </c>
      <c r="D1709" s="10">
        <v>1</v>
      </c>
      <c r="E1709" s="1">
        <v>43655</v>
      </c>
      <c r="F1709" s="1">
        <v>43655</v>
      </c>
      <c r="G1709" s="3" t="s">
        <v>90</v>
      </c>
      <c r="H1709" s="2" t="s">
        <v>46</v>
      </c>
      <c r="I1709">
        <v>4</v>
      </c>
      <c r="J1709">
        <v>0</v>
      </c>
      <c r="K1709">
        <v>20</v>
      </c>
      <c r="L1709">
        <v>0</v>
      </c>
      <c r="M1709" s="1">
        <v>43689</v>
      </c>
    </row>
    <row r="1710" spans="1:13" x14ac:dyDescent="0.25">
      <c r="A1710">
        <v>2019</v>
      </c>
      <c r="B1710" t="s">
        <v>178</v>
      </c>
      <c r="C1710" t="s">
        <v>26</v>
      </c>
      <c r="D1710" s="10">
        <v>11</v>
      </c>
      <c r="E1710" s="1">
        <v>43661</v>
      </c>
      <c r="F1710" s="1">
        <v>43661</v>
      </c>
      <c r="G1710" s="3" t="s">
        <v>90</v>
      </c>
      <c r="H1710" s="2" t="s">
        <v>46</v>
      </c>
      <c r="I1710">
        <v>1</v>
      </c>
      <c r="J1710">
        <v>0</v>
      </c>
      <c r="K1710">
        <v>20</v>
      </c>
      <c r="L1710">
        <v>0</v>
      </c>
      <c r="M1710" s="1">
        <v>43689</v>
      </c>
    </row>
    <row r="1711" spans="1:13" x14ac:dyDescent="0.25">
      <c r="A1711">
        <v>2019</v>
      </c>
      <c r="B1711" t="s">
        <v>178</v>
      </c>
      <c r="C1711" t="s">
        <v>26</v>
      </c>
      <c r="D1711" s="10">
        <v>11</v>
      </c>
      <c r="E1711" s="1">
        <v>43661</v>
      </c>
      <c r="F1711" s="1">
        <v>43661</v>
      </c>
      <c r="G1711" s="3" t="s">
        <v>90</v>
      </c>
      <c r="H1711" s="2" t="s">
        <v>46</v>
      </c>
      <c r="I1711">
        <v>2</v>
      </c>
      <c r="J1711">
        <v>0</v>
      </c>
      <c r="K1711">
        <v>20</v>
      </c>
      <c r="L1711">
        <v>0</v>
      </c>
      <c r="M1711" s="1">
        <v>43689</v>
      </c>
    </row>
    <row r="1712" spans="1:13" x14ac:dyDescent="0.25">
      <c r="A1712">
        <v>2019</v>
      </c>
      <c r="B1712" t="s">
        <v>178</v>
      </c>
      <c r="C1712" t="s">
        <v>26</v>
      </c>
      <c r="D1712" s="10">
        <v>11</v>
      </c>
      <c r="E1712" s="1">
        <v>43661</v>
      </c>
      <c r="F1712" s="1">
        <v>43661</v>
      </c>
      <c r="G1712" s="3" t="s">
        <v>90</v>
      </c>
      <c r="H1712" s="2" t="s">
        <v>46</v>
      </c>
      <c r="I1712">
        <v>3</v>
      </c>
      <c r="J1712">
        <v>0</v>
      </c>
      <c r="K1712">
        <v>20</v>
      </c>
      <c r="L1712">
        <v>0</v>
      </c>
      <c r="M1712" s="1">
        <v>43689</v>
      </c>
    </row>
    <row r="1713" spans="1:14" x14ac:dyDescent="0.25">
      <c r="A1713">
        <v>2019</v>
      </c>
      <c r="B1713" t="s">
        <v>178</v>
      </c>
      <c r="C1713" t="s">
        <v>26</v>
      </c>
      <c r="D1713" s="10">
        <v>11</v>
      </c>
      <c r="E1713" s="1">
        <v>43661</v>
      </c>
      <c r="F1713" s="1">
        <v>43661</v>
      </c>
      <c r="G1713" s="3" t="s">
        <v>90</v>
      </c>
      <c r="H1713" s="2" t="s">
        <v>46</v>
      </c>
      <c r="I1713">
        <v>4</v>
      </c>
      <c r="J1713">
        <v>0</v>
      </c>
      <c r="K1713">
        <v>19</v>
      </c>
      <c r="L1713">
        <v>1</v>
      </c>
      <c r="M1713" s="1">
        <v>43689</v>
      </c>
    </row>
    <row r="1714" spans="1:14" x14ac:dyDescent="0.25">
      <c r="A1714">
        <v>2019</v>
      </c>
      <c r="B1714" t="s">
        <v>178</v>
      </c>
      <c r="C1714" t="s">
        <v>287</v>
      </c>
      <c r="D1714" s="10">
        <v>1</v>
      </c>
      <c r="E1714" s="1">
        <v>43647</v>
      </c>
      <c r="F1714" s="1">
        <v>43647</v>
      </c>
      <c r="G1714" s="3" t="s">
        <v>90</v>
      </c>
      <c r="H1714" s="2" t="s">
        <v>46</v>
      </c>
      <c r="I1714">
        <v>1</v>
      </c>
      <c r="J1714">
        <v>0</v>
      </c>
      <c r="K1714">
        <v>20</v>
      </c>
      <c r="L1714">
        <v>0</v>
      </c>
      <c r="M1714" s="1">
        <v>43689</v>
      </c>
    </row>
    <row r="1715" spans="1:14" x14ac:dyDescent="0.25">
      <c r="A1715">
        <v>2019</v>
      </c>
      <c r="B1715" t="s">
        <v>178</v>
      </c>
      <c r="C1715" t="s">
        <v>287</v>
      </c>
      <c r="D1715" s="10">
        <v>1</v>
      </c>
      <c r="E1715" s="1">
        <v>43647</v>
      </c>
      <c r="F1715" s="1">
        <v>43647</v>
      </c>
      <c r="G1715" s="3" t="s">
        <v>90</v>
      </c>
      <c r="H1715" s="2" t="s">
        <v>46</v>
      </c>
      <c r="I1715">
        <v>2</v>
      </c>
      <c r="J1715">
        <v>0</v>
      </c>
      <c r="K1715">
        <v>20</v>
      </c>
      <c r="L1715">
        <v>0</v>
      </c>
      <c r="M1715" s="1">
        <v>43689</v>
      </c>
    </row>
    <row r="1716" spans="1:14" x14ac:dyDescent="0.25">
      <c r="A1716">
        <v>2019</v>
      </c>
      <c r="B1716" t="s">
        <v>178</v>
      </c>
      <c r="C1716" t="s">
        <v>287</v>
      </c>
      <c r="D1716" s="10">
        <v>1</v>
      </c>
      <c r="E1716" s="1">
        <v>43647</v>
      </c>
      <c r="F1716" s="1">
        <v>43647</v>
      </c>
      <c r="G1716" s="3" t="s">
        <v>90</v>
      </c>
      <c r="H1716" s="2" t="s">
        <v>46</v>
      </c>
      <c r="I1716">
        <v>3</v>
      </c>
      <c r="J1716">
        <v>0</v>
      </c>
      <c r="K1716">
        <v>20</v>
      </c>
      <c r="L1716">
        <v>0</v>
      </c>
      <c r="M1716" s="1">
        <v>43689</v>
      </c>
    </row>
    <row r="1717" spans="1:14" x14ac:dyDescent="0.25">
      <c r="A1717">
        <v>2019</v>
      </c>
      <c r="B1717" t="s">
        <v>178</v>
      </c>
      <c r="C1717" t="s">
        <v>287</v>
      </c>
      <c r="D1717" s="10">
        <v>1</v>
      </c>
      <c r="E1717" s="1">
        <v>43647</v>
      </c>
      <c r="F1717" s="1">
        <v>43647</v>
      </c>
      <c r="G1717" s="3" t="s">
        <v>90</v>
      </c>
      <c r="H1717" s="2" t="s">
        <v>46</v>
      </c>
      <c r="I1717">
        <v>4</v>
      </c>
      <c r="J1717">
        <v>0</v>
      </c>
      <c r="K1717">
        <v>20</v>
      </c>
      <c r="L1717">
        <v>0</v>
      </c>
      <c r="M1717" s="1">
        <v>43689</v>
      </c>
    </row>
    <row r="1718" spans="1:14" x14ac:dyDescent="0.25">
      <c r="A1718">
        <v>2019</v>
      </c>
      <c r="B1718" t="s">
        <v>178</v>
      </c>
      <c r="C1718" t="s">
        <v>287</v>
      </c>
      <c r="D1718" s="10">
        <v>10</v>
      </c>
      <c r="E1718" s="1">
        <v>43654</v>
      </c>
      <c r="F1718" s="1">
        <v>43655</v>
      </c>
      <c r="G1718" s="3" t="s">
        <v>90</v>
      </c>
      <c r="H1718" s="2" t="s">
        <v>46</v>
      </c>
      <c r="I1718">
        <v>1</v>
      </c>
      <c r="J1718">
        <v>0</v>
      </c>
      <c r="K1718">
        <v>20</v>
      </c>
      <c r="L1718">
        <v>0</v>
      </c>
      <c r="M1718" s="1">
        <v>43689</v>
      </c>
    </row>
    <row r="1719" spans="1:14" x14ac:dyDescent="0.25">
      <c r="A1719">
        <v>2019</v>
      </c>
      <c r="B1719" t="s">
        <v>178</v>
      </c>
      <c r="C1719" t="s">
        <v>287</v>
      </c>
      <c r="D1719" s="10">
        <v>10</v>
      </c>
      <c r="E1719" s="1">
        <v>43654</v>
      </c>
      <c r="F1719" s="1">
        <v>43655</v>
      </c>
      <c r="G1719" s="3" t="s">
        <v>90</v>
      </c>
      <c r="H1719" s="2" t="s">
        <v>46</v>
      </c>
      <c r="I1719">
        <v>2</v>
      </c>
      <c r="J1719">
        <v>0</v>
      </c>
      <c r="K1719">
        <v>20</v>
      </c>
      <c r="L1719">
        <v>0</v>
      </c>
      <c r="M1719" s="1">
        <v>43689</v>
      </c>
    </row>
    <row r="1720" spans="1:14" x14ac:dyDescent="0.25">
      <c r="A1720">
        <v>2019</v>
      </c>
      <c r="B1720" t="s">
        <v>178</v>
      </c>
      <c r="C1720" t="s">
        <v>287</v>
      </c>
      <c r="D1720" s="10">
        <v>10</v>
      </c>
      <c r="E1720" s="1">
        <v>43654</v>
      </c>
      <c r="F1720" s="1">
        <v>43655</v>
      </c>
      <c r="G1720" s="3" t="s">
        <v>90</v>
      </c>
      <c r="H1720" s="2" t="s">
        <v>46</v>
      </c>
      <c r="I1720">
        <v>3</v>
      </c>
      <c r="J1720">
        <v>0</v>
      </c>
      <c r="K1720">
        <v>20</v>
      </c>
      <c r="L1720">
        <v>0</v>
      </c>
      <c r="M1720" s="1">
        <v>43689</v>
      </c>
    </row>
    <row r="1721" spans="1:14" x14ac:dyDescent="0.25">
      <c r="A1721">
        <v>2019</v>
      </c>
      <c r="B1721" t="s">
        <v>178</v>
      </c>
      <c r="C1721" t="s">
        <v>287</v>
      </c>
      <c r="D1721" s="10">
        <v>10</v>
      </c>
      <c r="E1721" s="1">
        <v>43654</v>
      </c>
      <c r="F1721" s="1">
        <v>43655</v>
      </c>
      <c r="G1721" s="3" t="s">
        <v>90</v>
      </c>
      <c r="H1721" s="2" t="s">
        <v>46</v>
      </c>
      <c r="I1721">
        <v>4</v>
      </c>
      <c r="J1721">
        <v>0</v>
      </c>
      <c r="K1721">
        <v>20</v>
      </c>
      <c r="L1721">
        <v>0</v>
      </c>
      <c r="M1721" s="1">
        <v>43689</v>
      </c>
    </row>
    <row r="1722" spans="1:14" x14ac:dyDescent="0.25">
      <c r="A1722">
        <v>2019</v>
      </c>
      <c r="B1722" t="s">
        <v>178</v>
      </c>
      <c r="C1722" t="s">
        <v>288</v>
      </c>
      <c r="D1722" s="10">
        <v>1</v>
      </c>
      <c r="E1722" s="1">
        <v>43666</v>
      </c>
      <c r="F1722" s="1">
        <v>43666</v>
      </c>
      <c r="G1722" s="3" t="s">
        <v>90</v>
      </c>
      <c r="H1722" s="2" t="s">
        <v>46</v>
      </c>
      <c r="I1722">
        <v>1</v>
      </c>
      <c r="J1722">
        <v>1</v>
      </c>
      <c r="K1722">
        <v>19</v>
      </c>
      <c r="L1722">
        <v>0</v>
      </c>
      <c r="M1722" s="1">
        <v>43689</v>
      </c>
      <c r="N1722" t="s">
        <v>289</v>
      </c>
    </row>
    <row r="1723" spans="1:14" x14ac:dyDescent="0.25">
      <c r="A1723">
        <v>2019</v>
      </c>
      <c r="B1723" t="s">
        <v>178</v>
      </c>
      <c r="C1723" t="s">
        <v>288</v>
      </c>
      <c r="D1723" s="10">
        <v>1</v>
      </c>
      <c r="E1723" s="1">
        <v>43666</v>
      </c>
      <c r="F1723" s="1">
        <v>43666</v>
      </c>
      <c r="G1723" s="3" t="s">
        <v>90</v>
      </c>
      <c r="H1723" s="2" t="s">
        <v>46</v>
      </c>
      <c r="I1723">
        <v>2</v>
      </c>
      <c r="J1723">
        <v>0</v>
      </c>
      <c r="K1723">
        <v>20</v>
      </c>
      <c r="L1723">
        <v>0</v>
      </c>
      <c r="M1723" s="1">
        <v>43689</v>
      </c>
    </row>
    <row r="1724" spans="1:14" x14ac:dyDescent="0.25">
      <c r="A1724">
        <v>2019</v>
      </c>
      <c r="B1724" t="s">
        <v>178</v>
      </c>
      <c r="C1724" t="s">
        <v>288</v>
      </c>
      <c r="D1724" s="10">
        <v>1</v>
      </c>
      <c r="E1724" s="1">
        <v>43666</v>
      </c>
      <c r="F1724" s="1">
        <v>43666</v>
      </c>
      <c r="G1724" s="3" t="s">
        <v>90</v>
      </c>
      <c r="H1724" s="2" t="s">
        <v>46</v>
      </c>
      <c r="I1724">
        <v>3</v>
      </c>
      <c r="J1724">
        <v>1</v>
      </c>
      <c r="K1724">
        <v>19</v>
      </c>
      <c r="L1724">
        <v>0</v>
      </c>
      <c r="M1724" s="1">
        <v>43689</v>
      </c>
    </row>
    <row r="1725" spans="1:14" x14ac:dyDescent="0.25">
      <c r="A1725">
        <v>2019</v>
      </c>
      <c r="B1725" t="s">
        <v>178</v>
      </c>
      <c r="C1725" t="s">
        <v>288</v>
      </c>
      <c r="D1725" s="10">
        <v>1</v>
      </c>
      <c r="E1725" s="1">
        <v>43666</v>
      </c>
      <c r="F1725" s="1">
        <v>43666</v>
      </c>
      <c r="G1725" s="3" t="s">
        <v>90</v>
      </c>
      <c r="H1725" s="2" t="s">
        <v>46</v>
      </c>
      <c r="I1725">
        <v>4</v>
      </c>
      <c r="J1725">
        <v>0</v>
      </c>
      <c r="K1725">
        <v>20</v>
      </c>
      <c r="L1725">
        <v>0</v>
      </c>
      <c r="M1725" s="1">
        <v>43689</v>
      </c>
    </row>
    <row r="1726" spans="1:14" x14ac:dyDescent="0.25">
      <c r="A1726">
        <v>2019</v>
      </c>
      <c r="B1726" t="s">
        <v>178</v>
      </c>
      <c r="C1726" t="s">
        <v>288</v>
      </c>
      <c r="D1726" s="10">
        <v>8</v>
      </c>
      <c r="E1726" s="1">
        <v>43671</v>
      </c>
      <c r="F1726" s="1">
        <v>43671</v>
      </c>
      <c r="G1726" s="3" t="s">
        <v>90</v>
      </c>
      <c r="H1726" s="2" t="s">
        <v>46</v>
      </c>
      <c r="I1726">
        <v>1</v>
      </c>
      <c r="J1726">
        <v>6</v>
      </c>
      <c r="K1726">
        <v>14</v>
      </c>
      <c r="L1726">
        <v>0</v>
      </c>
      <c r="M1726" s="1">
        <v>43689</v>
      </c>
      <c r="N1726" t="s">
        <v>289</v>
      </c>
    </row>
    <row r="1727" spans="1:14" x14ac:dyDescent="0.25">
      <c r="A1727">
        <v>2019</v>
      </c>
      <c r="B1727" t="s">
        <v>178</v>
      </c>
      <c r="C1727" t="s">
        <v>288</v>
      </c>
      <c r="D1727" s="10">
        <v>8</v>
      </c>
      <c r="E1727" s="1">
        <v>43671</v>
      </c>
      <c r="F1727" s="1">
        <v>43671</v>
      </c>
      <c r="G1727" s="3" t="s">
        <v>90</v>
      </c>
      <c r="H1727" s="2" t="s">
        <v>46</v>
      </c>
      <c r="I1727">
        <v>2</v>
      </c>
      <c r="J1727">
        <v>7</v>
      </c>
      <c r="K1727">
        <v>13</v>
      </c>
      <c r="L1727">
        <v>0</v>
      </c>
      <c r="M1727" s="1">
        <v>43689</v>
      </c>
      <c r="N1727" t="s">
        <v>289</v>
      </c>
    </row>
    <row r="1728" spans="1:14" x14ac:dyDescent="0.25">
      <c r="A1728">
        <v>2019</v>
      </c>
      <c r="B1728" t="s">
        <v>178</v>
      </c>
      <c r="C1728" t="s">
        <v>288</v>
      </c>
      <c r="D1728" s="10">
        <v>8</v>
      </c>
      <c r="E1728" s="1">
        <v>43671</v>
      </c>
      <c r="F1728" s="1">
        <v>43671</v>
      </c>
      <c r="G1728" s="3" t="s">
        <v>90</v>
      </c>
      <c r="H1728" s="2" t="s">
        <v>46</v>
      </c>
      <c r="I1728">
        <v>3</v>
      </c>
      <c r="J1728">
        <v>2</v>
      </c>
      <c r="K1728">
        <v>18</v>
      </c>
      <c r="L1728">
        <v>0</v>
      </c>
      <c r="M1728" s="1">
        <v>43689</v>
      </c>
      <c r="N1728" t="s">
        <v>289</v>
      </c>
    </row>
    <row r="1729" spans="1:14" x14ac:dyDescent="0.25">
      <c r="A1729">
        <v>2019</v>
      </c>
      <c r="B1729" t="s">
        <v>178</v>
      </c>
      <c r="C1729" t="s">
        <v>288</v>
      </c>
      <c r="D1729" s="10">
        <v>8</v>
      </c>
      <c r="E1729" s="1">
        <v>43671</v>
      </c>
      <c r="F1729" s="1">
        <v>43671</v>
      </c>
      <c r="G1729" s="3" t="s">
        <v>90</v>
      </c>
      <c r="H1729" s="2" t="s">
        <v>46</v>
      </c>
      <c r="I1729">
        <v>4</v>
      </c>
      <c r="J1729">
        <v>5</v>
      </c>
      <c r="K1729">
        <v>15</v>
      </c>
      <c r="L1729">
        <v>0</v>
      </c>
      <c r="M1729" s="1">
        <v>43689</v>
      </c>
      <c r="N1729" t="s">
        <v>289</v>
      </c>
    </row>
    <row r="1730" spans="1:14" x14ac:dyDescent="0.25">
      <c r="A1730">
        <v>2019</v>
      </c>
      <c r="B1730" t="s">
        <v>178</v>
      </c>
      <c r="C1730" t="s">
        <v>257</v>
      </c>
      <c r="D1730" s="10">
        <v>1</v>
      </c>
      <c r="E1730" s="1">
        <v>43656</v>
      </c>
      <c r="F1730" s="1">
        <v>43657</v>
      </c>
      <c r="G1730" s="3" t="s">
        <v>90</v>
      </c>
      <c r="H1730" s="2" t="s">
        <v>46</v>
      </c>
      <c r="I1730">
        <v>1</v>
      </c>
      <c r="J1730">
        <v>8</v>
      </c>
      <c r="K1730">
        <v>12</v>
      </c>
      <c r="L1730">
        <v>0</v>
      </c>
      <c r="M1730" s="1">
        <v>43689</v>
      </c>
      <c r="N1730" t="s">
        <v>289</v>
      </c>
    </row>
    <row r="1731" spans="1:14" x14ac:dyDescent="0.25">
      <c r="A1731">
        <v>2019</v>
      </c>
      <c r="B1731" t="s">
        <v>178</v>
      </c>
      <c r="C1731" t="s">
        <v>257</v>
      </c>
      <c r="D1731" s="10">
        <v>1</v>
      </c>
      <c r="E1731" s="1">
        <v>43656</v>
      </c>
      <c r="F1731" s="1">
        <v>43657</v>
      </c>
      <c r="G1731" s="3" t="s">
        <v>90</v>
      </c>
      <c r="H1731" s="2" t="s">
        <v>46</v>
      </c>
      <c r="I1731">
        <v>2</v>
      </c>
      <c r="J1731">
        <v>9</v>
      </c>
      <c r="K1731">
        <v>11</v>
      </c>
      <c r="L1731">
        <v>0</v>
      </c>
      <c r="M1731" s="1">
        <v>43689</v>
      </c>
      <c r="N1731" t="s">
        <v>289</v>
      </c>
    </row>
    <row r="1732" spans="1:14" x14ac:dyDescent="0.25">
      <c r="A1732">
        <v>2019</v>
      </c>
      <c r="B1732" t="s">
        <v>178</v>
      </c>
      <c r="C1732" t="s">
        <v>257</v>
      </c>
      <c r="D1732" s="10">
        <v>1</v>
      </c>
      <c r="E1732" s="1">
        <v>43656</v>
      </c>
      <c r="F1732" s="1">
        <v>43657</v>
      </c>
      <c r="G1732" s="3" t="s">
        <v>90</v>
      </c>
      <c r="H1732" s="2" t="s">
        <v>46</v>
      </c>
      <c r="I1732">
        <v>3</v>
      </c>
      <c r="J1732">
        <v>9</v>
      </c>
      <c r="K1732">
        <v>11</v>
      </c>
      <c r="L1732">
        <v>0</v>
      </c>
      <c r="M1732" s="1">
        <v>43689</v>
      </c>
      <c r="N1732" t="s">
        <v>289</v>
      </c>
    </row>
    <row r="1733" spans="1:14" x14ac:dyDescent="0.25">
      <c r="A1733">
        <v>2019</v>
      </c>
      <c r="B1733" t="s">
        <v>178</v>
      </c>
      <c r="C1733" t="s">
        <v>257</v>
      </c>
      <c r="D1733" s="10">
        <v>1</v>
      </c>
      <c r="E1733" s="1">
        <v>43656</v>
      </c>
      <c r="F1733" s="1">
        <v>43657</v>
      </c>
      <c r="G1733" s="3" t="s">
        <v>90</v>
      </c>
      <c r="H1733" s="2" t="s">
        <v>46</v>
      </c>
      <c r="I1733">
        <v>4</v>
      </c>
      <c r="J1733">
        <v>11</v>
      </c>
      <c r="K1733">
        <v>8</v>
      </c>
      <c r="L1733">
        <v>1</v>
      </c>
      <c r="M1733" s="1">
        <v>43689</v>
      </c>
      <c r="N1733" t="s">
        <v>289</v>
      </c>
    </row>
    <row r="1734" spans="1:14" x14ac:dyDescent="0.25">
      <c r="A1734">
        <v>2019</v>
      </c>
      <c r="B1734" t="s">
        <v>178</v>
      </c>
      <c r="C1734" t="s">
        <v>257</v>
      </c>
      <c r="D1734" s="10">
        <v>9</v>
      </c>
      <c r="E1734" s="1">
        <v>43666</v>
      </c>
      <c r="F1734" s="1">
        <v>43668</v>
      </c>
      <c r="G1734" s="3" t="s">
        <v>90</v>
      </c>
      <c r="H1734" s="2" t="s">
        <v>46</v>
      </c>
      <c r="I1734">
        <v>1</v>
      </c>
      <c r="J1734">
        <v>3</v>
      </c>
      <c r="K1734">
        <v>17</v>
      </c>
      <c r="L1734">
        <v>0</v>
      </c>
      <c r="M1734" s="1">
        <v>43689</v>
      </c>
      <c r="N1734" t="s">
        <v>289</v>
      </c>
    </row>
    <row r="1735" spans="1:14" x14ac:dyDescent="0.25">
      <c r="A1735">
        <v>2019</v>
      </c>
      <c r="B1735" t="s">
        <v>178</v>
      </c>
      <c r="C1735" t="s">
        <v>257</v>
      </c>
      <c r="D1735" s="10">
        <v>9</v>
      </c>
      <c r="E1735" s="1">
        <v>43666</v>
      </c>
      <c r="F1735" s="1">
        <v>43668</v>
      </c>
      <c r="G1735" s="3" t="s">
        <v>90</v>
      </c>
      <c r="H1735" s="2" t="s">
        <v>46</v>
      </c>
      <c r="I1735">
        <v>2</v>
      </c>
      <c r="J1735">
        <v>8</v>
      </c>
      <c r="K1735">
        <v>12</v>
      </c>
      <c r="L1735">
        <v>0</v>
      </c>
      <c r="M1735" s="1">
        <v>43689</v>
      </c>
      <c r="N1735" t="s">
        <v>289</v>
      </c>
    </row>
    <row r="1736" spans="1:14" x14ac:dyDescent="0.25">
      <c r="A1736">
        <v>2019</v>
      </c>
      <c r="B1736" t="s">
        <v>178</v>
      </c>
      <c r="C1736" t="s">
        <v>257</v>
      </c>
      <c r="D1736" s="10">
        <v>9</v>
      </c>
      <c r="E1736" s="1">
        <v>43666</v>
      </c>
      <c r="F1736" s="1">
        <v>43668</v>
      </c>
      <c r="G1736" s="3" t="s">
        <v>90</v>
      </c>
      <c r="H1736" s="2" t="s">
        <v>46</v>
      </c>
      <c r="I1736">
        <v>3</v>
      </c>
      <c r="J1736">
        <v>5</v>
      </c>
      <c r="K1736">
        <v>15</v>
      </c>
      <c r="L1736">
        <v>0</v>
      </c>
      <c r="M1736" s="1">
        <v>43689</v>
      </c>
      <c r="N1736" t="s">
        <v>289</v>
      </c>
    </row>
    <row r="1737" spans="1:14" x14ac:dyDescent="0.25">
      <c r="A1737">
        <v>2019</v>
      </c>
      <c r="B1737" t="s">
        <v>178</v>
      </c>
      <c r="C1737" t="s">
        <v>257</v>
      </c>
      <c r="D1737" s="10">
        <v>9</v>
      </c>
      <c r="E1737" s="1">
        <v>43666</v>
      </c>
      <c r="F1737" s="1">
        <v>43668</v>
      </c>
      <c r="G1737" s="3" t="s">
        <v>90</v>
      </c>
      <c r="H1737" s="2" t="s">
        <v>46</v>
      </c>
      <c r="I1737">
        <v>4</v>
      </c>
      <c r="J1737">
        <v>5</v>
      </c>
      <c r="K1737">
        <v>15</v>
      </c>
      <c r="L1737">
        <v>0</v>
      </c>
      <c r="M1737" s="1">
        <v>43689</v>
      </c>
      <c r="N1737" t="s">
        <v>289</v>
      </c>
    </row>
    <row r="1738" spans="1:14" x14ac:dyDescent="0.25">
      <c r="A1738">
        <v>2019</v>
      </c>
      <c r="B1738" t="s">
        <v>178</v>
      </c>
      <c r="C1738" t="s">
        <v>290</v>
      </c>
      <c r="D1738" s="10">
        <v>1</v>
      </c>
      <c r="E1738" s="1">
        <v>43634</v>
      </c>
      <c r="F1738" s="1">
        <v>43636</v>
      </c>
      <c r="G1738" s="3" t="s">
        <v>90</v>
      </c>
      <c r="H1738" s="2" t="s">
        <v>46</v>
      </c>
      <c r="I1738">
        <v>1</v>
      </c>
      <c r="J1738">
        <v>20</v>
      </c>
      <c r="K1738">
        <v>0</v>
      </c>
      <c r="L1738">
        <v>0</v>
      </c>
      <c r="M1738" s="1">
        <v>43689</v>
      </c>
    </row>
    <row r="1739" spans="1:14" x14ac:dyDescent="0.25">
      <c r="A1739">
        <v>2019</v>
      </c>
      <c r="B1739" t="s">
        <v>178</v>
      </c>
      <c r="C1739" t="s">
        <v>290</v>
      </c>
      <c r="D1739" s="10">
        <v>1</v>
      </c>
      <c r="E1739" s="1">
        <v>43634</v>
      </c>
      <c r="F1739" s="1">
        <v>43636</v>
      </c>
      <c r="G1739" s="3" t="s">
        <v>90</v>
      </c>
      <c r="H1739" s="2" t="s">
        <v>46</v>
      </c>
      <c r="I1739">
        <v>2</v>
      </c>
      <c r="J1739">
        <v>20</v>
      </c>
      <c r="K1739">
        <v>0</v>
      </c>
      <c r="L1739">
        <v>0</v>
      </c>
      <c r="M1739" s="1">
        <v>43689</v>
      </c>
    </row>
    <row r="1740" spans="1:14" x14ac:dyDescent="0.25">
      <c r="A1740">
        <v>2019</v>
      </c>
      <c r="B1740" t="s">
        <v>178</v>
      </c>
      <c r="C1740" t="s">
        <v>290</v>
      </c>
      <c r="D1740" s="10">
        <v>1</v>
      </c>
      <c r="E1740" s="1">
        <v>43634</v>
      </c>
      <c r="F1740" s="1">
        <v>43636</v>
      </c>
      <c r="G1740" s="3" t="s">
        <v>90</v>
      </c>
      <c r="H1740" s="2" t="s">
        <v>46</v>
      </c>
      <c r="I1740">
        <v>3</v>
      </c>
      <c r="J1740">
        <v>20</v>
      </c>
      <c r="K1740">
        <v>0</v>
      </c>
      <c r="L1740">
        <v>0</v>
      </c>
      <c r="M1740" s="1">
        <v>43689</v>
      </c>
    </row>
    <row r="1741" spans="1:14" x14ac:dyDescent="0.25">
      <c r="A1741">
        <v>2019</v>
      </c>
      <c r="B1741" t="s">
        <v>178</v>
      </c>
      <c r="C1741" t="s">
        <v>290</v>
      </c>
      <c r="D1741" s="10">
        <v>1</v>
      </c>
      <c r="E1741" s="1">
        <v>43634</v>
      </c>
      <c r="F1741" s="1">
        <v>43636</v>
      </c>
      <c r="G1741" s="3" t="s">
        <v>90</v>
      </c>
      <c r="H1741" s="2" t="s">
        <v>46</v>
      </c>
      <c r="I1741">
        <v>4</v>
      </c>
      <c r="J1741">
        <v>20</v>
      </c>
      <c r="K1741">
        <v>0</v>
      </c>
      <c r="L1741">
        <v>0</v>
      </c>
      <c r="M1741" s="1">
        <v>43689</v>
      </c>
    </row>
    <row r="1742" spans="1:14" x14ac:dyDescent="0.25">
      <c r="A1742">
        <v>2019</v>
      </c>
      <c r="B1742" t="s">
        <v>178</v>
      </c>
      <c r="C1742" t="s">
        <v>290</v>
      </c>
      <c r="D1742" s="10">
        <v>10</v>
      </c>
      <c r="E1742" s="1">
        <v>43647</v>
      </c>
      <c r="F1742" s="1">
        <v>43647</v>
      </c>
      <c r="G1742" s="3" t="s">
        <v>90</v>
      </c>
      <c r="H1742" s="2" t="s">
        <v>46</v>
      </c>
      <c r="I1742">
        <v>1</v>
      </c>
      <c r="J1742">
        <v>20</v>
      </c>
      <c r="K1742">
        <v>0</v>
      </c>
      <c r="L1742">
        <v>0</v>
      </c>
      <c r="M1742" s="1">
        <v>43689</v>
      </c>
    </row>
    <row r="1743" spans="1:14" x14ac:dyDescent="0.25">
      <c r="A1743">
        <v>2019</v>
      </c>
      <c r="B1743" t="s">
        <v>178</v>
      </c>
      <c r="C1743" t="s">
        <v>290</v>
      </c>
      <c r="D1743" s="10">
        <v>10</v>
      </c>
      <c r="E1743" s="1">
        <v>43647</v>
      </c>
      <c r="F1743" s="1">
        <v>43647</v>
      </c>
      <c r="G1743" s="3" t="s">
        <v>90</v>
      </c>
      <c r="H1743" s="2" t="s">
        <v>46</v>
      </c>
      <c r="I1743">
        <v>2</v>
      </c>
      <c r="J1743">
        <v>20</v>
      </c>
      <c r="K1743">
        <v>0</v>
      </c>
      <c r="L1743">
        <v>0</v>
      </c>
      <c r="M1743" s="1">
        <v>43689</v>
      </c>
    </row>
    <row r="1744" spans="1:14" x14ac:dyDescent="0.25">
      <c r="A1744">
        <v>2019</v>
      </c>
      <c r="B1744" t="s">
        <v>178</v>
      </c>
      <c r="C1744" t="s">
        <v>290</v>
      </c>
      <c r="D1744" s="10">
        <v>10</v>
      </c>
      <c r="E1744" s="1">
        <v>43647</v>
      </c>
      <c r="F1744" s="1">
        <v>43647</v>
      </c>
      <c r="G1744" s="3" t="s">
        <v>90</v>
      </c>
      <c r="H1744" s="2" t="s">
        <v>46</v>
      </c>
      <c r="I1744">
        <v>3</v>
      </c>
      <c r="J1744">
        <v>20</v>
      </c>
      <c r="K1744">
        <v>0</v>
      </c>
      <c r="L1744">
        <v>0</v>
      </c>
      <c r="M1744" s="1">
        <v>43689</v>
      </c>
    </row>
    <row r="1745" spans="1:14" x14ac:dyDescent="0.25">
      <c r="A1745">
        <v>2019</v>
      </c>
      <c r="B1745" t="s">
        <v>178</v>
      </c>
      <c r="C1745" t="s">
        <v>290</v>
      </c>
      <c r="D1745" s="10">
        <v>10</v>
      </c>
      <c r="E1745" s="1">
        <v>43647</v>
      </c>
      <c r="F1745" s="1">
        <v>43647</v>
      </c>
      <c r="G1745" s="3" t="s">
        <v>90</v>
      </c>
      <c r="H1745" s="2" t="s">
        <v>46</v>
      </c>
      <c r="I1745">
        <v>4</v>
      </c>
      <c r="J1745">
        <v>20</v>
      </c>
      <c r="K1745">
        <v>0</v>
      </c>
      <c r="L1745">
        <v>0</v>
      </c>
      <c r="M1745" s="1">
        <v>43689</v>
      </c>
    </row>
    <row r="1746" spans="1:14" x14ac:dyDescent="0.25">
      <c r="A1746">
        <v>2019</v>
      </c>
      <c r="B1746" t="s">
        <v>178</v>
      </c>
      <c r="C1746" t="s">
        <v>276</v>
      </c>
      <c r="D1746" s="10">
        <v>1</v>
      </c>
      <c r="E1746" s="1">
        <v>43664</v>
      </c>
      <c r="F1746" s="1">
        <v>43665</v>
      </c>
      <c r="G1746" s="3" t="s">
        <v>27</v>
      </c>
      <c r="H1746" s="2" t="s">
        <v>46</v>
      </c>
      <c r="I1746">
        <v>1</v>
      </c>
      <c r="J1746">
        <v>4</v>
      </c>
      <c r="K1746">
        <v>16</v>
      </c>
      <c r="L1746">
        <v>0</v>
      </c>
      <c r="M1746" s="1">
        <v>43680</v>
      </c>
      <c r="N1746" t="s">
        <v>285</v>
      </c>
    </row>
    <row r="1747" spans="1:14" x14ac:dyDescent="0.25">
      <c r="A1747">
        <v>2019</v>
      </c>
      <c r="B1747" t="s">
        <v>178</v>
      </c>
      <c r="C1747" t="s">
        <v>276</v>
      </c>
      <c r="D1747" s="10">
        <v>1</v>
      </c>
      <c r="E1747" s="1">
        <v>43664</v>
      </c>
      <c r="F1747" s="1">
        <v>43665</v>
      </c>
      <c r="G1747" s="3" t="s">
        <v>27</v>
      </c>
      <c r="H1747" s="2" t="s">
        <v>46</v>
      </c>
      <c r="I1747">
        <v>2</v>
      </c>
      <c r="J1747">
        <v>6</v>
      </c>
      <c r="K1747">
        <v>14</v>
      </c>
      <c r="L1747">
        <v>0</v>
      </c>
      <c r="M1747" s="1">
        <v>43680</v>
      </c>
    </row>
    <row r="1748" spans="1:14" x14ac:dyDescent="0.25">
      <c r="A1748">
        <v>2019</v>
      </c>
      <c r="B1748" t="s">
        <v>178</v>
      </c>
      <c r="C1748" t="s">
        <v>276</v>
      </c>
      <c r="D1748" s="10">
        <v>1</v>
      </c>
      <c r="E1748" s="1">
        <v>43664</v>
      </c>
      <c r="F1748" s="1">
        <v>43665</v>
      </c>
      <c r="G1748" s="3" t="s">
        <v>27</v>
      </c>
      <c r="H1748" s="2" t="s">
        <v>46</v>
      </c>
      <c r="I1748">
        <v>3</v>
      </c>
      <c r="J1748">
        <v>9</v>
      </c>
      <c r="K1748">
        <v>11</v>
      </c>
      <c r="L1748">
        <v>0</v>
      </c>
      <c r="M1748" s="1">
        <v>43680</v>
      </c>
    </row>
    <row r="1749" spans="1:14" x14ac:dyDescent="0.25">
      <c r="A1749">
        <v>2019</v>
      </c>
      <c r="B1749" t="s">
        <v>178</v>
      </c>
      <c r="C1749" t="s">
        <v>276</v>
      </c>
      <c r="D1749" s="10">
        <v>1</v>
      </c>
      <c r="E1749" s="1">
        <v>43664</v>
      </c>
      <c r="F1749" s="1">
        <v>43665</v>
      </c>
      <c r="G1749" s="3" t="s">
        <v>27</v>
      </c>
      <c r="H1749" s="2" t="s">
        <v>46</v>
      </c>
      <c r="I1749">
        <v>4</v>
      </c>
      <c r="J1749">
        <v>0</v>
      </c>
      <c r="K1749">
        <v>20</v>
      </c>
      <c r="L1749">
        <v>0</v>
      </c>
      <c r="M1749" s="1">
        <v>43680</v>
      </c>
    </row>
    <row r="1750" spans="1:14" x14ac:dyDescent="0.25">
      <c r="A1750">
        <v>2019</v>
      </c>
      <c r="B1750" t="s">
        <v>178</v>
      </c>
      <c r="C1750" t="s">
        <v>276</v>
      </c>
      <c r="D1750" s="10">
        <v>10</v>
      </c>
      <c r="E1750" s="1">
        <v>43671</v>
      </c>
      <c r="F1750" s="1">
        <v>43671</v>
      </c>
      <c r="G1750" s="3" t="s">
        <v>27</v>
      </c>
      <c r="H1750" s="2" t="s">
        <v>46</v>
      </c>
      <c r="I1750">
        <v>1</v>
      </c>
      <c r="J1750">
        <v>0</v>
      </c>
      <c r="K1750">
        <v>20</v>
      </c>
      <c r="L1750">
        <v>0</v>
      </c>
      <c r="M1750" s="1">
        <v>43680</v>
      </c>
    </row>
    <row r="1751" spans="1:14" x14ac:dyDescent="0.25">
      <c r="A1751">
        <v>2019</v>
      </c>
      <c r="B1751" t="s">
        <v>178</v>
      </c>
      <c r="C1751" t="s">
        <v>276</v>
      </c>
      <c r="D1751" s="10">
        <v>10</v>
      </c>
      <c r="E1751" s="1">
        <v>43671</v>
      </c>
      <c r="F1751" s="1">
        <v>43671</v>
      </c>
      <c r="G1751" s="3" t="s">
        <v>27</v>
      </c>
      <c r="H1751" s="2" t="s">
        <v>46</v>
      </c>
      <c r="I1751">
        <v>2</v>
      </c>
      <c r="J1751">
        <v>5</v>
      </c>
      <c r="K1751">
        <v>15</v>
      </c>
      <c r="L1751">
        <v>0</v>
      </c>
      <c r="M1751" s="1">
        <v>43680</v>
      </c>
    </row>
    <row r="1752" spans="1:14" x14ac:dyDescent="0.25">
      <c r="A1752">
        <v>2019</v>
      </c>
      <c r="B1752" t="s">
        <v>178</v>
      </c>
      <c r="C1752" t="s">
        <v>276</v>
      </c>
      <c r="D1752" s="10">
        <v>10</v>
      </c>
      <c r="E1752" s="1">
        <v>43671</v>
      </c>
      <c r="F1752" s="1">
        <v>43671</v>
      </c>
      <c r="G1752" s="3" t="s">
        <v>27</v>
      </c>
      <c r="H1752" s="2" t="s">
        <v>46</v>
      </c>
      <c r="I1752">
        <v>3</v>
      </c>
      <c r="J1752">
        <v>2</v>
      </c>
      <c r="K1752">
        <v>17</v>
      </c>
      <c r="L1752">
        <v>1</v>
      </c>
      <c r="M1752" s="1">
        <v>43680</v>
      </c>
    </row>
    <row r="1753" spans="1:14" x14ac:dyDescent="0.25">
      <c r="A1753">
        <v>2019</v>
      </c>
      <c r="B1753" t="s">
        <v>178</v>
      </c>
      <c r="C1753" t="s">
        <v>276</v>
      </c>
      <c r="D1753" s="10">
        <v>10</v>
      </c>
      <c r="E1753" s="1">
        <v>43671</v>
      </c>
      <c r="F1753" s="1">
        <v>43671</v>
      </c>
      <c r="G1753" s="3" t="s">
        <v>27</v>
      </c>
      <c r="H1753" s="2" t="s">
        <v>46</v>
      </c>
      <c r="I1753">
        <v>4</v>
      </c>
      <c r="J1753">
        <v>1</v>
      </c>
      <c r="K1753">
        <v>19</v>
      </c>
      <c r="L1753">
        <v>0</v>
      </c>
      <c r="M1753" s="1">
        <v>43680</v>
      </c>
    </row>
    <row r="1754" spans="1:14" x14ac:dyDescent="0.25">
      <c r="A1754">
        <v>2019</v>
      </c>
      <c r="B1754" t="s">
        <v>178</v>
      </c>
      <c r="C1754" t="s">
        <v>296</v>
      </c>
      <c r="D1754" s="10">
        <v>1</v>
      </c>
      <c r="E1754" s="1">
        <v>43678</v>
      </c>
      <c r="F1754" s="1">
        <v>43681</v>
      </c>
      <c r="G1754" s="3" t="s">
        <v>27</v>
      </c>
      <c r="H1754" s="2" t="s">
        <v>46</v>
      </c>
      <c r="I1754">
        <v>1</v>
      </c>
      <c r="J1754">
        <v>0</v>
      </c>
      <c r="K1754">
        <v>20</v>
      </c>
      <c r="L1754">
        <v>0</v>
      </c>
      <c r="M1754" s="1">
        <v>43689</v>
      </c>
    </row>
    <row r="1755" spans="1:14" x14ac:dyDescent="0.25">
      <c r="A1755">
        <v>2019</v>
      </c>
      <c r="B1755" t="s">
        <v>178</v>
      </c>
      <c r="C1755" t="s">
        <v>296</v>
      </c>
      <c r="D1755" s="10">
        <v>1</v>
      </c>
      <c r="E1755" s="1">
        <v>43678</v>
      </c>
      <c r="F1755" s="1">
        <v>43681</v>
      </c>
      <c r="G1755" s="3" t="s">
        <v>27</v>
      </c>
      <c r="H1755" s="2" t="s">
        <v>46</v>
      </c>
      <c r="I1755">
        <v>2</v>
      </c>
      <c r="J1755">
        <v>0</v>
      </c>
      <c r="K1755">
        <v>20</v>
      </c>
      <c r="L1755">
        <v>0</v>
      </c>
      <c r="M1755" s="1">
        <v>43689</v>
      </c>
    </row>
    <row r="1756" spans="1:14" x14ac:dyDescent="0.25">
      <c r="A1756">
        <v>2019</v>
      </c>
      <c r="B1756" t="s">
        <v>178</v>
      </c>
      <c r="C1756" t="s">
        <v>296</v>
      </c>
      <c r="D1756" s="10">
        <v>1</v>
      </c>
      <c r="E1756" s="1">
        <v>43678</v>
      </c>
      <c r="F1756" s="1">
        <v>43681</v>
      </c>
      <c r="G1756" s="3" t="s">
        <v>27</v>
      </c>
      <c r="H1756" s="2" t="s">
        <v>46</v>
      </c>
      <c r="I1756">
        <v>3</v>
      </c>
      <c r="J1756">
        <v>0</v>
      </c>
      <c r="K1756">
        <v>20</v>
      </c>
      <c r="L1756">
        <v>0</v>
      </c>
      <c r="M1756" s="1">
        <v>43689</v>
      </c>
    </row>
    <row r="1757" spans="1:14" x14ac:dyDescent="0.25">
      <c r="A1757">
        <v>2019</v>
      </c>
      <c r="B1757" t="s">
        <v>178</v>
      </c>
      <c r="C1757" t="s">
        <v>296</v>
      </c>
      <c r="D1757" s="10">
        <v>1</v>
      </c>
      <c r="E1757" s="1">
        <v>43678</v>
      </c>
      <c r="F1757" s="1">
        <v>43681</v>
      </c>
      <c r="G1757" s="3" t="s">
        <v>27</v>
      </c>
      <c r="H1757" s="2" t="s">
        <v>46</v>
      </c>
      <c r="I1757">
        <v>4</v>
      </c>
      <c r="J1757">
        <v>0</v>
      </c>
      <c r="K1757">
        <v>20</v>
      </c>
      <c r="L1757">
        <v>0</v>
      </c>
      <c r="M1757" s="1">
        <v>43689</v>
      </c>
    </row>
    <row r="1758" spans="1:14" x14ac:dyDescent="0.25">
      <c r="A1758">
        <v>2019</v>
      </c>
      <c r="B1758" t="s">
        <v>178</v>
      </c>
      <c r="C1758" t="s">
        <v>296</v>
      </c>
      <c r="D1758" s="10">
        <v>6</v>
      </c>
      <c r="E1758" s="1">
        <v>43686</v>
      </c>
      <c r="F1758" s="1">
        <v>43686</v>
      </c>
      <c r="G1758" s="3" t="s">
        <v>27</v>
      </c>
      <c r="H1758" s="2" t="s">
        <v>46</v>
      </c>
      <c r="I1758">
        <v>1</v>
      </c>
      <c r="J1758">
        <v>0</v>
      </c>
      <c r="K1758">
        <v>20</v>
      </c>
      <c r="L1758">
        <v>0</v>
      </c>
      <c r="M1758" s="1">
        <v>43689</v>
      </c>
    </row>
    <row r="1759" spans="1:14" x14ac:dyDescent="0.25">
      <c r="A1759">
        <v>2019</v>
      </c>
      <c r="B1759" t="s">
        <v>178</v>
      </c>
      <c r="C1759" t="s">
        <v>296</v>
      </c>
      <c r="D1759" s="10">
        <v>6</v>
      </c>
      <c r="E1759" s="1">
        <v>43686</v>
      </c>
      <c r="F1759" s="1">
        <v>43686</v>
      </c>
      <c r="G1759" s="3" t="s">
        <v>27</v>
      </c>
      <c r="H1759" s="2" t="s">
        <v>46</v>
      </c>
      <c r="I1759">
        <v>2</v>
      </c>
      <c r="J1759">
        <v>0</v>
      </c>
      <c r="K1759">
        <v>20</v>
      </c>
      <c r="L1759">
        <v>0</v>
      </c>
      <c r="M1759" s="1">
        <v>43689</v>
      </c>
    </row>
    <row r="1760" spans="1:14" x14ac:dyDescent="0.25">
      <c r="A1760">
        <v>2019</v>
      </c>
      <c r="B1760" t="s">
        <v>178</v>
      </c>
      <c r="C1760" t="s">
        <v>296</v>
      </c>
      <c r="D1760" s="10">
        <v>6</v>
      </c>
      <c r="E1760" s="1">
        <v>43686</v>
      </c>
      <c r="F1760" s="1">
        <v>43686</v>
      </c>
      <c r="G1760" s="3" t="s">
        <v>27</v>
      </c>
      <c r="H1760" s="2" t="s">
        <v>46</v>
      </c>
      <c r="I1760">
        <v>3</v>
      </c>
      <c r="J1760">
        <v>1</v>
      </c>
      <c r="K1760">
        <v>19</v>
      </c>
      <c r="L1760">
        <v>0</v>
      </c>
      <c r="M1760" s="1">
        <v>43689</v>
      </c>
    </row>
    <row r="1761" spans="1:14" x14ac:dyDescent="0.25">
      <c r="A1761">
        <v>2019</v>
      </c>
      <c r="B1761" t="s">
        <v>178</v>
      </c>
      <c r="C1761" t="s">
        <v>296</v>
      </c>
      <c r="D1761" s="10">
        <v>6</v>
      </c>
      <c r="E1761" s="1">
        <v>43686</v>
      </c>
      <c r="F1761" s="1">
        <v>43686</v>
      </c>
      <c r="G1761" s="3" t="s">
        <v>27</v>
      </c>
      <c r="H1761" s="2" t="s">
        <v>46</v>
      </c>
      <c r="I1761">
        <v>4</v>
      </c>
      <c r="J1761">
        <v>0</v>
      </c>
      <c r="K1761">
        <v>20</v>
      </c>
      <c r="L1761">
        <v>0</v>
      </c>
      <c r="M1761" s="1">
        <v>43689</v>
      </c>
    </row>
    <row r="1762" spans="1:14" x14ac:dyDescent="0.25">
      <c r="A1762">
        <v>2019</v>
      </c>
      <c r="B1762" t="s">
        <v>178</v>
      </c>
      <c r="C1762" t="s">
        <v>230</v>
      </c>
      <c r="D1762" s="10">
        <v>1</v>
      </c>
      <c r="E1762" s="1">
        <v>43672</v>
      </c>
      <c r="F1762" s="1">
        <v>43672</v>
      </c>
      <c r="G1762" s="3" t="s">
        <v>27</v>
      </c>
      <c r="H1762" s="2" t="s">
        <v>46</v>
      </c>
      <c r="I1762">
        <v>1</v>
      </c>
      <c r="J1762">
        <v>2</v>
      </c>
      <c r="K1762">
        <v>18</v>
      </c>
      <c r="L1762">
        <v>0</v>
      </c>
      <c r="M1762" s="1">
        <v>43689</v>
      </c>
      <c r="N1762" t="s">
        <v>289</v>
      </c>
    </row>
    <row r="1763" spans="1:14" x14ac:dyDescent="0.25">
      <c r="A1763">
        <v>2019</v>
      </c>
      <c r="B1763" t="s">
        <v>178</v>
      </c>
      <c r="C1763" t="s">
        <v>230</v>
      </c>
      <c r="D1763" s="10">
        <v>1</v>
      </c>
      <c r="E1763" s="1">
        <v>43672</v>
      </c>
      <c r="F1763" s="1">
        <v>43672</v>
      </c>
      <c r="G1763" s="3" t="s">
        <v>27</v>
      </c>
      <c r="H1763" s="2" t="s">
        <v>46</v>
      </c>
      <c r="I1763">
        <v>2</v>
      </c>
      <c r="J1763">
        <v>0</v>
      </c>
      <c r="K1763">
        <v>19</v>
      </c>
      <c r="L1763">
        <v>1</v>
      </c>
      <c r="M1763" s="1">
        <v>43689</v>
      </c>
    </row>
    <row r="1764" spans="1:14" x14ac:dyDescent="0.25">
      <c r="A1764">
        <v>2019</v>
      </c>
      <c r="B1764" t="s">
        <v>178</v>
      </c>
      <c r="C1764" t="s">
        <v>230</v>
      </c>
      <c r="D1764" s="10">
        <v>1</v>
      </c>
      <c r="E1764" s="1">
        <v>43672</v>
      </c>
      <c r="F1764" s="1">
        <v>43672</v>
      </c>
      <c r="G1764" s="3" t="s">
        <v>27</v>
      </c>
      <c r="H1764" s="2" t="s">
        <v>46</v>
      </c>
      <c r="I1764">
        <v>3</v>
      </c>
      <c r="J1764">
        <v>1</v>
      </c>
      <c r="K1764">
        <v>19</v>
      </c>
      <c r="L1764">
        <v>0</v>
      </c>
      <c r="M1764" s="1">
        <v>43689</v>
      </c>
    </row>
    <row r="1765" spans="1:14" x14ac:dyDescent="0.25">
      <c r="A1765">
        <v>2019</v>
      </c>
      <c r="B1765" t="s">
        <v>178</v>
      </c>
      <c r="C1765" t="s">
        <v>230</v>
      </c>
      <c r="D1765" s="10">
        <v>1</v>
      </c>
      <c r="E1765" s="1">
        <v>43672</v>
      </c>
      <c r="F1765" s="1">
        <v>43672</v>
      </c>
      <c r="G1765" s="3" t="s">
        <v>27</v>
      </c>
      <c r="H1765" s="2" t="s">
        <v>46</v>
      </c>
      <c r="I1765">
        <v>4</v>
      </c>
      <c r="J1765">
        <v>1</v>
      </c>
      <c r="K1765">
        <v>19</v>
      </c>
      <c r="L1765">
        <v>0</v>
      </c>
      <c r="M1765" s="1">
        <v>43689</v>
      </c>
    </row>
    <row r="1766" spans="1:14" x14ac:dyDescent="0.25">
      <c r="A1766">
        <v>2019</v>
      </c>
      <c r="B1766" t="s">
        <v>178</v>
      </c>
      <c r="C1766" t="s">
        <v>230</v>
      </c>
      <c r="D1766" s="10">
        <v>8</v>
      </c>
      <c r="E1766" s="1">
        <v>43677</v>
      </c>
      <c r="F1766" s="1">
        <v>43680</v>
      </c>
      <c r="G1766" s="3" t="s">
        <v>27</v>
      </c>
      <c r="H1766" s="2" t="s">
        <v>46</v>
      </c>
      <c r="I1766">
        <v>1</v>
      </c>
      <c r="J1766">
        <v>2</v>
      </c>
      <c r="K1766">
        <v>17</v>
      </c>
      <c r="L1766">
        <v>1</v>
      </c>
      <c r="M1766" s="1">
        <v>43689</v>
      </c>
    </row>
    <row r="1767" spans="1:14" x14ac:dyDescent="0.25">
      <c r="A1767">
        <v>2019</v>
      </c>
      <c r="B1767" t="s">
        <v>178</v>
      </c>
      <c r="C1767" t="s">
        <v>230</v>
      </c>
      <c r="D1767" s="10">
        <v>8</v>
      </c>
      <c r="E1767" s="1">
        <v>43677</v>
      </c>
      <c r="F1767" s="1">
        <v>43680</v>
      </c>
      <c r="G1767" s="3" t="s">
        <v>27</v>
      </c>
      <c r="H1767" s="2" t="s">
        <v>46</v>
      </c>
      <c r="I1767">
        <v>2</v>
      </c>
      <c r="J1767">
        <v>1</v>
      </c>
      <c r="K1767">
        <v>18</v>
      </c>
      <c r="L1767">
        <v>1</v>
      </c>
      <c r="M1767" s="1">
        <v>43689</v>
      </c>
    </row>
    <row r="1768" spans="1:14" x14ac:dyDescent="0.25">
      <c r="A1768">
        <v>2019</v>
      </c>
      <c r="B1768" t="s">
        <v>178</v>
      </c>
      <c r="C1768" t="s">
        <v>230</v>
      </c>
      <c r="D1768" s="10">
        <v>8</v>
      </c>
      <c r="E1768" s="1">
        <v>43677</v>
      </c>
      <c r="F1768" s="1">
        <v>43680</v>
      </c>
      <c r="G1768" s="3" t="s">
        <v>27</v>
      </c>
      <c r="H1768" s="2" t="s">
        <v>46</v>
      </c>
      <c r="I1768">
        <v>3</v>
      </c>
      <c r="J1768">
        <v>1</v>
      </c>
      <c r="K1768">
        <v>19</v>
      </c>
      <c r="L1768">
        <v>0</v>
      </c>
      <c r="M1768" s="1">
        <v>43689</v>
      </c>
    </row>
    <row r="1769" spans="1:14" x14ac:dyDescent="0.25">
      <c r="A1769">
        <v>2019</v>
      </c>
      <c r="B1769" t="s">
        <v>178</v>
      </c>
      <c r="C1769" t="s">
        <v>230</v>
      </c>
      <c r="D1769" s="10">
        <v>8</v>
      </c>
      <c r="E1769" s="1">
        <v>43677</v>
      </c>
      <c r="F1769" s="1">
        <v>43680</v>
      </c>
      <c r="G1769" s="3" t="s">
        <v>27</v>
      </c>
      <c r="H1769" s="2" t="s">
        <v>46</v>
      </c>
      <c r="I1769">
        <v>4</v>
      </c>
      <c r="J1769">
        <v>1</v>
      </c>
      <c r="K1769">
        <v>19</v>
      </c>
      <c r="L1769">
        <v>0</v>
      </c>
      <c r="M1769" s="1">
        <v>43689</v>
      </c>
    </row>
    <row r="1770" spans="1:14" x14ac:dyDescent="0.25">
      <c r="A1770">
        <v>2019</v>
      </c>
      <c r="B1770" t="s">
        <v>178</v>
      </c>
      <c r="C1770" t="s">
        <v>220</v>
      </c>
      <c r="D1770" s="10">
        <v>1</v>
      </c>
      <c r="E1770" s="1">
        <v>43644</v>
      </c>
      <c r="F1770" s="1">
        <v>43646</v>
      </c>
      <c r="G1770" s="3" t="s">
        <v>34</v>
      </c>
      <c r="H1770" s="2" t="s">
        <v>46</v>
      </c>
      <c r="I1770">
        <v>1</v>
      </c>
      <c r="J1770">
        <v>18</v>
      </c>
      <c r="K1770">
        <v>2</v>
      </c>
      <c r="L1770">
        <v>0</v>
      </c>
      <c r="M1770" s="1">
        <v>43680</v>
      </c>
    </row>
    <row r="1771" spans="1:14" x14ac:dyDescent="0.25">
      <c r="A1771">
        <v>2019</v>
      </c>
      <c r="B1771" t="s">
        <v>178</v>
      </c>
      <c r="C1771" t="s">
        <v>220</v>
      </c>
      <c r="D1771" s="10">
        <v>1</v>
      </c>
      <c r="E1771" s="1">
        <v>43644</v>
      </c>
      <c r="F1771" s="1">
        <v>43646</v>
      </c>
      <c r="G1771" s="3" t="s">
        <v>34</v>
      </c>
      <c r="H1771" s="2" t="s">
        <v>46</v>
      </c>
      <c r="I1771">
        <v>2</v>
      </c>
      <c r="J1771">
        <v>16</v>
      </c>
      <c r="K1771">
        <v>4</v>
      </c>
      <c r="L1771">
        <v>0</v>
      </c>
      <c r="M1771" s="1">
        <v>43680</v>
      </c>
    </row>
    <row r="1772" spans="1:14" x14ac:dyDescent="0.25">
      <c r="A1772">
        <v>2019</v>
      </c>
      <c r="B1772" t="s">
        <v>178</v>
      </c>
      <c r="C1772" t="s">
        <v>220</v>
      </c>
      <c r="D1772" s="10">
        <v>1</v>
      </c>
      <c r="E1772" s="1">
        <v>43644</v>
      </c>
      <c r="F1772" s="1">
        <v>43646</v>
      </c>
      <c r="G1772" s="3" t="s">
        <v>34</v>
      </c>
      <c r="H1772" s="2" t="s">
        <v>46</v>
      </c>
      <c r="I1772">
        <v>3</v>
      </c>
      <c r="J1772">
        <v>10</v>
      </c>
      <c r="K1772">
        <v>10</v>
      </c>
      <c r="L1772">
        <v>0</v>
      </c>
      <c r="M1772" s="1">
        <v>43680</v>
      </c>
    </row>
    <row r="1773" spans="1:14" x14ac:dyDescent="0.25">
      <c r="A1773">
        <v>2019</v>
      </c>
      <c r="B1773" t="s">
        <v>178</v>
      </c>
      <c r="C1773" t="s">
        <v>220</v>
      </c>
      <c r="D1773" s="10">
        <v>1</v>
      </c>
      <c r="E1773" s="1">
        <v>43644</v>
      </c>
      <c r="F1773" s="1">
        <v>43646</v>
      </c>
      <c r="G1773" s="3" t="s">
        <v>34</v>
      </c>
      <c r="H1773" s="2" t="s">
        <v>46</v>
      </c>
      <c r="I1773">
        <v>4</v>
      </c>
      <c r="J1773">
        <v>12</v>
      </c>
      <c r="K1773">
        <v>8</v>
      </c>
      <c r="L1773">
        <v>0</v>
      </c>
      <c r="M1773" s="1">
        <v>43680</v>
      </c>
    </row>
    <row r="1774" spans="1:14" x14ac:dyDescent="0.25">
      <c r="A1774">
        <v>2019</v>
      </c>
      <c r="B1774" t="s">
        <v>178</v>
      </c>
      <c r="C1774" t="s">
        <v>220</v>
      </c>
      <c r="D1774" s="10">
        <v>6</v>
      </c>
      <c r="E1774" s="1">
        <v>43650</v>
      </c>
      <c r="F1774" s="1">
        <v>43650</v>
      </c>
      <c r="G1774" s="3" t="s">
        <v>34</v>
      </c>
      <c r="H1774" s="2" t="s">
        <v>46</v>
      </c>
      <c r="I1774">
        <v>1</v>
      </c>
      <c r="J1774">
        <v>7</v>
      </c>
      <c r="K1774">
        <v>13</v>
      </c>
      <c r="L1774">
        <v>0</v>
      </c>
      <c r="M1774" s="1">
        <v>43680</v>
      </c>
    </row>
    <row r="1775" spans="1:14" x14ac:dyDescent="0.25">
      <c r="A1775">
        <v>2019</v>
      </c>
      <c r="B1775" t="s">
        <v>178</v>
      </c>
      <c r="C1775" t="s">
        <v>220</v>
      </c>
      <c r="D1775" s="10">
        <v>6</v>
      </c>
      <c r="E1775" s="1">
        <v>43650</v>
      </c>
      <c r="F1775" s="1">
        <v>43650</v>
      </c>
      <c r="G1775" s="3" t="s">
        <v>34</v>
      </c>
      <c r="H1775" s="2" t="s">
        <v>46</v>
      </c>
      <c r="I1775">
        <v>2</v>
      </c>
      <c r="J1775">
        <v>13</v>
      </c>
      <c r="K1775">
        <v>7</v>
      </c>
      <c r="L1775">
        <v>0</v>
      </c>
      <c r="M1775" s="1">
        <v>43680</v>
      </c>
    </row>
    <row r="1776" spans="1:14" x14ac:dyDescent="0.25">
      <c r="A1776">
        <v>2019</v>
      </c>
      <c r="B1776" t="s">
        <v>178</v>
      </c>
      <c r="C1776" t="s">
        <v>220</v>
      </c>
      <c r="D1776" s="10">
        <v>6</v>
      </c>
      <c r="E1776" s="1">
        <v>43650</v>
      </c>
      <c r="F1776" s="1">
        <v>43650</v>
      </c>
      <c r="G1776" s="3" t="s">
        <v>34</v>
      </c>
      <c r="H1776" s="2" t="s">
        <v>46</v>
      </c>
      <c r="I1776">
        <v>3</v>
      </c>
      <c r="J1776">
        <v>10</v>
      </c>
      <c r="K1776">
        <v>10</v>
      </c>
      <c r="L1776">
        <v>0</v>
      </c>
      <c r="M1776" s="1">
        <v>43680</v>
      </c>
    </row>
    <row r="1777" spans="1:14" x14ac:dyDescent="0.25">
      <c r="A1777">
        <v>2019</v>
      </c>
      <c r="B1777" t="s">
        <v>178</v>
      </c>
      <c r="C1777" t="s">
        <v>220</v>
      </c>
      <c r="D1777" s="10">
        <v>6</v>
      </c>
      <c r="E1777" s="1">
        <v>43650</v>
      </c>
      <c r="F1777" s="1">
        <v>43650</v>
      </c>
      <c r="G1777" s="3" t="s">
        <v>34</v>
      </c>
      <c r="H1777" s="2" t="s">
        <v>46</v>
      </c>
      <c r="I1777">
        <v>4</v>
      </c>
      <c r="J1777">
        <v>6</v>
      </c>
      <c r="K1777">
        <v>14</v>
      </c>
      <c r="L1777">
        <v>0</v>
      </c>
      <c r="M1777" s="1">
        <v>43680</v>
      </c>
    </row>
    <row r="1778" spans="1:14" x14ac:dyDescent="0.25">
      <c r="A1778">
        <v>2019</v>
      </c>
      <c r="B1778" t="s">
        <v>178</v>
      </c>
      <c r="C1778" t="s">
        <v>221</v>
      </c>
      <c r="D1778" s="10">
        <v>1</v>
      </c>
      <c r="E1778" s="1">
        <v>43629</v>
      </c>
      <c r="F1778" s="1">
        <v>43630</v>
      </c>
      <c r="G1778" s="3" t="s">
        <v>34</v>
      </c>
      <c r="H1778" s="2" t="s">
        <v>46</v>
      </c>
      <c r="I1778">
        <v>1</v>
      </c>
      <c r="J1778">
        <v>20</v>
      </c>
      <c r="K1778">
        <v>0</v>
      </c>
      <c r="L1778">
        <v>0</v>
      </c>
      <c r="M1778" s="1">
        <v>43680</v>
      </c>
    </row>
    <row r="1779" spans="1:14" x14ac:dyDescent="0.25">
      <c r="A1779">
        <v>2019</v>
      </c>
      <c r="B1779" t="s">
        <v>178</v>
      </c>
      <c r="C1779" t="s">
        <v>221</v>
      </c>
      <c r="D1779" s="10">
        <v>1</v>
      </c>
      <c r="E1779" s="1">
        <v>43629</v>
      </c>
      <c r="F1779" s="1">
        <v>43630</v>
      </c>
      <c r="G1779" s="3" t="s">
        <v>34</v>
      </c>
      <c r="H1779" s="2" t="s">
        <v>46</v>
      </c>
      <c r="I1779">
        <v>2</v>
      </c>
      <c r="J1779">
        <v>20</v>
      </c>
      <c r="K1779">
        <v>0</v>
      </c>
      <c r="L1779">
        <v>0</v>
      </c>
      <c r="M1779" s="1">
        <v>43680</v>
      </c>
    </row>
    <row r="1780" spans="1:14" x14ac:dyDescent="0.25">
      <c r="A1780">
        <v>2019</v>
      </c>
      <c r="B1780" t="s">
        <v>178</v>
      </c>
      <c r="C1780" t="s">
        <v>221</v>
      </c>
      <c r="D1780" s="10">
        <v>1</v>
      </c>
      <c r="E1780" s="1">
        <v>43629</v>
      </c>
      <c r="F1780" s="1">
        <v>43630</v>
      </c>
      <c r="G1780" s="3" t="s">
        <v>34</v>
      </c>
      <c r="H1780" s="2" t="s">
        <v>46</v>
      </c>
      <c r="I1780">
        <v>3</v>
      </c>
      <c r="J1780">
        <v>20</v>
      </c>
      <c r="K1780">
        <v>0</v>
      </c>
      <c r="L1780">
        <v>0</v>
      </c>
      <c r="M1780" s="1">
        <v>43680</v>
      </c>
    </row>
    <row r="1781" spans="1:14" x14ac:dyDescent="0.25">
      <c r="A1781">
        <v>2019</v>
      </c>
      <c r="B1781" t="s">
        <v>178</v>
      </c>
      <c r="C1781" t="s">
        <v>221</v>
      </c>
      <c r="D1781" s="10">
        <v>1</v>
      </c>
      <c r="E1781" s="1">
        <v>43629</v>
      </c>
      <c r="F1781" s="1">
        <v>43630</v>
      </c>
      <c r="G1781" s="3" t="s">
        <v>34</v>
      </c>
      <c r="H1781" s="2" t="s">
        <v>46</v>
      </c>
      <c r="I1781">
        <v>4</v>
      </c>
      <c r="J1781">
        <v>20</v>
      </c>
      <c r="K1781">
        <v>0</v>
      </c>
      <c r="L1781">
        <v>0</v>
      </c>
      <c r="M1781" s="1">
        <v>43680</v>
      </c>
    </row>
    <row r="1782" spans="1:14" x14ac:dyDescent="0.25">
      <c r="A1782">
        <v>2019</v>
      </c>
      <c r="B1782" t="s">
        <v>178</v>
      </c>
      <c r="C1782" t="s">
        <v>221</v>
      </c>
      <c r="D1782" s="10">
        <v>8</v>
      </c>
      <c r="E1782" s="1">
        <v>43644</v>
      </c>
      <c r="F1782" s="1">
        <v>43645</v>
      </c>
      <c r="G1782" s="3" t="s">
        <v>34</v>
      </c>
      <c r="H1782" s="2" t="s">
        <v>46</v>
      </c>
      <c r="I1782">
        <v>1</v>
      </c>
      <c r="J1782">
        <v>18</v>
      </c>
      <c r="K1782">
        <v>2</v>
      </c>
      <c r="L1782">
        <v>0</v>
      </c>
      <c r="M1782" s="1">
        <v>43680</v>
      </c>
    </row>
    <row r="1783" spans="1:14" x14ac:dyDescent="0.25">
      <c r="A1783">
        <v>2019</v>
      </c>
      <c r="B1783" t="s">
        <v>178</v>
      </c>
      <c r="C1783" t="s">
        <v>221</v>
      </c>
      <c r="D1783" s="10">
        <v>8</v>
      </c>
      <c r="E1783" s="1">
        <v>43644</v>
      </c>
      <c r="F1783" s="1">
        <v>43645</v>
      </c>
      <c r="G1783" s="3" t="s">
        <v>34</v>
      </c>
      <c r="H1783" s="2" t="s">
        <v>46</v>
      </c>
      <c r="I1783">
        <v>2</v>
      </c>
      <c r="J1783">
        <v>19</v>
      </c>
      <c r="K1783">
        <v>0</v>
      </c>
      <c r="L1783">
        <v>1</v>
      </c>
      <c r="M1783" s="1">
        <v>43680</v>
      </c>
    </row>
    <row r="1784" spans="1:14" x14ac:dyDescent="0.25">
      <c r="A1784">
        <v>2019</v>
      </c>
      <c r="B1784" t="s">
        <v>178</v>
      </c>
      <c r="C1784" t="s">
        <v>221</v>
      </c>
      <c r="D1784" s="10">
        <v>8</v>
      </c>
      <c r="E1784" s="1">
        <v>43644</v>
      </c>
      <c r="F1784" s="1">
        <v>43645</v>
      </c>
      <c r="G1784" s="3" t="s">
        <v>34</v>
      </c>
      <c r="H1784" s="2" t="s">
        <v>46</v>
      </c>
      <c r="I1784">
        <v>3</v>
      </c>
      <c r="J1784">
        <v>18</v>
      </c>
      <c r="K1784">
        <v>2</v>
      </c>
      <c r="L1784">
        <v>0</v>
      </c>
      <c r="M1784" s="1">
        <v>43680</v>
      </c>
    </row>
    <row r="1785" spans="1:14" x14ac:dyDescent="0.25">
      <c r="A1785">
        <v>2019</v>
      </c>
      <c r="B1785" t="s">
        <v>178</v>
      </c>
      <c r="C1785" t="s">
        <v>221</v>
      </c>
      <c r="D1785" s="10">
        <v>8</v>
      </c>
      <c r="E1785" s="1">
        <v>43644</v>
      </c>
      <c r="F1785" s="1">
        <v>43645</v>
      </c>
      <c r="G1785" s="3" t="s">
        <v>34</v>
      </c>
      <c r="H1785" s="2" t="s">
        <v>46</v>
      </c>
      <c r="I1785">
        <v>4</v>
      </c>
      <c r="J1785">
        <v>19</v>
      </c>
      <c r="K1785">
        <v>1</v>
      </c>
      <c r="L1785">
        <v>0</v>
      </c>
      <c r="M1785" s="1">
        <v>43680</v>
      </c>
    </row>
    <row r="1786" spans="1:14" x14ac:dyDescent="0.25">
      <c r="A1786">
        <v>2019</v>
      </c>
      <c r="B1786" t="s">
        <v>178</v>
      </c>
      <c r="C1786" t="s">
        <v>294</v>
      </c>
      <c r="D1786" s="10">
        <v>1</v>
      </c>
      <c r="E1786" s="1">
        <v>43683</v>
      </c>
      <c r="F1786" s="1">
        <v>43684</v>
      </c>
      <c r="G1786" s="3" t="s">
        <v>295</v>
      </c>
      <c r="H1786" s="2" t="s">
        <v>46</v>
      </c>
      <c r="I1786">
        <v>1</v>
      </c>
      <c r="J1786">
        <v>0</v>
      </c>
      <c r="K1786">
        <v>20</v>
      </c>
      <c r="L1786">
        <v>0</v>
      </c>
      <c r="M1786" s="1">
        <v>43689</v>
      </c>
    </row>
    <row r="1787" spans="1:14" x14ac:dyDescent="0.25">
      <c r="A1787">
        <v>2019</v>
      </c>
      <c r="B1787" t="s">
        <v>178</v>
      </c>
      <c r="C1787" t="s">
        <v>294</v>
      </c>
      <c r="D1787" s="10">
        <v>1</v>
      </c>
      <c r="E1787" s="1">
        <v>43683</v>
      </c>
      <c r="F1787" s="1">
        <v>43684</v>
      </c>
      <c r="G1787" s="3" t="s">
        <v>295</v>
      </c>
      <c r="H1787" s="2" t="s">
        <v>46</v>
      </c>
      <c r="I1787">
        <v>2</v>
      </c>
      <c r="J1787">
        <v>0</v>
      </c>
      <c r="K1787">
        <v>20</v>
      </c>
      <c r="L1787">
        <v>0</v>
      </c>
      <c r="M1787" s="1">
        <v>43689</v>
      </c>
    </row>
    <row r="1788" spans="1:14" x14ac:dyDescent="0.25">
      <c r="A1788">
        <v>2019</v>
      </c>
      <c r="B1788" t="s">
        <v>178</v>
      </c>
      <c r="C1788" t="s">
        <v>294</v>
      </c>
      <c r="D1788" s="10">
        <v>1</v>
      </c>
      <c r="E1788" s="1">
        <v>43683</v>
      </c>
      <c r="F1788" s="1">
        <v>43684</v>
      </c>
      <c r="G1788" s="3" t="s">
        <v>295</v>
      </c>
      <c r="H1788" s="2" t="s">
        <v>46</v>
      </c>
      <c r="I1788">
        <v>3</v>
      </c>
      <c r="J1788">
        <v>0</v>
      </c>
      <c r="K1788">
        <v>20</v>
      </c>
      <c r="L1788">
        <v>0</v>
      </c>
      <c r="M1788" s="1">
        <v>43689</v>
      </c>
    </row>
    <row r="1789" spans="1:14" x14ac:dyDescent="0.25">
      <c r="A1789">
        <v>2019</v>
      </c>
      <c r="B1789" t="s">
        <v>178</v>
      </c>
      <c r="C1789" t="s">
        <v>294</v>
      </c>
      <c r="D1789" s="10">
        <v>1</v>
      </c>
      <c r="E1789" s="1">
        <v>43683</v>
      </c>
      <c r="F1789" s="1">
        <v>43684</v>
      </c>
      <c r="G1789" s="3" t="s">
        <v>295</v>
      </c>
      <c r="H1789" s="2" t="s">
        <v>46</v>
      </c>
      <c r="I1789">
        <v>4</v>
      </c>
      <c r="J1789">
        <v>0</v>
      </c>
      <c r="K1789">
        <v>20</v>
      </c>
      <c r="L1789">
        <v>0</v>
      </c>
      <c r="M1789" s="1">
        <v>43689</v>
      </c>
    </row>
    <row r="1790" spans="1:14" x14ac:dyDescent="0.25">
      <c r="A1790">
        <v>2019</v>
      </c>
      <c r="B1790" t="s">
        <v>178</v>
      </c>
      <c r="C1790" t="s">
        <v>246</v>
      </c>
      <c r="D1790" s="10">
        <v>1</v>
      </c>
      <c r="E1790" s="1">
        <v>43666</v>
      </c>
      <c r="F1790" s="1">
        <v>43667</v>
      </c>
      <c r="G1790" s="3" t="s">
        <v>295</v>
      </c>
      <c r="H1790" s="2" t="s">
        <v>46</v>
      </c>
      <c r="I1790">
        <v>1</v>
      </c>
      <c r="J1790">
        <v>20</v>
      </c>
      <c r="K1790">
        <v>0</v>
      </c>
      <c r="L1790">
        <v>0</v>
      </c>
      <c r="M1790" s="1">
        <v>43689</v>
      </c>
      <c r="N1790" t="s">
        <v>289</v>
      </c>
    </row>
    <row r="1791" spans="1:14" x14ac:dyDescent="0.25">
      <c r="A1791">
        <v>2019</v>
      </c>
      <c r="B1791" t="s">
        <v>178</v>
      </c>
      <c r="C1791" t="s">
        <v>246</v>
      </c>
      <c r="D1791" s="10">
        <v>1</v>
      </c>
      <c r="E1791" s="1">
        <v>43666</v>
      </c>
      <c r="F1791" s="1">
        <v>43667</v>
      </c>
      <c r="G1791" s="3" t="s">
        <v>295</v>
      </c>
      <c r="H1791" s="2" t="s">
        <v>46</v>
      </c>
      <c r="I1791">
        <v>2</v>
      </c>
      <c r="J1791">
        <v>20</v>
      </c>
      <c r="K1791">
        <v>0</v>
      </c>
      <c r="L1791">
        <v>0</v>
      </c>
      <c r="M1791" s="1">
        <v>43689</v>
      </c>
      <c r="N1791" t="s">
        <v>289</v>
      </c>
    </row>
    <row r="1792" spans="1:14" x14ac:dyDescent="0.25">
      <c r="A1792">
        <v>2019</v>
      </c>
      <c r="B1792" t="s">
        <v>178</v>
      </c>
      <c r="C1792" t="s">
        <v>246</v>
      </c>
      <c r="D1792" s="10">
        <v>1</v>
      </c>
      <c r="E1792" s="1">
        <v>43666</v>
      </c>
      <c r="F1792" s="1">
        <v>43667</v>
      </c>
      <c r="G1792" s="3" t="s">
        <v>295</v>
      </c>
      <c r="H1792" s="2" t="s">
        <v>46</v>
      </c>
      <c r="I1792">
        <v>3</v>
      </c>
      <c r="J1792">
        <v>20</v>
      </c>
      <c r="K1792">
        <v>0</v>
      </c>
      <c r="L1792">
        <v>0</v>
      </c>
      <c r="M1792" s="1">
        <v>43689</v>
      </c>
      <c r="N1792" t="s">
        <v>289</v>
      </c>
    </row>
    <row r="1793" spans="1:14" x14ac:dyDescent="0.25">
      <c r="A1793">
        <v>2019</v>
      </c>
      <c r="B1793" t="s">
        <v>178</v>
      </c>
      <c r="C1793" t="s">
        <v>246</v>
      </c>
      <c r="D1793" s="10">
        <v>1</v>
      </c>
      <c r="E1793" s="1">
        <v>43666</v>
      </c>
      <c r="F1793" s="1">
        <v>43667</v>
      </c>
      <c r="G1793" s="3" t="s">
        <v>295</v>
      </c>
      <c r="H1793" s="2" t="s">
        <v>46</v>
      </c>
      <c r="I1793">
        <v>4</v>
      </c>
      <c r="J1793">
        <v>20</v>
      </c>
      <c r="K1793">
        <v>0</v>
      </c>
      <c r="L1793">
        <v>0</v>
      </c>
      <c r="M1793" s="1">
        <v>43689</v>
      </c>
      <c r="N1793" t="s">
        <v>289</v>
      </c>
    </row>
    <row r="1794" spans="1:14" x14ac:dyDescent="0.25">
      <c r="A1794">
        <v>2019</v>
      </c>
      <c r="B1794" t="s">
        <v>178</v>
      </c>
      <c r="C1794" t="s">
        <v>246</v>
      </c>
      <c r="D1794" s="10">
        <v>8</v>
      </c>
      <c r="E1794" s="1">
        <v>43677</v>
      </c>
      <c r="F1794" s="1">
        <v>43681</v>
      </c>
      <c r="G1794" s="3" t="s">
        <v>295</v>
      </c>
      <c r="H1794" s="2" t="s">
        <v>46</v>
      </c>
      <c r="I1794">
        <v>1</v>
      </c>
      <c r="J1794">
        <v>0</v>
      </c>
      <c r="K1794">
        <v>20</v>
      </c>
      <c r="L1794">
        <v>0</v>
      </c>
      <c r="M1794" s="1">
        <v>43689</v>
      </c>
    </row>
    <row r="1795" spans="1:14" x14ac:dyDescent="0.25">
      <c r="A1795">
        <v>2019</v>
      </c>
      <c r="B1795" t="s">
        <v>178</v>
      </c>
      <c r="C1795" t="s">
        <v>246</v>
      </c>
      <c r="D1795" s="10">
        <v>8</v>
      </c>
      <c r="E1795" s="1">
        <v>43677</v>
      </c>
      <c r="F1795" s="1">
        <v>43681</v>
      </c>
      <c r="G1795" s="3" t="s">
        <v>295</v>
      </c>
      <c r="H1795" s="2" t="s">
        <v>46</v>
      </c>
      <c r="I1795">
        <v>2</v>
      </c>
      <c r="J1795">
        <v>0</v>
      </c>
      <c r="K1795">
        <v>20</v>
      </c>
      <c r="L1795">
        <v>0</v>
      </c>
      <c r="M1795" s="1">
        <v>43689</v>
      </c>
    </row>
    <row r="1796" spans="1:14" x14ac:dyDescent="0.25">
      <c r="A1796">
        <v>2019</v>
      </c>
      <c r="B1796" t="s">
        <v>178</v>
      </c>
      <c r="C1796" t="s">
        <v>246</v>
      </c>
      <c r="D1796" s="10">
        <v>8</v>
      </c>
      <c r="E1796" s="1">
        <v>43677</v>
      </c>
      <c r="F1796" s="1">
        <v>43681</v>
      </c>
      <c r="G1796" s="3" t="s">
        <v>295</v>
      </c>
      <c r="H1796" s="2" t="s">
        <v>46</v>
      </c>
      <c r="I1796">
        <v>3</v>
      </c>
      <c r="J1796">
        <v>0</v>
      </c>
      <c r="K1796">
        <v>20</v>
      </c>
      <c r="L1796">
        <v>0</v>
      </c>
      <c r="M1796" s="1">
        <v>43689</v>
      </c>
    </row>
    <row r="1797" spans="1:14" x14ac:dyDescent="0.25">
      <c r="A1797">
        <v>2019</v>
      </c>
      <c r="B1797" t="s">
        <v>178</v>
      </c>
      <c r="C1797" t="s">
        <v>246</v>
      </c>
      <c r="D1797" s="10">
        <v>8</v>
      </c>
      <c r="E1797" s="1">
        <v>43677</v>
      </c>
      <c r="F1797" s="1">
        <v>43681</v>
      </c>
      <c r="G1797" s="3" t="s">
        <v>295</v>
      </c>
      <c r="H1797" s="2" t="s">
        <v>46</v>
      </c>
      <c r="I1797">
        <v>4</v>
      </c>
      <c r="J1797">
        <v>0</v>
      </c>
      <c r="K1797">
        <v>20</v>
      </c>
      <c r="L1797">
        <v>0</v>
      </c>
      <c r="M1797" s="1">
        <v>43689</v>
      </c>
    </row>
    <row r="1798" spans="1:14" x14ac:dyDescent="0.25">
      <c r="A1798">
        <v>2019</v>
      </c>
      <c r="B1798" t="s">
        <v>178</v>
      </c>
      <c r="C1798" t="s">
        <v>293</v>
      </c>
      <c r="D1798" s="10">
        <v>1</v>
      </c>
      <c r="E1798" s="1">
        <v>43678</v>
      </c>
      <c r="F1798" s="1">
        <v>43686</v>
      </c>
      <c r="G1798" s="3" t="s">
        <v>18</v>
      </c>
      <c r="H1798" s="2" t="s">
        <v>46</v>
      </c>
      <c r="I1798">
        <v>1</v>
      </c>
      <c r="J1798">
        <v>0</v>
      </c>
      <c r="K1798">
        <v>20</v>
      </c>
      <c r="L1798">
        <v>0</v>
      </c>
      <c r="M1798" s="1">
        <v>43689</v>
      </c>
    </row>
    <row r="1799" spans="1:14" x14ac:dyDescent="0.25">
      <c r="A1799">
        <v>2019</v>
      </c>
      <c r="B1799" t="s">
        <v>178</v>
      </c>
      <c r="C1799" t="s">
        <v>293</v>
      </c>
      <c r="D1799" s="10">
        <v>1</v>
      </c>
      <c r="E1799" s="1">
        <v>43678</v>
      </c>
      <c r="F1799" s="1">
        <v>43686</v>
      </c>
      <c r="G1799" s="3" t="s">
        <v>18</v>
      </c>
      <c r="H1799" s="2" t="s">
        <v>46</v>
      </c>
      <c r="I1799">
        <v>2</v>
      </c>
      <c r="J1799">
        <v>0</v>
      </c>
      <c r="K1799">
        <v>20</v>
      </c>
      <c r="L1799">
        <v>0</v>
      </c>
      <c r="M1799" s="1">
        <v>43689</v>
      </c>
    </row>
    <row r="1800" spans="1:14" x14ac:dyDescent="0.25">
      <c r="A1800">
        <v>2019</v>
      </c>
      <c r="B1800" t="s">
        <v>178</v>
      </c>
      <c r="C1800" t="s">
        <v>293</v>
      </c>
      <c r="D1800" s="10">
        <v>1</v>
      </c>
      <c r="E1800" s="1">
        <v>43678</v>
      </c>
      <c r="F1800" s="1">
        <v>43686</v>
      </c>
      <c r="G1800" s="3" t="s">
        <v>18</v>
      </c>
      <c r="H1800" s="2" t="s">
        <v>46</v>
      </c>
      <c r="I1800">
        <v>3</v>
      </c>
      <c r="J1800">
        <v>0</v>
      </c>
      <c r="K1800">
        <v>20</v>
      </c>
      <c r="L1800">
        <v>0</v>
      </c>
      <c r="M1800" s="1">
        <v>43689</v>
      </c>
    </row>
    <row r="1801" spans="1:14" x14ac:dyDescent="0.25">
      <c r="A1801">
        <v>2019</v>
      </c>
      <c r="B1801" t="s">
        <v>178</v>
      </c>
      <c r="C1801" t="s">
        <v>293</v>
      </c>
      <c r="D1801" s="10">
        <v>1</v>
      </c>
      <c r="E1801" s="1">
        <v>43678</v>
      </c>
      <c r="F1801" s="1">
        <v>43686</v>
      </c>
      <c r="G1801" s="3" t="s">
        <v>18</v>
      </c>
      <c r="H1801" s="2" t="s">
        <v>46</v>
      </c>
      <c r="I1801">
        <v>4</v>
      </c>
      <c r="J1801">
        <v>0</v>
      </c>
      <c r="K1801">
        <v>20</v>
      </c>
      <c r="L1801">
        <v>0</v>
      </c>
      <c r="M1801" s="1">
        <v>43689</v>
      </c>
    </row>
    <row r="1802" spans="1:14" x14ac:dyDescent="0.25">
      <c r="A1802">
        <v>2019</v>
      </c>
      <c r="B1802" t="s">
        <v>178</v>
      </c>
      <c r="C1802" t="s">
        <v>291</v>
      </c>
      <c r="D1802" s="10">
        <v>1</v>
      </c>
      <c r="E1802" s="1">
        <v>43641</v>
      </c>
      <c r="F1802" s="1">
        <v>43641</v>
      </c>
      <c r="G1802" s="3" t="s">
        <v>36</v>
      </c>
      <c r="H1802" s="2" t="s">
        <v>46</v>
      </c>
      <c r="I1802">
        <v>1</v>
      </c>
      <c r="J1802">
        <v>5</v>
      </c>
      <c r="K1802">
        <v>15</v>
      </c>
      <c r="L1802">
        <v>0</v>
      </c>
      <c r="M1802" s="1">
        <v>43689</v>
      </c>
    </row>
    <row r="1803" spans="1:14" x14ac:dyDescent="0.25">
      <c r="A1803">
        <v>2019</v>
      </c>
      <c r="B1803" t="s">
        <v>178</v>
      </c>
      <c r="C1803" t="s">
        <v>291</v>
      </c>
      <c r="D1803" s="10">
        <v>1</v>
      </c>
      <c r="E1803" s="1">
        <v>43641</v>
      </c>
      <c r="F1803" s="1">
        <v>43641</v>
      </c>
      <c r="G1803" s="3" t="s">
        <v>36</v>
      </c>
      <c r="H1803" s="2" t="s">
        <v>46</v>
      </c>
      <c r="I1803">
        <v>2</v>
      </c>
      <c r="J1803">
        <v>10</v>
      </c>
      <c r="K1803">
        <v>10</v>
      </c>
      <c r="L1803">
        <v>0</v>
      </c>
      <c r="M1803" s="1">
        <v>43689</v>
      </c>
    </row>
    <row r="1804" spans="1:14" x14ac:dyDescent="0.25">
      <c r="A1804">
        <v>2019</v>
      </c>
      <c r="B1804" t="s">
        <v>178</v>
      </c>
      <c r="C1804" t="s">
        <v>291</v>
      </c>
      <c r="D1804" s="10">
        <v>1</v>
      </c>
      <c r="E1804" s="1">
        <v>43641</v>
      </c>
      <c r="F1804" s="1">
        <v>43641</v>
      </c>
      <c r="G1804" s="3" t="s">
        <v>36</v>
      </c>
      <c r="H1804" s="2" t="s">
        <v>46</v>
      </c>
      <c r="I1804">
        <v>3</v>
      </c>
      <c r="J1804">
        <v>10</v>
      </c>
      <c r="K1804">
        <v>10</v>
      </c>
      <c r="L1804">
        <v>0</v>
      </c>
      <c r="M1804" s="1">
        <v>43689</v>
      </c>
    </row>
    <row r="1805" spans="1:14" x14ac:dyDescent="0.25">
      <c r="A1805">
        <v>2019</v>
      </c>
      <c r="B1805" t="s">
        <v>178</v>
      </c>
      <c r="C1805" t="s">
        <v>291</v>
      </c>
      <c r="D1805" s="10">
        <v>1</v>
      </c>
      <c r="E1805" s="1">
        <v>43641</v>
      </c>
      <c r="F1805" s="1">
        <v>43641</v>
      </c>
      <c r="G1805" s="3" t="s">
        <v>36</v>
      </c>
      <c r="H1805" s="2" t="s">
        <v>46</v>
      </c>
      <c r="I1805">
        <v>4</v>
      </c>
      <c r="J1805">
        <v>12</v>
      </c>
      <c r="K1805">
        <v>8</v>
      </c>
      <c r="L1805">
        <v>0</v>
      </c>
      <c r="M1805" s="1">
        <v>43689</v>
      </c>
    </row>
    <row r="1806" spans="1:14" x14ac:dyDescent="0.25">
      <c r="A1806">
        <v>2019</v>
      </c>
      <c r="B1806" t="s">
        <v>178</v>
      </c>
      <c r="C1806" t="s">
        <v>291</v>
      </c>
      <c r="D1806" s="10">
        <v>7</v>
      </c>
      <c r="E1806" s="1">
        <v>43646</v>
      </c>
      <c r="F1806" s="1">
        <v>43646</v>
      </c>
      <c r="G1806" s="3" t="s">
        <v>36</v>
      </c>
      <c r="H1806" s="2" t="s">
        <v>46</v>
      </c>
      <c r="I1806">
        <v>1</v>
      </c>
      <c r="J1806">
        <v>20</v>
      </c>
      <c r="K1806">
        <v>0</v>
      </c>
      <c r="L1806">
        <v>0</v>
      </c>
      <c r="M1806" s="1">
        <v>43689</v>
      </c>
    </row>
    <row r="1807" spans="1:14" x14ac:dyDescent="0.25">
      <c r="A1807">
        <v>2019</v>
      </c>
      <c r="B1807" t="s">
        <v>178</v>
      </c>
      <c r="C1807" t="s">
        <v>291</v>
      </c>
      <c r="D1807" s="10">
        <v>7</v>
      </c>
      <c r="E1807" s="1">
        <v>43646</v>
      </c>
      <c r="F1807" s="1">
        <v>43646</v>
      </c>
      <c r="G1807" s="3" t="s">
        <v>36</v>
      </c>
      <c r="H1807" s="2" t="s">
        <v>46</v>
      </c>
      <c r="I1807">
        <v>2</v>
      </c>
      <c r="J1807">
        <v>15</v>
      </c>
      <c r="K1807">
        <v>5</v>
      </c>
      <c r="L1807">
        <v>0</v>
      </c>
      <c r="M1807" s="1">
        <v>43689</v>
      </c>
    </row>
    <row r="1808" spans="1:14" x14ac:dyDescent="0.25">
      <c r="A1808">
        <v>2019</v>
      </c>
      <c r="B1808" t="s">
        <v>178</v>
      </c>
      <c r="C1808" t="s">
        <v>291</v>
      </c>
      <c r="D1808" s="10">
        <v>7</v>
      </c>
      <c r="E1808" s="1">
        <v>43646</v>
      </c>
      <c r="F1808" s="1">
        <v>43646</v>
      </c>
      <c r="G1808" s="3" t="s">
        <v>36</v>
      </c>
      <c r="H1808" s="2" t="s">
        <v>46</v>
      </c>
      <c r="I1808">
        <v>3</v>
      </c>
      <c r="J1808">
        <v>17</v>
      </c>
      <c r="K1808">
        <v>3</v>
      </c>
      <c r="L1808">
        <v>0</v>
      </c>
      <c r="M1808" s="1">
        <v>43689</v>
      </c>
    </row>
    <row r="1809" spans="1:14" x14ac:dyDescent="0.25">
      <c r="A1809">
        <v>2019</v>
      </c>
      <c r="B1809" t="s">
        <v>178</v>
      </c>
      <c r="C1809" t="s">
        <v>291</v>
      </c>
      <c r="D1809" s="10">
        <v>7</v>
      </c>
      <c r="E1809" s="1">
        <v>43646</v>
      </c>
      <c r="F1809" s="1">
        <v>43646</v>
      </c>
      <c r="G1809" s="3" t="s">
        <v>36</v>
      </c>
      <c r="H1809" s="2" t="s">
        <v>46</v>
      </c>
      <c r="I1809">
        <v>4</v>
      </c>
      <c r="J1809">
        <v>18</v>
      </c>
      <c r="K1809">
        <v>2</v>
      </c>
      <c r="L1809">
        <v>0</v>
      </c>
      <c r="M1809" s="1">
        <v>43689</v>
      </c>
    </row>
    <row r="1810" spans="1:14" x14ac:dyDescent="0.25">
      <c r="A1810">
        <v>2019</v>
      </c>
      <c r="B1810" t="s">
        <v>178</v>
      </c>
      <c r="C1810" t="s">
        <v>186</v>
      </c>
      <c r="D1810" s="10">
        <v>1</v>
      </c>
      <c r="E1810" s="1">
        <v>43644</v>
      </c>
      <c r="F1810" s="1">
        <v>43644</v>
      </c>
      <c r="G1810" s="3" t="s">
        <v>49</v>
      </c>
      <c r="H1810" s="2" t="s">
        <v>46</v>
      </c>
      <c r="I1810">
        <v>1</v>
      </c>
      <c r="J1810">
        <v>20</v>
      </c>
      <c r="K1810">
        <v>0</v>
      </c>
      <c r="L1810">
        <v>0</v>
      </c>
      <c r="M1810" s="1">
        <v>43680</v>
      </c>
    </row>
    <row r="1811" spans="1:14" x14ac:dyDescent="0.25">
      <c r="A1811">
        <v>2019</v>
      </c>
      <c r="B1811" t="s">
        <v>178</v>
      </c>
      <c r="C1811" t="s">
        <v>186</v>
      </c>
      <c r="D1811" s="10">
        <v>1</v>
      </c>
      <c r="E1811" s="1">
        <v>43644</v>
      </c>
      <c r="F1811" s="1">
        <v>43644</v>
      </c>
      <c r="G1811" s="3" t="s">
        <v>49</v>
      </c>
      <c r="H1811" s="2" t="s">
        <v>46</v>
      </c>
      <c r="I1811">
        <v>2</v>
      </c>
      <c r="J1811">
        <v>20</v>
      </c>
      <c r="K1811">
        <v>0</v>
      </c>
      <c r="L1811">
        <v>0</v>
      </c>
      <c r="M1811" s="1">
        <v>43680</v>
      </c>
    </row>
    <row r="1812" spans="1:14" x14ac:dyDescent="0.25">
      <c r="A1812">
        <v>2019</v>
      </c>
      <c r="B1812" t="s">
        <v>178</v>
      </c>
      <c r="C1812" t="s">
        <v>186</v>
      </c>
      <c r="D1812" s="10">
        <v>1</v>
      </c>
      <c r="E1812" s="1">
        <v>43644</v>
      </c>
      <c r="F1812" s="1">
        <v>43644</v>
      </c>
      <c r="G1812" s="3" t="s">
        <v>49</v>
      </c>
      <c r="H1812" s="2" t="s">
        <v>46</v>
      </c>
      <c r="I1812">
        <v>3</v>
      </c>
      <c r="J1812">
        <v>20</v>
      </c>
      <c r="K1812">
        <v>0</v>
      </c>
      <c r="L1812">
        <v>0</v>
      </c>
      <c r="M1812" s="1">
        <v>43680</v>
      </c>
    </row>
    <row r="1813" spans="1:14" x14ac:dyDescent="0.25">
      <c r="A1813">
        <v>2019</v>
      </c>
      <c r="B1813" t="s">
        <v>178</v>
      </c>
      <c r="C1813" t="s">
        <v>186</v>
      </c>
      <c r="D1813" s="10">
        <v>1</v>
      </c>
      <c r="E1813" s="1">
        <v>43644</v>
      </c>
      <c r="F1813" s="1">
        <v>43644</v>
      </c>
      <c r="G1813" s="3" t="s">
        <v>49</v>
      </c>
      <c r="H1813" s="2" t="s">
        <v>46</v>
      </c>
      <c r="I1813">
        <v>4</v>
      </c>
      <c r="J1813">
        <v>20</v>
      </c>
      <c r="K1813">
        <v>0</v>
      </c>
      <c r="L1813">
        <v>0</v>
      </c>
      <c r="M1813" s="1">
        <v>43680</v>
      </c>
    </row>
    <row r="1814" spans="1:14" x14ac:dyDescent="0.25">
      <c r="A1814">
        <v>2019</v>
      </c>
      <c r="B1814" t="s">
        <v>178</v>
      </c>
      <c r="C1814" t="s">
        <v>186</v>
      </c>
      <c r="D1814" s="10">
        <v>7</v>
      </c>
      <c r="E1814" s="1">
        <v>43651</v>
      </c>
      <c r="F1814" s="1">
        <v>43651</v>
      </c>
      <c r="G1814" s="3" t="s">
        <v>49</v>
      </c>
      <c r="H1814" s="2" t="s">
        <v>46</v>
      </c>
      <c r="I1814">
        <v>1</v>
      </c>
      <c r="J1814">
        <v>5</v>
      </c>
      <c r="K1814">
        <v>15</v>
      </c>
      <c r="L1814">
        <v>0</v>
      </c>
      <c r="M1814" s="1">
        <v>43680</v>
      </c>
    </row>
    <row r="1815" spans="1:14" x14ac:dyDescent="0.25">
      <c r="A1815">
        <v>2019</v>
      </c>
      <c r="B1815" t="s">
        <v>178</v>
      </c>
      <c r="C1815" t="s">
        <v>186</v>
      </c>
      <c r="D1815" s="10">
        <v>7</v>
      </c>
      <c r="E1815" s="1">
        <v>43651</v>
      </c>
      <c r="F1815" s="1">
        <v>43651</v>
      </c>
      <c r="G1815" s="3" t="s">
        <v>49</v>
      </c>
      <c r="H1815" s="2" t="s">
        <v>46</v>
      </c>
      <c r="I1815">
        <v>2</v>
      </c>
      <c r="J1815">
        <v>5</v>
      </c>
      <c r="K1815">
        <v>15</v>
      </c>
      <c r="L1815">
        <v>0</v>
      </c>
      <c r="M1815" s="1">
        <v>43680</v>
      </c>
    </row>
    <row r="1816" spans="1:14" x14ac:dyDescent="0.25">
      <c r="A1816">
        <v>2019</v>
      </c>
      <c r="B1816" t="s">
        <v>178</v>
      </c>
      <c r="C1816" t="s">
        <v>186</v>
      </c>
      <c r="D1816" s="10">
        <v>7</v>
      </c>
      <c r="E1816" s="1">
        <v>43651</v>
      </c>
      <c r="F1816" s="1">
        <v>43651</v>
      </c>
      <c r="G1816" s="3" t="s">
        <v>49</v>
      </c>
      <c r="H1816" s="2" t="s">
        <v>46</v>
      </c>
      <c r="I1816">
        <v>3</v>
      </c>
      <c r="J1816">
        <v>2</v>
      </c>
      <c r="K1816">
        <v>18</v>
      </c>
      <c r="L1816">
        <v>0</v>
      </c>
      <c r="M1816" s="1">
        <v>43680</v>
      </c>
    </row>
    <row r="1817" spans="1:14" x14ac:dyDescent="0.25">
      <c r="A1817">
        <v>2019</v>
      </c>
      <c r="B1817" t="s">
        <v>178</v>
      </c>
      <c r="C1817" t="s">
        <v>186</v>
      </c>
      <c r="D1817" s="10">
        <v>7</v>
      </c>
      <c r="E1817" s="1">
        <v>43651</v>
      </c>
      <c r="F1817" s="1">
        <v>43651</v>
      </c>
      <c r="G1817" s="3" t="s">
        <v>49</v>
      </c>
      <c r="H1817" s="2" t="s">
        <v>46</v>
      </c>
      <c r="I1817">
        <v>4</v>
      </c>
      <c r="J1817">
        <v>4</v>
      </c>
      <c r="K1817">
        <v>16</v>
      </c>
      <c r="L1817">
        <v>0</v>
      </c>
      <c r="M1817" s="1">
        <v>43680</v>
      </c>
    </row>
    <row r="1818" spans="1:14" x14ac:dyDescent="0.25">
      <c r="A1818">
        <v>2019</v>
      </c>
      <c r="B1818" t="s">
        <v>178</v>
      </c>
      <c r="C1818" t="s">
        <v>52</v>
      </c>
      <c r="D1818" s="10">
        <v>1</v>
      </c>
      <c r="E1818" s="1">
        <v>43640</v>
      </c>
      <c r="F1818" s="1">
        <v>43641</v>
      </c>
      <c r="G1818" s="3" t="s">
        <v>77</v>
      </c>
      <c r="H1818" s="2" t="s">
        <v>46</v>
      </c>
      <c r="I1818">
        <v>1</v>
      </c>
      <c r="J1818">
        <v>0</v>
      </c>
      <c r="K1818">
        <v>20</v>
      </c>
      <c r="L1818">
        <v>0</v>
      </c>
      <c r="M1818" s="1">
        <v>43689</v>
      </c>
    </row>
    <row r="1819" spans="1:14" x14ac:dyDescent="0.25">
      <c r="A1819">
        <v>2019</v>
      </c>
      <c r="B1819" t="s">
        <v>178</v>
      </c>
      <c r="C1819" t="s">
        <v>52</v>
      </c>
      <c r="D1819" s="10">
        <v>1</v>
      </c>
      <c r="E1819" s="1">
        <v>43640</v>
      </c>
      <c r="F1819" s="1">
        <v>43641</v>
      </c>
      <c r="G1819" s="3" t="s">
        <v>77</v>
      </c>
      <c r="H1819" s="2" t="s">
        <v>46</v>
      </c>
      <c r="I1819">
        <v>2</v>
      </c>
      <c r="J1819">
        <v>1</v>
      </c>
      <c r="K1819">
        <v>19</v>
      </c>
      <c r="L1819">
        <v>0</v>
      </c>
      <c r="M1819" s="1">
        <v>43689</v>
      </c>
      <c r="N1819" t="s">
        <v>289</v>
      </c>
    </row>
    <row r="1820" spans="1:14" x14ac:dyDescent="0.25">
      <c r="A1820">
        <v>2019</v>
      </c>
      <c r="B1820" t="s">
        <v>178</v>
      </c>
      <c r="C1820" t="s">
        <v>52</v>
      </c>
      <c r="D1820" s="10">
        <v>1</v>
      </c>
      <c r="E1820" s="1">
        <v>43640</v>
      </c>
      <c r="F1820" s="1">
        <v>43641</v>
      </c>
      <c r="G1820" s="3" t="s">
        <v>77</v>
      </c>
      <c r="H1820" s="2" t="s">
        <v>46</v>
      </c>
      <c r="I1820">
        <v>3</v>
      </c>
      <c r="J1820">
        <v>3</v>
      </c>
      <c r="K1820">
        <v>17</v>
      </c>
      <c r="L1820">
        <v>0</v>
      </c>
      <c r="M1820" s="1">
        <v>43689</v>
      </c>
      <c r="N1820" t="s">
        <v>289</v>
      </c>
    </row>
    <row r="1821" spans="1:14" x14ac:dyDescent="0.25">
      <c r="A1821">
        <v>2019</v>
      </c>
      <c r="B1821" t="s">
        <v>178</v>
      </c>
      <c r="C1821" t="s">
        <v>52</v>
      </c>
      <c r="D1821" s="10">
        <v>1</v>
      </c>
      <c r="E1821" s="1">
        <v>43640</v>
      </c>
      <c r="F1821" s="1">
        <v>43641</v>
      </c>
      <c r="G1821" s="3" t="s">
        <v>77</v>
      </c>
      <c r="H1821" s="2" t="s">
        <v>46</v>
      </c>
      <c r="I1821">
        <v>4</v>
      </c>
      <c r="J1821">
        <v>2</v>
      </c>
      <c r="K1821">
        <v>18</v>
      </c>
      <c r="L1821">
        <v>0</v>
      </c>
      <c r="M1821" s="1">
        <v>43689</v>
      </c>
      <c r="N1821" t="s">
        <v>289</v>
      </c>
    </row>
    <row r="1822" spans="1:14" x14ac:dyDescent="0.25">
      <c r="A1822">
        <v>2019</v>
      </c>
      <c r="B1822" t="s">
        <v>178</v>
      </c>
      <c r="C1822" t="s">
        <v>52</v>
      </c>
      <c r="D1822" s="10">
        <v>9</v>
      </c>
      <c r="E1822" s="1">
        <v>43680</v>
      </c>
      <c r="F1822" s="1">
        <v>43682</v>
      </c>
      <c r="G1822" s="3" t="s">
        <v>77</v>
      </c>
      <c r="H1822" s="2" t="s">
        <v>46</v>
      </c>
      <c r="I1822">
        <v>1</v>
      </c>
      <c r="J1822">
        <v>0</v>
      </c>
      <c r="K1822">
        <v>20</v>
      </c>
      <c r="L1822">
        <v>0</v>
      </c>
      <c r="M1822" s="1">
        <v>43689</v>
      </c>
    </row>
    <row r="1823" spans="1:14" x14ac:dyDescent="0.25">
      <c r="A1823">
        <v>2019</v>
      </c>
      <c r="B1823" t="s">
        <v>178</v>
      </c>
      <c r="C1823" t="s">
        <v>52</v>
      </c>
      <c r="D1823" s="10">
        <v>9</v>
      </c>
      <c r="E1823" s="1">
        <v>43680</v>
      </c>
      <c r="F1823" s="1">
        <v>43682</v>
      </c>
      <c r="G1823" s="3" t="s">
        <v>77</v>
      </c>
      <c r="H1823" s="2" t="s">
        <v>46</v>
      </c>
      <c r="I1823">
        <v>2</v>
      </c>
      <c r="J1823">
        <v>0</v>
      </c>
      <c r="K1823">
        <v>20</v>
      </c>
      <c r="L1823">
        <v>0</v>
      </c>
      <c r="M1823" s="1">
        <v>43689</v>
      </c>
    </row>
    <row r="1824" spans="1:14" x14ac:dyDescent="0.25">
      <c r="A1824">
        <v>2019</v>
      </c>
      <c r="B1824" t="s">
        <v>178</v>
      </c>
      <c r="C1824" t="s">
        <v>52</v>
      </c>
      <c r="D1824" s="10">
        <v>9</v>
      </c>
      <c r="E1824" s="1">
        <v>43680</v>
      </c>
      <c r="F1824" s="1">
        <v>43682</v>
      </c>
      <c r="G1824" s="3" t="s">
        <v>77</v>
      </c>
      <c r="H1824" s="2" t="s">
        <v>46</v>
      </c>
      <c r="I1824">
        <v>3</v>
      </c>
      <c r="J1824">
        <v>0</v>
      </c>
      <c r="K1824">
        <v>20</v>
      </c>
      <c r="L1824">
        <v>0</v>
      </c>
      <c r="M1824" s="1">
        <v>43689</v>
      </c>
    </row>
    <row r="1825" spans="1:13" x14ac:dyDescent="0.25">
      <c r="A1825">
        <v>2019</v>
      </c>
      <c r="B1825" t="s">
        <v>178</v>
      </c>
      <c r="C1825" t="s">
        <v>52</v>
      </c>
      <c r="D1825" s="10">
        <v>9</v>
      </c>
      <c r="E1825" s="1">
        <v>43680</v>
      </c>
      <c r="F1825" s="1">
        <v>43682</v>
      </c>
      <c r="G1825" s="3" t="s">
        <v>77</v>
      </c>
      <c r="H1825" s="2" t="s">
        <v>46</v>
      </c>
      <c r="I1825">
        <v>4</v>
      </c>
      <c r="J1825">
        <v>0</v>
      </c>
      <c r="K1825">
        <v>20</v>
      </c>
      <c r="L1825">
        <v>0</v>
      </c>
      <c r="M1825" s="1">
        <v>43689</v>
      </c>
    </row>
    <row r="1826" spans="1:13" x14ac:dyDescent="0.25">
      <c r="A1826">
        <v>2019</v>
      </c>
      <c r="B1826" t="s">
        <v>178</v>
      </c>
      <c r="C1826" t="s">
        <v>286</v>
      </c>
      <c r="D1826" s="10">
        <v>1</v>
      </c>
      <c r="E1826" s="1">
        <v>43664</v>
      </c>
      <c r="F1826" s="1">
        <v>43664</v>
      </c>
      <c r="G1826" s="3" t="s">
        <v>55</v>
      </c>
      <c r="H1826" s="2" t="s">
        <v>17</v>
      </c>
      <c r="I1826">
        <v>1</v>
      </c>
      <c r="J1826">
        <v>0</v>
      </c>
      <c r="K1826">
        <v>20</v>
      </c>
      <c r="L1826">
        <v>0</v>
      </c>
      <c r="M1826" s="1">
        <v>43680</v>
      </c>
    </row>
    <row r="1827" spans="1:13" x14ac:dyDescent="0.25">
      <c r="A1827">
        <v>2019</v>
      </c>
      <c r="B1827" t="s">
        <v>178</v>
      </c>
      <c r="C1827" t="s">
        <v>286</v>
      </c>
      <c r="D1827" s="10">
        <v>1</v>
      </c>
      <c r="E1827" s="1">
        <v>43664</v>
      </c>
      <c r="F1827" s="1">
        <v>43664</v>
      </c>
      <c r="G1827" s="3" t="s">
        <v>55</v>
      </c>
      <c r="H1827" s="2" t="s">
        <v>17</v>
      </c>
      <c r="I1827">
        <v>2</v>
      </c>
      <c r="J1827">
        <v>1</v>
      </c>
      <c r="K1827">
        <v>19</v>
      </c>
      <c r="L1827">
        <v>0</v>
      </c>
      <c r="M1827" s="1">
        <v>43680</v>
      </c>
    </row>
    <row r="1828" spans="1:13" x14ac:dyDescent="0.25">
      <c r="A1828">
        <v>2019</v>
      </c>
      <c r="B1828" t="s">
        <v>178</v>
      </c>
      <c r="C1828" t="s">
        <v>286</v>
      </c>
      <c r="D1828" s="10">
        <v>1</v>
      </c>
      <c r="E1828" s="1">
        <v>43664</v>
      </c>
      <c r="F1828" s="1">
        <v>43664</v>
      </c>
      <c r="G1828" s="3" t="s">
        <v>55</v>
      </c>
      <c r="H1828" s="2" t="s">
        <v>17</v>
      </c>
      <c r="I1828">
        <v>3</v>
      </c>
      <c r="J1828">
        <v>1</v>
      </c>
      <c r="K1828">
        <v>19</v>
      </c>
      <c r="L1828">
        <v>0</v>
      </c>
      <c r="M1828" s="1">
        <v>43680</v>
      </c>
    </row>
    <row r="1829" spans="1:13" x14ac:dyDescent="0.25">
      <c r="A1829">
        <v>2019</v>
      </c>
      <c r="B1829" t="s">
        <v>178</v>
      </c>
      <c r="C1829" t="s">
        <v>286</v>
      </c>
      <c r="D1829" s="10">
        <v>1</v>
      </c>
      <c r="E1829" s="1">
        <v>43664</v>
      </c>
      <c r="F1829" s="1">
        <v>43664</v>
      </c>
      <c r="G1829" s="3" t="s">
        <v>55</v>
      </c>
      <c r="H1829" s="2" t="s">
        <v>17</v>
      </c>
      <c r="I1829">
        <v>4</v>
      </c>
      <c r="J1829">
        <v>0</v>
      </c>
      <c r="K1829">
        <v>20</v>
      </c>
      <c r="L1829">
        <v>0</v>
      </c>
      <c r="M1829" s="1">
        <v>43680</v>
      </c>
    </row>
    <row r="1830" spans="1:13" x14ac:dyDescent="0.25">
      <c r="A1830">
        <v>2019</v>
      </c>
      <c r="B1830" t="s">
        <v>178</v>
      </c>
      <c r="C1830" t="s">
        <v>286</v>
      </c>
      <c r="D1830" s="10">
        <v>10</v>
      </c>
      <c r="E1830" s="1">
        <v>43672</v>
      </c>
      <c r="F1830" s="1">
        <v>43673</v>
      </c>
      <c r="G1830" s="3" t="s">
        <v>55</v>
      </c>
      <c r="H1830" s="2" t="s">
        <v>17</v>
      </c>
      <c r="I1830">
        <v>1</v>
      </c>
      <c r="J1830">
        <v>0</v>
      </c>
      <c r="K1830">
        <v>20</v>
      </c>
      <c r="L1830">
        <v>0</v>
      </c>
      <c r="M1830" s="1">
        <v>43680</v>
      </c>
    </row>
    <row r="1831" spans="1:13" x14ac:dyDescent="0.25">
      <c r="A1831">
        <v>2019</v>
      </c>
      <c r="B1831" t="s">
        <v>178</v>
      </c>
      <c r="C1831" t="s">
        <v>286</v>
      </c>
      <c r="D1831" s="10">
        <v>10</v>
      </c>
      <c r="E1831" s="1">
        <v>43672</v>
      </c>
      <c r="F1831" s="1">
        <v>43673</v>
      </c>
      <c r="G1831" s="3" t="s">
        <v>55</v>
      </c>
      <c r="H1831" s="2" t="s">
        <v>17</v>
      </c>
      <c r="I1831">
        <v>2</v>
      </c>
      <c r="J1831">
        <v>1</v>
      </c>
      <c r="K1831">
        <v>19</v>
      </c>
      <c r="L1831">
        <v>0</v>
      </c>
      <c r="M1831" s="1">
        <v>43680</v>
      </c>
    </row>
    <row r="1832" spans="1:13" x14ac:dyDescent="0.25">
      <c r="A1832">
        <v>2019</v>
      </c>
      <c r="B1832" t="s">
        <v>178</v>
      </c>
      <c r="C1832" t="s">
        <v>286</v>
      </c>
      <c r="D1832" s="10">
        <v>10</v>
      </c>
      <c r="E1832" s="1">
        <v>43672</v>
      </c>
      <c r="F1832" s="1">
        <v>43673</v>
      </c>
      <c r="G1832" s="3" t="s">
        <v>55</v>
      </c>
      <c r="H1832" s="2" t="s">
        <v>17</v>
      </c>
      <c r="I1832">
        <v>3</v>
      </c>
      <c r="J1832">
        <v>0</v>
      </c>
      <c r="K1832">
        <v>20</v>
      </c>
      <c r="L1832">
        <v>0</v>
      </c>
      <c r="M1832" s="1">
        <v>43680</v>
      </c>
    </row>
    <row r="1833" spans="1:13" x14ac:dyDescent="0.25">
      <c r="A1833">
        <v>2019</v>
      </c>
      <c r="B1833" t="s">
        <v>178</v>
      </c>
      <c r="C1833" t="s">
        <v>286</v>
      </c>
      <c r="D1833" s="10">
        <v>10</v>
      </c>
      <c r="E1833" s="1">
        <v>43672</v>
      </c>
      <c r="F1833" s="1">
        <v>43673</v>
      </c>
      <c r="G1833" s="3" t="s">
        <v>55</v>
      </c>
      <c r="H1833" s="2" t="s">
        <v>17</v>
      </c>
      <c r="I1833">
        <v>4</v>
      </c>
      <c r="J1833">
        <v>0</v>
      </c>
      <c r="K1833">
        <v>20</v>
      </c>
      <c r="L1833">
        <v>0</v>
      </c>
      <c r="M1833" s="1">
        <v>43680</v>
      </c>
    </row>
    <row r="1834" spans="1:13" x14ac:dyDescent="0.25">
      <c r="A1834">
        <v>2019</v>
      </c>
      <c r="B1834" t="s">
        <v>42</v>
      </c>
      <c r="C1834" t="s">
        <v>73</v>
      </c>
      <c r="D1834">
        <v>1</v>
      </c>
      <c r="E1834" s="1">
        <v>43685</v>
      </c>
      <c r="F1834" s="1">
        <v>43687</v>
      </c>
      <c r="G1834" s="1" t="s">
        <v>49</v>
      </c>
      <c r="H1834" s="2" t="s">
        <v>46</v>
      </c>
      <c r="I1834">
        <v>1</v>
      </c>
      <c r="J1834" s="10">
        <v>0</v>
      </c>
      <c r="K1834" s="10">
        <v>20</v>
      </c>
      <c r="L1834" s="10">
        <v>0</v>
      </c>
      <c r="M1834" s="1">
        <v>43692</v>
      </c>
    </row>
    <row r="1835" spans="1:13" x14ac:dyDescent="0.25">
      <c r="A1835">
        <v>2019</v>
      </c>
      <c r="B1835" t="s">
        <v>42</v>
      </c>
      <c r="C1835" t="s">
        <v>73</v>
      </c>
      <c r="D1835" s="10">
        <v>1</v>
      </c>
      <c r="E1835" s="1">
        <v>43685</v>
      </c>
      <c r="F1835" s="1">
        <v>43687</v>
      </c>
      <c r="G1835" s="1" t="s">
        <v>49</v>
      </c>
      <c r="H1835" s="2" t="s">
        <v>46</v>
      </c>
      <c r="I1835">
        <v>2</v>
      </c>
      <c r="J1835" s="10">
        <v>0</v>
      </c>
      <c r="K1835" s="10">
        <v>20</v>
      </c>
      <c r="L1835" s="10">
        <v>0</v>
      </c>
      <c r="M1835" s="1">
        <v>43692</v>
      </c>
    </row>
    <row r="1836" spans="1:13" x14ac:dyDescent="0.25">
      <c r="A1836">
        <v>2019</v>
      </c>
      <c r="B1836" t="s">
        <v>42</v>
      </c>
      <c r="C1836" t="s">
        <v>73</v>
      </c>
      <c r="D1836" s="10">
        <v>1</v>
      </c>
      <c r="E1836" s="1">
        <v>43685</v>
      </c>
      <c r="F1836" s="1">
        <v>43687</v>
      </c>
      <c r="G1836" s="1" t="s">
        <v>49</v>
      </c>
      <c r="H1836" s="2" t="s">
        <v>46</v>
      </c>
      <c r="I1836">
        <v>3</v>
      </c>
      <c r="J1836" s="10">
        <v>0</v>
      </c>
      <c r="K1836" s="10">
        <v>20</v>
      </c>
      <c r="L1836" s="10">
        <v>0</v>
      </c>
      <c r="M1836" s="1">
        <v>43692</v>
      </c>
    </row>
    <row r="1837" spans="1:13" x14ac:dyDescent="0.25">
      <c r="A1837">
        <v>2019</v>
      </c>
      <c r="B1837" t="s">
        <v>42</v>
      </c>
      <c r="C1837" t="s">
        <v>73</v>
      </c>
      <c r="D1837" s="10">
        <v>1</v>
      </c>
      <c r="E1837" s="1">
        <v>43685</v>
      </c>
      <c r="F1837" s="1">
        <v>43687</v>
      </c>
      <c r="G1837" s="1" t="s">
        <v>49</v>
      </c>
      <c r="H1837" s="2" t="s">
        <v>46</v>
      </c>
      <c r="I1837">
        <v>4</v>
      </c>
      <c r="J1837" s="10">
        <v>0</v>
      </c>
      <c r="K1837" s="10">
        <v>20</v>
      </c>
      <c r="L1837" s="10">
        <v>0</v>
      </c>
      <c r="M1837" s="1">
        <v>43692</v>
      </c>
    </row>
    <row r="1838" spans="1:13" x14ac:dyDescent="0.25">
      <c r="A1838">
        <v>2019</v>
      </c>
      <c r="B1838" t="s">
        <v>71</v>
      </c>
      <c r="C1838" t="s">
        <v>254</v>
      </c>
      <c r="D1838" s="10">
        <v>1</v>
      </c>
      <c r="E1838" s="1">
        <v>43654</v>
      </c>
      <c r="F1838" s="1">
        <v>43654</v>
      </c>
      <c r="G1838" s="1" t="s">
        <v>90</v>
      </c>
      <c r="H1838" s="2" t="s">
        <v>46</v>
      </c>
      <c r="I1838">
        <v>1</v>
      </c>
      <c r="J1838" s="10">
        <v>20</v>
      </c>
      <c r="K1838" s="10">
        <v>0</v>
      </c>
      <c r="L1838" s="10">
        <v>0</v>
      </c>
      <c r="M1838" s="1">
        <v>43692</v>
      </c>
    </row>
    <row r="1839" spans="1:13" x14ac:dyDescent="0.25">
      <c r="A1839">
        <v>2019</v>
      </c>
      <c r="B1839" t="s">
        <v>71</v>
      </c>
      <c r="C1839" t="s">
        <v>254</v>
      </c>
      <c r="D1839" s="10">
        <v>1</v>
      </c>
      <c r="E1839" s="1">
        <v>43654</v>
      </c>
      <c r="F1839" s="1">
        <v>43654</v>
      </c>
      <c r="G1839" s="1" t="s">
        <v>90</v>
      </c>
      <c r="H1839" s="2" t="s">
        <v>46</v>
      </c>
      <c r="I1839">
        <v>2</v>
      </c>
      <c r="J1839" s="10">
        <v>20</v>
      </c>
      <c r="K1839" s="10">
        <v>0</v>
      </c>
      <c r="L1839" s="10">
        <v>0</v>
      </c>
      <c r="M1839" s="1">
        <v>43692</v>
      </c>
    </row>
    <row r="1840" spans="1:13" x14ac:dyDescent="0.25">
      <c r="A1840">
        <v>2019</v>
      </c>
      <c r="B1840" t="s">
        <v>71</v>
      </c>
      <c r="C1840" t="s">
        <v>254</v>
      </c>
      <c r="D1840" s="10">
        <v>1</v>
      </c>
      <c r="E1840" s="1">
        <v>43654</v>
      </c>
      <c r="F1840" s="1">
        <v>43654</v>
      </c>
      <c r="G1840" s="1" t="s">
        <v>90</v>
      </c>
      <c r="H1840" s="2" t="s">
        <v>46</v>
      </c>
      <c r="I1840">
        <v>3</v>
      </c>
      <c r="J1840" s="10">
        <v>20</v>
      </c>
      <c r="K1840" s="10">
        <v>0</v>
      </c>
      <c r="L1840" s="10">
        <v>0</v>
      </c>
      <c r="M1840" s="1">
        <v>43692</v>
      </c>
    </row>
    <row r="1841" spans="1:13" x14ac:dyDescent="0.25">
      <c r="A1841">
        <v>2019</v>
      </c>
      <c r="B1841" t="s">
        <v>71</v>
      </c>
      <c r="C1841" t="s">
        <v>254</v>
      </c>
      <c r="D1841" s="10">
        <v>1</v>
      </c>
      <c r="E1841" s="1">
        <v>43654</v>
      </c>
      <c r="F1841" s="1">
        <v>43654</v>
      </c>
      <c r="G1841" s="1" t="s">
        <v>90</v>
      </c>
      <c r="H1841" s="2" t="s">
        <v>46</v>
      </c>
      <c r="I1841">
        <v>4</v>
      </c>
      <c r="J1841" s="10">
        <v>20</v>
      </c>
      <c r="K1841" s="10">
        <v>0</v>
      </c>
      <c r="L1841" s="10">
        <v>0</v>
      </c>
      <c r="M1841" s="1">
        <v>43692</v>
      </c>
    </row>
    <row r="1842" spans="1:13" x14ac:dyDescent="0.25">
      <c r="A1842">
        <v>2019</v>
      </c>
      <c r="B1842" t="s">
        <v>71</v>
      </c>
      <c r="C1842" t="s">
        <v>254</v>
      </c>
      <c r="D1842" s="10">
        <v>6</v>
      </c>
      <c r="E1842" s="1">
        <v>43658</v>
      </c>
      <c r="F1842" s="1">
        <v>43660</v>
      </c>
      <c r="G1842" s="1" t="s">
        <v>90</v>
      </c>
      <c r="H1842" s="2" t="s">
        <v>46</v>
      </c>
      <c r="I1842">
        <v>1</v>
      </c>
      <c r="J1842" s="10">
        <v>12</v>
      </c>
      <c r="K1842" s="10">
        <v>8</v>
      </c>
      <c r="L1842" s="10">
        <v>0</v>
      </c>
      <c r="M1842" s="1">
        <v>43692</v>
      </c>
    </row>
    <row r="1843" spans="1:13" x14ac:dyDescent="0.25">
      <c r="A1843">
        <v>2019</v>
      </c>
      <c r="B1843" t="s">
        <v>71</v>
      </c>
      <c r="C1843" t="s">
        <v>254</v>
      </c>
      <c r="D1843" s="10">
        <v>6</v>
      </c>
      <c r="E1843" s="1">
        <v>43658</v>
      </c>
      <c r="F1843" s="1">
        <v>43660</v>
      </c>
      <c r="G1843" s="1" t="s">
        <v>90</v>
      </c>
      <c r="H1843" s="2" t="s">
        <v>46</v>
      </c>
      <c r="I1843">
        <v>2</v>
      </c>
      <c r="J1843" s="10">
        <v>11</v>
      </c>
      <c r="K1843" s="10">
        <v>9</v>
      </c>
      <c r="L1843" s="10">
        <v>0</v>
      </c>
      <c r="M1843" s="1">
        <v>43692</v>
      </c>
    </row>
    <row r="1844" spans="1:13" x14ac:dyDescent="0.25">
      <c r="A1844">
        <v>2019</v>
      </c>
      <c r="B1844" t="s">
        <v>71</v>
      </c>
      <c r="C1844" t="s">
        <v>254</v>
      </c>
      <c r="D1844" s="10">
        <v>6</v>
      </c>
      <c r="E1844" s="1">
        <v>43658</v>
      </c>
      <c r="F1844" s="1">
        <v>43660</v>
      </c>
      <c r="G1844" s="1" t="s">
        <v>90</v>
      </c>
      <c r="H1844" s="2" t="s">
        <v>46</v>
      </c>
      <c r="I1844">
        <v>3</v>
      </c>
      <c r="J1844" s="10">
        <v>13</v>
      </c>
      <c r="K1844" s="10">
        <v>7</v>
      </c>
      <c r="L1844" s="10">
        <v>0</v>
      </c>
      <c r="M1844" s="1">
        <v>43692</v>
      </c>
    </row>
    <row r="1845" spans="1:13" x14ac:dyDescent="0.25">
      <c r="A1845">
        <v>2019</v>
      </c>
      <c r="B1845" t="s">
        <v>71</v>
      </c>
      <c r="C1845" t="s">
        <v>254</v>
      </c>
      <c r="D1845" s="10">
        <v>6</v>
      </c>
      <c r="E1845" s="1">
        <v>43658</v>
      </c>
      <c r="F1845" s="1">
        <v>43660</v>
      </c>
      <c r="G1845" s="1" t="s">
        <v>90</v>
      </c>
      <c r="H1845" s="2" t="s">
        <v>46</v>
      </c>
      <c r="I1845">
        <v>4</v>
      </c>
      <c r="J1845" s="10">
        <v>11</v>
      </c>
      <c r="K1845" s="10">
        <v>9</v>
      </c>
      <c r="L1845" s="10">
        <v>0</v>
      </c>
      <c r="M1845" s="1">
        <v>43692</v>
      </c>
    </row>
    <row r="1846" spans="1:13" x14ac:dyDescent="0.25">
      <c r="A1846">
        <v>2019</v>
      </c>
      <c r="B1846" t="s">
        <v>71</v>
      </c>
      <c r="C1846" t="s">
        <v>256</v>
      </c>
      <c r="D1846" s="10">
        <v>1</v>
      </c>
      <c r="E1846" s="1">
        <v>43650</v>
      </c>
      <c r="F1846" s="1">
        <v>43651</v>
      </c>
      <c r="G1846" s="3" t="s">
        <v>90</v>
      </c>
      <c r="H1846" s="2" t="s">
        <v>46</v>
      </c>
      <c r="I1846">
        <v>1</v>
      </c>
      <c r="J1846">
        <v>20</v>
      </c>
      <c r="K1846">
        <v>0</v>
      </c>
      <c r="L1846">
        <v>0</v>
      </c>
      <c r="M1846" s="1">
        <v>43691</v>
      </c>
    </row>
    <row r="1847" spans="1:13" x14ac:dyDescent="0.25">
      <c r="A1847">
        <v>2019</v>
      </c>
      <c r="B1847" t="s">
        <v>71</v>
      </c>
      <c r="C1847" t="s">
        <v>256</v>
      </c>
      <c r="D1847" s="10">
        <v>1</v>
      </c>
      <c r="E1847" s="1">
        <v>43650</v>
      </c>
      <c r="F1847" s="1">
        <v>43651</v>
      </c>
      <c r="G1847" s="3" t="s">
        <v>90</v>
      </c>
      <c r="H1847" s="2" t="s">
        <v>46</v>
      </c>
      <c r="I1847">
        <v>2</v>
      </c>
      <c r="J1847">
        <v>20</v>
      </c>
      <c r="K1847">
        <v>0</v>
      </c>
      <c r="L1847">
        <v>0</v>
      </c>
      <c r="M1847" s="1">
        <v>43691</v>
      </c>
    </row>
    <row r="1848" spans="1:13" x14ac:dyDescent="0.25">
      <c r="A1848">
        <v>2019</v>
      </c>
      <c r="B1848" t="s">
        <v>71</v>
      </c>
      <c r="C1848" t="s">
        <v>256</v>
      </c>
      <c r="D1848" s="10">
        <v>1</v>
      </c>
      <c r="E1848" s="1">
        <v>43650</v>
      </c>
      <c r="F1848" s="1">
        <v>43651</v>
      </c>
      <c r="G1848" s="3" t="s">
        <v>90</v>
      </c>
      <c r="H1848" s="2" t="s">
        <v>46</v>
      </c>
      <c r="I1848">
        <v>3</v>
      </c>
      <c r="J1848">
        <v>20</v>
      </c>
      <c r="K1848">
        <v>0</v>
      </c>
      <c r="L1848">
        <v>0</v>
      </c>
      <c r="M1848" s="1">
        <v>43691</v>
      </c>
    </row>
    <row r="1849" spans="1:13" x14ac:dyDescent="0.25">
      <c r="A1849">
        <v>2019</v>
      </c>
      <c r="B1849" t="s">
        <v>71</v>
      </c>
      <c r="C1849" t="s">
        <v>256</v>
      </c>
      <c r="D1849" s="10">
        <v>1</v>
      </c>
      <c r="E1849" s="1">
        <v>43650</v>
      </c>
      <c r="F1849" s="1">
        <v>43651</v>
      </c>
      <c r="G1849" s="3" t="s">
        <v>90</v>
      </c>
      <c r="H1849" s="2" t="s">
        <v>46</v>
      </c>
      <c r="I1849">
        <v>4</v>
      </c>
      <c r="J1849">
        <v>20</v>
      </c>
      <c r="K1849">
        <v>0</v>
      </c>
      <c r="L1849">
        <v>0</v>
      </c>
      <c r="M1849" s="1">
        <v>43691</v>
      </c>
    </row>
    <row r="1850" spans="1:13" x14ac:dyDescent="0.25">
      <c r="A1850">
        <v>2019</v>
      </c>
      <c r="B1850" t="s">
        <v>71</v>
      </c>
      <c r="C1850" t="s">
        <v>256</v>
      </c>
      <c r="D1850" s="10">
        <v>5</v>
      </c>
      <c r="E1850" s="1">
        <v>43653</v>
      </c>
      <c r="F1850" s="1">
        <v>43653</v>
      </c>
      <c r="G1850" s="3" t="s">
        <v>90</v>
      </c>
      <c r="H1850" s="2" t="s">
        <v>46</v>
      </c>
      <c r="I1850">
        <v>1</v>
      </c>
      <c r="J1850">
        <v>20</v>
      </c>
      <c r="K1850">
        <v>0</v>
      </c>
      <c r="L1850">
        <v>0</v>
      </c>
      <c r="M1850" s="1">
        <v>43691</v>
      </c>
    </row>
    <row r="1851" spans="1:13" x14ac:dyDescent="0.25">
      <c r="A1851">
        <v>2019</v>
      </c>
      <c r="B1851" t="s">
        <v>71</v>
      </c>
      <c r="C1851" t="s">
        <v>256</v>
      </c>
      <c r="D1851" s="10">
        <v>5</v>
      </c>
      <c r="E1851" s="1">
        <v>43653</v>
      </c>
      <c r="F1851" s="1">
        <v>43653</v>
      </c>
      <c r="G1851" s="3" t="s">
        <v>90</v>
      </c>
      <c r="H1851" s="2" t="s">
        <v>46</v>
      </c>
      <c r="I1851">
        <v>2</v>
      </c>
      <c r="J1851">
        <v>20</v>
      </c>
      <c r="K1851">
        <v>0</v>
      </c>
      <c r="L1851">
        <v>0</v>
      </c>
      <c r="M1851" s="1">
        <v>43691</v>
      </c>
    </row>
    <row r="1852" spans="1:13" x14ac:dyDescent="0.25">
      <c r="A1852">
        <v>2019</v>
      </c>
      <c r="B1852" t="s">
        <v>71</v>
      </c>
      <c r="C1852" t="s">
        <v>256</v>
      </c>
      <c r="D1852" s="10">
        <v>5</v>
      </c>
      <c r="E1852" s="1">
        <v>43653</v>
      </c>
      <c r="F1852" s="1">
        <v>43653</v>
      </c>
      <c r="G1852" s="3" t="s">
        <v>90</v>
      </c>
      <c r="H1852" s="2" t="s">
        <v>46</v>
      </c>
      <c r="I1852">
        <v>3</v>
      </c>
      <c r="J1852">
        <v>20</v>
      </c>
      <c r="K1852">
        <v>0</v>
      </c>
      <c r="L1852">
        <v>0</v>
      </c>
      <c r="M1852" s="1">
        <v>43691</v>
      </c>
    </row>
    <row r="1853" spans="1:13" x14ac:dyDescent="0.25">
      <c r="A1853">
        <v>2019</v>
      </c>
      <c r="B1853" t="s">
        <v>71</v>
      </c>
      <c r="C1853" t="s">
        <v>256</v>
      </c>
      <c r="D1853" s="10">
        <v>5</v>
      </c>
      <c r="E1853" s="1">
        <v>43653</v>
      </c>
      <c r="F1853" s="1">
        <v>43653</v>
      </c>
      <c r="G1853" s="3" t="s">
        <v>90</v>
      </c>
      <c r="H1853" s="2" t="s">
        <v>46</v>
      </c>
      <c r="I1853">
        <v>4</v>
      </c>
      <c r="J1853" s="10">
        <v>20</v>
      </c>
      <c r="K1853" s="10">
        <v>0</v>
      </c>
      <c r="L1853" s="10">
        <v>0</v>
      </c>
      <c r="M1853" s="1">
        <v>43691</v>
      </c>
    </row>
    <row r="1854" spans="1:13" x14ac:dyDescent="0.25">
      <c r="A1854">
        <v>2019</v>
      </c>
      <c r="B1854" t="s">
        <v>71</v>
      </c>
      <c r="C1854" t="s">
        <v>302</v>
      </c>
      <c r="D1854" s="10">
        <v>1</v>
      </c>
      <c r="E1854" s="1">
        <v>43644</v>
      </c>
      <c r="F1854" s="1">
        <v>43645</v>
      </c>
      <c r="G1854" s="3" t="s">
        <v>90</v>
      </c>
      <c r="H1854" s="2" t="s">
        <v>46</v>
      </c>
      <c r="I1854">
        <v>1</v>
      </c>
      <c r="J1854">
        <v>20</v>
      </c>
      <c r="K1854">
        <v>0</v>
      </c>
      <c r="L1854">
        <v>0</v>
      </c>
      <c r="M1854" s="1">
        <v>43691</v>
      </c>
    </row>
    <row r="1855" spans="1:13" x14ac:dyDescent="0.25">
      <c r="A1855">
        <v>2019</v>
      </c>
      <c r="B1855" t="s">
        <v>71</v>
      </c>
      <c r="C1855" t="s">
        <v>302</v>
      </c>
      <c r="D1855" s="10">
        <v>1</v>
      </c>
      <c r="E1855" s="1">
        <v>43644</v>
      </c>
      <c r="F1855" s="1">
        <v>43645</v>
      </c>
      <c r="G1855" s="3" t="s">
        <v>90</v>
      </c>
      <c r="H1855" s="2" t="s">
        <v>46</v>
      </c>
      <c r="I1855">
        <v>2</v>
      </c>
      <c r="J1855">
        <v>20</v>
      </c>
      <c r="K1855">
        <v>0</v>
      </c>
      <c r="L1855">
        <v>0</v>
      </c>
      <c r="M1855" s="1">
        <v>43691</v>
      </c>
    </row>
    <row r="1856" spans="1:13" x14ac:dyDescent="0.25">
      <c r="A1856">
        <v>2019</v>
      </c>
      <c r="B1856" t="s">
        <v>71</v>
      </c>
      <c r="C1856" t="s">
        <v>302</v>
      </c>
      <c r="D1856" s="10">
        <v>1</v>
      </c>
      <c r="E1856" s="1">
        <v>43644</v>
      </c>
      <c r="F1856" s="1">
        <v>43645</v>
      </c>
      <c r="G1856" s="3" t="s">
        <v>90</v>
      </c>
      <c r="H1856" s="2" t="s">
        <v>46</v>
      </c>
      <c r="I1856">
        <v>3</v>
      </c>
      <c r="J1856">
        <v>20</v>
      </c>
      <c r="K1856">
        <v>0</v>
      </c>
      <c r="L1856">
        <v>0</v>
      </c>
      <c r="M1856" s="1">
        <v>43691</v>
      </c>
    </row>
    <row r="1857" spans="1:13" x14ac:dyDescent="0.25">
      <c r="A1857">
        <v>2019</v>
      </c>
      <c r="B1857" t="s">
        <v>71</v>
      </c>
      <c r="C1857" t="s">
        <v>302</v>
      </c>
      <c r="D1857" s="10">
        <v>1</v>
      </c>
      <c r="E1857" s="1">
        <v>43644</v>
      </c>
      <c r="F1857" s="1">
        <v>43645</v>
      </c>
      <c r="G1857" s="3" t="s">
        <v>90</v>
      </c>
      <c r="H1857" s="2" t="s">
        <v>46</v>
      </c>
      <c r="I1857">
        <v>4</v>
      </c>
      <c r="J1857">
        <v>20</v>
      </c>
      <c r="K1857">
        <v>0</v>
      </c>
      <c r="L1857">
        <v>0</v>
      </c>
      <c r="M1857" s="1">
        <v>43691</v>
      </c>
    </row>
    <row r="1858" spans="1:13" x14ac:dyDescent="0.25">
      <c r="A1858">
        <v>2019</v>
      </c>
      <c r="B1858" t="s">
        <v>71</v>
      </c>
      <c r="C1858" t="s">
        <v>302</v>
      </c>
      <c r="D1858" s="10">
        <v>6</v>
      </c>
      <c r="E1858" s="1">
        <v>43648</v>
      </c>
      <c r="F1858" s="1">
        <v>43649</v>
      </c>
      <c r="G1858" s="3" t="s">
        <v>90</v>
      </c>
      <c r="H1858" s="2" t="s">
        <v>46</v>
      </c>
      <c r="I1858">
        <v>1</v>
      </c>
      <c r="J1858">
        <v>20</v>
      </c>
      <c r="K1858">
        <v>0</v>
      </c>
      <c r="L1858">
        <v>0</v>
      </c>
      <c r="M1858" s="1">
        <v>43691</v>
      </c>
    </row>
    <row r="1859" spans="1:13" x14ac:dyDescent="0.25">
      <c r="A1859">
        <v>2019</v>
      </c>
      <c r="B1859" t="s">
        <v>71</v>
      </c>
      <c r="C1859" t="s">
        <v>302</v>
      </c>
      <c r="D1859" s="10">
        <v>6</v>
      </c>
      <c r="E1859" s="1">
        <v>43648</v>
      </c>
      <c r="F1859" s="1">
        <v>43649</v>
      </c>
      <c r="G1859" s="3" t="s">
        <v>90</v>
      </c>
      <c r="H1859" s="2" t="s">
        <v>46</v>
      </c>
      <c r="I1859">
        <v>2</v>
      </c>
      <c r="J1859">
        <v>20</v>
      </c>
      <c r="K1859">
        <v>0</v>
      </c>
      <c r="L1859">
        <v>0</v>
      </c>
      <c r="M1859" s="1">
        <v>43691</v>
      </c>
    </row>
    <row r="1860" spans="1:13" x14ac:dyDescent="0.25">
      <c r="A1860">
        <v>2019</v>
      </c>
      <c r="B1860" t="s">
        <v>71</v>
      </c>
      <c r="C1860" t="s">
        <v>302</v>
      </c>
      <c r="D1860" s="10">
        <v>6</v>
      </c>
      <c r="E1860" s="1">
        <v>43648</v>
      </c>
      <c r="F1860" s="1">
        <v>43649</v>
      </c>
      <c r="G1860" s="3" t="s">
        <v>90</v>
      </c>
      <c r="H1860" s="2" t="s">
        <v>46</v>
      </c>
      <c r="I1860">
        <v>3</v>
      </c>
      <c r="J1860">
        <v>20</v>
      </c>
      <c r="K1860">
        <v>0</v>
      </c>
      <c r="L1860">
        <v>0</v>
      </c>
      <c r="M1860" s="1">
        <v>43691</v>
      </c>
    </row>
    <row r="1861" spans="1:13" x14ac:dyDescent="0.25">
      <c r="A1861">
        <v>2019</v>
      </c>
      <c r="B1861" t="s">
        <v>71</v>
      </c>
      <c r="C1861" t="s">
        <v>302</v>
      </c>
      <c r="D1861" s="10">
        <v>6</v>
      </c>
      <c r="E1861" s="1">
        <v>43648</v>
      </c>
      <c r="F1861" s="1">
        <v>43649</v>
      </c>
      <c r="G1861" s="3" t="s">
        <v>90</v>
      </c>
      <c r="H1861" s="2" t="s">
        <v>46</v>
      </c>
      <c r="I1861">
        <v>4</v>
      </c>
      <c r="J1861">
        <v>20</v>
      </c>
      <c r="K1861">
        <v>0</v>
      </c>
      <c r="L1861">
        <v>0</v>
      </c>
      <c r="M1861" s="1">
        <v>43691</v>
      </c>
    </row>
    <row r="1862" spans="1:13" x14ac:dyDescent="0.25">
      <c r="A1862">
        <v>2019</v>
      </c>
      <c r="B1862" t="s">
        <v>71</v>
      </c>
      <c r="C1862" t="s">
        <v>257</v>
      </c>
      <c r="D1862" s="10">
        <v>1</v>
      </c>
      <c r="E1862" s="1">
        <v>43635</v>
      </c>
      <c r="F1862" s="1">
        <v>43639</v>
      </c>
      <c r="G1862" s="3" t="s">
        <v>90</v>
      </c>
      <c r="H1862" s="2" t="s">
        <v>46</v>
      </c>
      <c r="I1862">
        <v>1</v>
      </c>
      <c r="J1862">
        <v>20</v>
      </c>
      <c r="K1862">
        <v>0</v>
      </c>
      <c r="L1862">
        <v>0</v>
      </c>
      <c r="M1862" s="1">
        <v>43691</v>
      </c>
    </row>
    <row r="1863" spans="1:13" x14ac:dyDescent="0.25">
      <c r="A1863">
        <v>2019</v>
      </c>
      <c r="B1863" t="s">
        <v>71</v>
      </c>
      <c r="C1863" t="s">
        <v>257</v>
      </c>
      <c r="D1863" s="10">
        <v>1</v>
      </c>
      <c r="E1863" s="1">
        <v>43635</v>
      </c>
      <c r="F1863" s="1">
        <v>43639</v>
      </c>
      <c r="G1863" s="3" t="s">
        <v>90</v>
      </c>
      <c r="H1863" s="2" t="s">
        <v>46</v>
      </c>
      <c r="I1863">
        <v>2</v>
      </c>
      <c r="J1863">
        <v>20</v>
      </c>
      <c r="K1863">
        <v>0</v>
      </c>
      <c r="L1863">
        <v>0</v>
      </c>
      <c r="M1863" s="1">
        <v>43691</v>
      </c>
    </row>
    <row r="1864" spans="1:13" x14ac:dyDescent="0.25">
      <c r="A1864">
        <v>2019</v>
      </c>
      <c r="B1864" t="s">
        <v>71</v>
      </c>
      <c r="C1864" t="s">
        <v>257</v>
      </c>
      <c r="D1864" s="10">
        <v>1</v>
      </c>
      <c r="E1864" s="1">
        <v>43635</v>
      </c>
      <c r="F1864" s="1">
        <v>43639</v>
      </c>
      <c r="G1864" s="3" t="s">
        <v>90</v>
      </c>
      <c r="H1864" s="2" t="s">
        <v>46</v>
      </c>
      <c r="I1864">
        <v>3</v>
      </c>
      <c r="J1864">
        <v>20</v>
      </c>
      <c r="K1864">
        <v>0</v>
      </c>
      <c r="L1864">
        <v>0</v>
      </c>
      <c r="M1864" s="1">
        <v>43691</v>
      </c>
    </row>
    <row r="1865" spans="1:13" x14ac:dyDescent="0.25">
      <c r="A1865">
        <v>2019</v>
      </c>
      <c r="B1865" t="s">
        <v>71</v>
      </c>
      <c r="C1865" t="s">
        <v>257</v>
      </c>
      <c r="D1865" s="10">
        <v>1</v>
      </c>
      <c r="E1865" s="1">
        <v>43635</v>
      </c>
      <c r="F1865" s="1">
        <v>43639</v>
      </c>
      <c r="G1865" s="3" t="s">
        <v>90</v>
      </c>
      <c r="H1865" s="2" t="s">
        <v>46</v>
      </c>
      <c r="I1865">
        <v>4</v>
      </c>
      <c r="J1865">
        <v>20</v>
      </c>
      <c r="K1865">
        <v>0</v>
      </c>
      <c r="L1865">
        <v>0</v>
      </c>
      <c r="M1865" s="1">
        <v>43691</v>
      </c>
    </row>
    <row r="1866" spans="1:13" x14ac:dyDescent="0.25">
      <c r="A1866">
        <v>2019</v>
      </c>
      <c r="B1866" t="s">
        <v>71</v>
      </c>
      <c r="C1866" t="s">
        <v>257</v>
      </c>
      <c r="D1866" s="10">
        <v>7</v>
      </c>
      <c r="E1866" s="1">
        <v>43644</v>
      </c>
      <c r="F1866" s="1">
        <v>43645</v>
      </c>
      <c r="G1866" s="3" t="s">
        <v>90</v>
      </c>
      <c r="H1866" s="2" t="s">
        <v>46</v>
      </c>
      <c r="I1866">
        <v>1</v>
      </c>
      <c r="J1866">
        <v>20</v>
      </c>
      <c r="K1866">
        <v>0</v>
      </c>
      <c r="L1866">
        <v>0</v>
      </c>
      <c r="M1866" s="1">
        <v>43691</v>
      </c>
    </row>
    <row r="1867" spans="1:13" x14ac:dyDescent="0.25">
      <c r="A1867">
        <v>2019</v>
      </c>
      <c r="B1867" t="s">
        <v>71</v>
      </c>
      <c r="C1867" t="s">
        <v>257</v>
      </c>
      <c r="D1867" s="10">
        <v>7</v>
      </c>
      <c r="E1867" s="1">
        <v>43644</v>
      </c>
      <c r="F1867" s="1">
        <v>43645</v>
      </c>
      <c r="G1867" s="3" t="s">
        <v>90</v>
      </c>
      <c r="H1867" s="2" t="s">
        <v>46</v>
      </c>
      <c r="I1867">
        <v>2</v>
      </c>
      <c r="J1867">
        <v>20</v>
      </c>
      <c r="K1867">
        <v>0</v>
      </c>
      <c r="L1867">
        <v>0</v>
      </c>
      <c r="M1867" s="1">
        <v>43691</v>
      </c>
    </row>
    <row r="1868" spans="1:13" x14ac:dyDescent="0.25">
      <c r="A1868">
        <v>2019</v>
      </c>
      <c r="B1868" t="s">
        <v>71</v>
      </c>
      <c r="C1868" t="s">
        <v>257</v>
      </c>
      <c r="D1868" s="10">
        <v>7</v>
      </c>
      <c r="E1868" s="1">
        <v>43644</v>
      </c>
      <c r="F1868" s="1">
        <v>43645</v>
      </c>
      <c r="G1868" s="3" t="s">
        <v>90</v>
      </c>
      <c r="H1868" s="2" t="s">
        <v>46</v>
      </c>
      <c r="I1868">
        <v>3</v>
      </c>
      <c r="J1868">
        <v>20</v>
      </c>
      <c r="K1868">
        <v>0</v>
      </c>
      <c r="L1868">
        <v>0</v>
      </c>
      <c r="M1868" s="1">
        <v>43691</v>
      </c>
    </row>
    <row r="1869" spans="1:13" x14ac:dyDescent="0.25">
      <c r="A1869">
        <v>2019</v>
      </c>
      <c r="B1869" t="s">
        <v>71</v>
      </c>
      <c r="C1869" t="s">
        <v>257</v>
      </c>
      <c r="D1869" s="10">
        <v>7</v>
      </c>
      <c r="E1869" s="1">
        <v>43644</v>
      </c>
      <c r="F1869" s="1">
        <v>43645</v>
      </c>
      <c r="G1869" s="3" t="s">
        <v>90</v>
      </c>
      <c r="H1869" s="2" t="s">
        <v>46</v>
      </c>
      <c r="I1869">
        <v>4</v>
      </c>
      <c r="J1869">
        <v>20</v>
      </c>
      <c r="K1869">
        <v>0</v>
      </c>
      <c r="L1869">
        <v>0</v>
      </c>
      <c r="M1869" s="1">
        <v>43691</v>
      </c>
    </row>
    <row r="1870" spans="1:13" x14ac:dyDescent="0.25">
      <c r="A1870">
        <v>2019</v>
      </c>
      <c r="B1870" t="s">
        <v>71</v>
      </c>
      <c r="C1870" t="s">
        <v>303</v>
      </c>
      <c r="D1870" s="10">
        <v>1</v>
      </c>
      <c r="E1870" s="1">
        <v>43658</v>
      </c>
      <c r="F1870" s="1">
        <v>43658</v>
      </c>
      <c r="G1870" s="1" t="s">
        <v>31</v>
      </c>
      <c r="H1870" s="2" t="s">
        <v>46</v>
      </c>
      <c r="I1870">
        <v>1</v>
      </c>
      <c r="J1870" s="10">
        <v>13</v>
      </c>
      <c r="K1870" s="10">
        <v>7</v>
      </c>
      <c r="L1870" s="10">
        <v>0</v>
      </c>
      <c r="M1870" s="1">
        <v>43692</v>
      </c>
    </row>
    <row r="1871" spans="1:13" x14ac:dyDescent="0.25">
      <c r="A1871">
        <v>2019</v>
      </c>
      <c r="B1871" t="s">
        <v>71</v>
      </c>
      <c r="C1871" t="s">
        <v>303</v>
      </c>
      <c r="D1871" s="10">
        <v>1</v>
      </c>
      <c r="E1871" s="1">
        <v>43658</v>
      </c>
      <c r="F1871" s="1">
        <v>43658</v>
      </c>
      <c r="G1871" s="1" t="s">
        <v>31</v>
      </c>
      <c r="H1871" s="2" t="s">
        <v>46</v>
      </c>
      <c r="I1871">
        <v>2</v>
      </c>
      <c r="J1871" s="10">
        <v>19</v>
      </c>
      <c r="K1871" s="10">
        <v>1</v>
      </c>
      <c r="L1871" s="10">
        <v>0</v>
      </c>
      <c r="M1871" s="1">
        <v>43692</v>
      </c>
    </row>
    <row r="1872" spans="1:13" x14ac:dyDescent="0.25">
      <c r="A1872">
        <v>2019</v>
      </c>
      <c r="B1872" t="s">
        <v>71</v>
      </c>
      <c r="C1872" t="s">
        <v>303</v>
      </c>
      <c r="D1872" s="10">
        <v>1</v>
      </c>
      <c r="E1872" s="1">
        <v>43658</v>
      </c>
      <c r="F1872" s="1">
        <v>43658</v>
      </c>
      <c r="G1872" s="1" t="s">
        <v>31</v>
      </c>
      <c r="H1872" s="2" t="s">
        <v>46</v>
      </c>
      <c r="I1872">
        <v>3</v>
      </c>
      <c r="J1872" s="10">
        <v>18</v>
      </c>
      <c r="K1872" s="10">
        <v>2</v>
      </c>
      <c r="L1872" s="10">
        <v>0</v>
      </c>
      <c r="M1872" s="1">
        <v>43692</v>
      </c>
    </row>
    <row r="1873" spans="1:13" x14ac:dyDescent="0.25">
      <c r="A1873">
        <v>2019</v>
      </c>
      <c r="B1873" t="s">
        <v>71</v>
      </c>
      <c r="C1873" t="s">
        <v>303</v>
      </c>
      <c r="D1873" s="10">
        <v>1</v>
      </c>
      <c r="E1873" s="1">
        <v>43658</v>
      </c>
      <c r="F1873" s="1">
        <v>43658</v>
      </c>
      <c r="G1873" s="1" t="s">
        <v>31</v>
      </c>
      <c r="H1873" s="2" t="s">
        <v>46</v>
      </c>
      <c r="I1873">
        <v>4</v>
      </c>
      <c r="J1873" s="10">
        <v>6</v>
      </c>
      <c r="K1873" s="10">
        <v>14</v>
      </c>
      <c r="L1873" s="10">
        <v>0</v>
      </c>
      <c r="M1873" s="1">
        <v>43692</v>
      </c>
    </row>
    <row r="1874" spans="1:13" x14ac:dyDescent="0.25">
      <c r="A1874">
        <v>2019</v>
      </c>
      <c r="B1874" t="s">
        <v>71</v>
      </c>
      <c r="C1874" t="s">
        <v>245</v>
      </c>
      <c r="D1874" s="10">
        <v>1</v>
      </c>
      <c r="E1874" s="1">
        <v>43668</v>
      </c>
      <c r="F1874" s="1">
        <v>43669</v>
      </c>
      <c r="G1874" s="3" t="s">
        <v>49</v>
      </c>
      <c r="H1874" s="2" t="s">
        <v>46</v>
      </c>
      <c r="I1874">
        <v>1</v>
      </c>
      <c r="J1874">
        <v>0</v>
      </c>
      <c r="K1874">
        <v>20</v>
      </c>
      <c r="L1874">
        <v>0</v>
      </c>
      <c r="M1874" s="1">
        <v>43691</v>
      </c>
    </row>
    <row r="1875" spans="1:13" x14ac:dyDescent="0.25">
      <c r="A1875">
        <v>2019</v>
      </c>
      <c r="B1875" t="s">
        <v>71</v>
      </c>
      <c r="C1875" t="s">
        <v>245</v>
      </c>
      <c r="D1875" s="10">
        <v>1</v>
      </c>
      <c r="E1875" s="1">
        <v>43668</v>
      </c>
      <c r="F1875" s="1">
        <v>43669</v>
      </c>
      <c r="G1875" s="3" t="s">
        <v>49</v>
      </c>
      <c r="H1875" s="2" t="s">
        <v>46</v>
      </c>
      <c r="I1875">
        <v>2</v>
      </c>
      <c r="J1875">
        <v>0</v>
      </c>
      <c r="K1875">
        <v>20</v>
      </c>
      <c r="L1875">
        <v>0</v>
      </c>
      <c r="M1875" s="1">
        <v>43691</v>
      </c>
    </row>
    <row r="1876" spans="1:13" x14ac:dyDescent="0.25">
      <c r="A1876">
        <v>2019</v>
      </c>
      <c r="B1876" t="s">
        <v>71</v>
      </c>
      <c r="C1876" t="s">
        <v>245</v>
      </c>
      <c r="D1876" s="10">
        <v>1</v>
      </c>
      <c r="E1876" s="1">
        <v>43668</v>
      </c>
      <c r="F1876" s="1">
        <v>43669</v>
      </c>
      <c r="G1876" s="3" t="s">
        <v>49</v>
      </c>
      <c r="H1876" s="2" t="s">
        <v>46</v>
      </c>
      <c r="I1876">
        <v>3</v>
      </c>
      <c r="J1876">
        <v>0</v>
      </c>
      <c r="K1876">
        <v>20</v>
      </c>
      <c r="L1876">
        <v>0</v>
      </c>
      <c r="M1876" s="1">
        <v>43691</v>
      </c>
    </row>
    <row r="1877" spans="1:13" x14ac:dyDescent="0.25">
      <c r="A1877">
        <v>2019</v>
      </c>
      <c r="B1877" t="s">
        <v>71</v>
      </c>
      <c r="C1877" t="s">
        <v>245</v>
      </c>
      <c r="D1877" s="10">
        <v>1</v>
      </c>
      <c r="E1877" s="1">
        <v>43668</v>
      </c>
      <c r="F1877" s="1">
        <v>43669</v>
      </c>
      <c r="G1877" s="3" t="s">
        <v>49</v>
      </c>
      <c r="H1877" s="2" t="s">
        <v>46</v>
      </c>
      <c r="I1877">
        <v>4</v>
      </c>
      <c r="J1877">
        <v>0</v>
      </c>
      <c r="K1877">
        <v>20</v>
      </c>
      <c r="L1877">
        <v>0</v>
      </c>
      <c r="M1877" s="1">
        <v>43691</v>
      </c>
    </row>
    <row r="1878" spans="1:13" x14ac:dyDescent="0.25">
      <c r="A1878">
        <v>2019</v>
      </c>
      <c r="B1878" t="s">
        <v>71</v>
      </c>
      <c r="C1878" t="s">
        <v>245</v>
      </c>
      <c r="D1878" s="10">
        <v>10</v>
      </c>
      <c r="E1878" s="1">
        <v>43681</v>
      </c>
      <c r="F1878" s="1">
        <v>43684</v>
      </c>
      <c r="G1878" s="3" t="s">
        <v>49</v>
      </c>
      <c r="H1878" s="2" t="s">
        <v>46</v>
      </c>
      <c r="I1878">
        <v>1</v>
      </c>
      <c r="J1878">
        <v>0</v>
      </c>
      <c r="K1878">
        <v>20</v>
      </c>
      <c r="L1878">
        <v>0</v>
      </c>
      <c r="M1878" s="1">
        <v>43691</v>
      </c>
    </row>
    <row r="1879" spans="1:13" x14ac:dyDescent="0.25">
      <c r="A1879">
        <v>2019</v>
      </c>
      <c r="B1879" t="s">
        <v>71</v>
      </c>
      <c r="C1879" t="s">
        <v>245</v>
      </c>
      <c r="D1879" s="10">
        <v>10</v>
      </c>
      <c r="E1879" s="1">
        <v>43681</v>
      </c>
      <c r="F1879" s="1">
        <v>43684</v>
      </c>
      <c r="G1879" s="3" t="s">
        <v>49</v>
      </c>
      <c r="H1879" s="2" t="s">
        <v>46</v>
      </c>
      <c r="I1879">
        <v>2</v>
      </c>
      <c r="J1879">
        <v>0</v>
      </c>
      <c r="K1879">
        <v>20</v>
      </c>
      <c r="L1879">
        <v>0</v>
      </c>
      <c r="M1879" s="1">
        <v>43691</v>
      </c>
    </row>
    <row r="1880" spans="1:13" x14ac:dyDescent="0.25">
      <c r="A1880">
        <v>2019</v>
      </c>
      <c r="B1880" t="s">
        <v>71</v>
      </c>
      <c r="C1880" t="s">
        <v>245</v>
      </c>
      <c r="D1880" s="10">
        <v>10</v>
      </c>
      <c r="E1880" s="1">
        <v>43681</v>
      </c>
      <c r="F1880" s="1">
        <v>43684</v>
      </c>
      <c r="G1880" s="3" t="s">
        <v>49</v>
      </c>
      <c r="H1880" s="2" t="s">
        <v>46</v>
      </c>
      <c r="I1880">
        <v>3</v>
      </c>
      <c r="J1880">
        <v>0</v>
      </c>
      <c r="K1880">
        <v>20</v>
      </c>
      <c r="L1880">
        <v>0</v>
      </c>
      <c r="M1880" s="1">
        <v>43691</v>
      </c>
    </row>
    <row r="1881" spans="1:13" x14ac:dyDescent="0.25">
      <c r="A1881">
        <v>2019</v>
      </c>
      <c r="B1881" t="s">
        <v>71</v>
      </c>
      <c r="C1881" t="s">
        <v>245</v>
      </c>
      <c r="D1881" s="10">
        <v>10</v>
      </c>
      <c r="E1881" s="1">
        <v>43681</v>
      </c>
      <c r="F1881" s="1">
        <v>43684</v>
      </c>
      <c r="G1881" s="3" t="s">
        <v>49</v>
      </c>
      <c r="H1881" s="2" t="s">
        <v>46</v>
      </c>
      <c r="I1881">
        <v>4</v>
      </c>
      <c r="J1881">
        <v>0</v>
      </c>
      <c r="K1881">
        <v>20</v>
      </c>
      <c r="L1881">
        <v>0</v>
      </c>
      <c r="M1881" s="1">
        <v>43691</v>
      </c>
    </row>
    <row r="1882" spans="1:13" x14ac:dyDescent="0.25">
      <c r="A1882">
        <v>2019</v>
      </c>
      <c r="B1882" t="s">
        <v>71</v>
      </c>
      <c r="C1882" t="s">
        <v>291</v>
      </c>
      <c r="D1882" s="10">
        <v>1</v>
      </c>
      <c r="E1882" s="1">
        <v>43682</v>
      </c>
      <c r="F1882" s="1">
        <v>43684</v>
      </c>
      <c r="G1882" s="3" t="s">
        <v>49</v>
      </c>
      <c r="H1882" s="2" t="s">
        <v>46</v>
      </c>
      <c r="I1882">
        <v>1</v>
      </c>
      <c r="J1882">
        <v>0</v>
      </c>
      <c r="K1882">
        <v>20</v>
      </c>
      <c r="L1882">
        <v>0</v>
      </c>
      <c r="M1882" s="1">
        <v>43691</v>
      </c>
    </row>
    <row r="1883" spans="1:13" x14ac:dyDescent="0.25">
      <c r="A1883">
        <v>2019</v>
      </c>
      <c r="B1883" t="s">
        <v>71</v>
      </c>
      <c r="C1883" t="s">
        <v>291</v>
      </c>
      <c r="D1883" s="10">
        <v>1</v>
      </c>
      <c r="E1883" s="1">
        <v>43682</v>
      </c>
      <c r="F1883" s="1">
        <v>43684</v>
      </c>
      <c r="G1883" s="3" t="s">
        <v>49</v>
      </c>
      <c r="H1883" s="2" t="s">
        <v>46</v>
      </c>
      <c r="I1883">
        <v>2</v>
      </c>
      <c r="J1883">
        <v>0</v>
      </c>
      <c r="K1883">
        <v>20</v>
      </c>
      <c r="L1883">
        <v>0</v>
      </c>
      <c r="M1883" s="1">
        <v>43691</v>
      </c>
    </row>
    <row r="1884" spans="1:13" x14ac:dyDescent="0.25">
      <c r="A1884">
        <v>2019</v>
      </c>
      <c r="B1884" t="s">
        <v>71</v>
      </c>
      <c r="C1884" t="s">
        <v>291</v>
      </c>
      <c r="D1884" s="10">
        <v>1</v>
      </c>
      <c r="E1884" s="1">
        <v>43682</v>
      </c>
      <c r="F1884" s="1">
        <v>43684</v>
      </c>
      <c r="G1884" s="3" t="s">
        <v>49</v>
      </c>
      <c r="H1884" s="2" t="s">
        <v>46</v>
      </c>
      <c r="I1884">
        <v>3</v>
      </c>
      <c r="J1884">
        <v>0</v>
      </c>
      <c r="K1884">
        <v>20</v>
      </c>
      <c r="L1884">
        <v>0</v>
      </c>
      <c r="M1884" s="1">
        <v>43691</v>
      </c>
    </row>
    <row r="1885" spans="1:13" x14ac:dyDescent="0.25">
      <c r="A1885">
        <v>2019</v>
      </c>
      <c r="B1885" t="s">
        <v>71</v>
      </c>
      <c r="C1885" t="s">
        <v>291</v>
      </c>
      <c r="D1885" s="10">
        <v>1</v>
      </c>
      <c r="E1885" s="1">
        <v>43682</v>
      </c>
      <c r="F1885" s="1">
        <v>43684</v>
      </c>
      <c r="G1885" s="3" t="s">
        <v>49</v>
      </c>
      <c r="H1885" s="2" t="s">
        <v>46</v>
      </c>
      <c r="I1885">
        <v>4</v>
      </c>
      <c r="J1885">
        <v>0</v>
      </c>
      <c r="K1885">
        <v>20</v>
      </c>
      <c r="L1885">
        <v>0</v>
      </c>
      <c r="M1885" s="1">
        <v>43691</v>
      </c>
    </row>
    <row r="1886" spans="1:13" x14ac:dyDescent="0.25">
      <c r="A1886">
        <v>2019</v>
      </c>
      <c r="B1886" t="s">
        <v>71</v>
      </c>
      <c r="C1886" t="s">
        <v>291</v>
      </c>
      <c r="D1886" s="10">
        <v>4</v>
      </c>
      <c r="E1886" s="1">
        <v>43688</v>
      </c>
      <c r="F1886" s="1">
        <v>43689</v>
      </c>
      <c r="G1886" s="3" t="s">
        <v>49</v>
      </c>
      <c r="H1886" s="2" t="s">
        <v>46</v>
      </c>
      <c r="I1886">
        <v>1</v>
      </c>
      <c r="J1886">
        <v>0</v>
      </c>
      <c r="K1886">
        <v>13</v>
      </c>
      <c r="L1886">
        <v>7</v>
      </c>
      <c r="M1886" s="1">
        <v>43691</v>
      </c>
    </row>
    <row r="1887" spans="1:13" x14ac:dyDescent="0.25">
      <c r="A1887">
        <v>2019</v>
      </c>
      <c r="B1887" t="s">
        <v>71</v>
      </c>
      <c r="C1887" t="s">
        <v>291</v>
      </c>
      <c r="D1887" s="10">
        <v>4</v>
      </c>
      <c r="E1887" s="1">
        <v>43688</v>
      </c>
      <c r="F1887" s="1">
        <v>43689</v>
      </c>
      <c r="G1887" s="3" t="s">
        <v>49</v>
      </c>
      <c r="H1887" s="2" t="s">
        <v>46</v>
      </c>
      <c r="I1887">
        <v>2</v>
      </c>
      <c r="J1887">
        <v>0</v>
      </c>
      <c r="K1887">
        <v>20</v>
      </c>
      <c r="L1887">
        <v>0</v>
      </c>
      <c r="M1887" s="1">
        <v>43691</v>
      </c>
    </row>
    <row r="1888" spans="1:13" x14ac:dyDescent="0.25">
      <c r="A1888">
        <v>2019</v>
      </c>
      <c r="B1888" t="s">
        <v>71</v>
      </c>
      <c r="C1888" t="s">
        <v>291</v>
      </c>
      <c r="D1888" s="10">
        <v>4</v>
      </c>
      <c r="E1888" s="1">
        <v>43688</v>
      </c>
      <c r="F1888" s="1">
        <v>43689</v>
      </c>
      <c r="G1888" s="3" t="s">
        <v>49</v>
      </c>
      <c r="H1888" s="2" t="s">
        <v>46</v>
      </c>
      <c r="I1888">
        <v>3</v>
      </c>
      <c r="J1888">
        <v>0</v>
      </c>
      <c r="K1888">
        <v>20</v>
      </c>
      <c r="L1888">
        <v>0</v>
      </c>
      <c r="M1888" s="1">
        <v>43691</v>
      </c>
    </row>
    <row r="1889" spans="1:13" x14ac:dyDescent="0.25">
      <c r="A1889">
        <v>2019</v>
      </c>
      <c r="B1889" t="s">
        <v>71</v>
      </c>
      <c r="C1889" t="s">
        <v>291</v>
      </c>
      <c r="D1889" s="10">
        <v>4</v>
      </c>
      <c r="E1889" s="1">
        <v>43688</v>
      </c>
      <c r="F1889" s="1">
        <v>43689</v>
      </c>
      <c r="G1889" s="3" t="s">
        <v>49</v>
      </c>
      <c r="H1889" s="2" t="s">
        <v>46</v>
      </c>
      <c r="I1889">
        <v>4</v>
      </c>
      <c r="J1889">
        <v>0</v>
      </c>
      <c r="K1889">
        <v>20</v>
      </c>
      <c r="L1889">
        <v>0</v>
      </c>
      <c r="M1889" s="1">
        <v>43691</v>
      </c>
    </row>
    <row r="1890" spans="1:13" x14ac:dyDescent="0.25">
      <c r="A1890">
        <v>2019</v>
      </c>
      <c r="B1890" t="s">
        <v>71</v>
      </c>
      <c r="C1890" t="s">
        <v>301</v>
      </c>
      <c r="D1890" s="10">
        <v>1</v>
      </c>
      <c r="E1890" s="1">
        <v>43685</v>
      </c>
      <c r="F1890" s="1">
        <v>43686</v>
      </c>
      <c r="G1890" s="3" t="s">
        <v>118</v>
      </c>
      <c r="H1890" s="2" t="s">
        <v>48</v>
      </c>
      <c r="I1890">
        <v>1</v>
      </c>
      <c r="J1890">
        <v>0</v>
      </c>
      <c r="K1890">
        <v>20</v>
      </c>
      <c r="L1890">
        <v>0</v>
      </c>
      <c r="M1890" s="1">
        <v>43691</v>
      </c>
    </row>
    <row r="1891" spans="1:13" x14ac:dyDescent="0.25">
      <c r="A1891">
        <v>2019</v>
      </c>
      <c r="B1891" t="s">
        <v>71</v>
      </c>
      <c r="C1891" t="s">
        <v>301</v>
      </c>
      <c r="D1891" s="10">
        <v>1</v>
      </c>
      <c r="E1891" s="1">
        <v>43685</v>
      </c>
      <c r="F1891" s="1">
        <v>43686</v>
      </c>
      <c r="G1891" s="3" t="s">
        <v>118</v>
      </c>
      <c r="H1891" s="2" t="s">
        <v>48</v>
      </c>
      <c r="I1891">
        <v>2</v>
      </c>
      <c r="J1891">
        <v>0</v>
      </c>
      <c r="K1891">
        <v>16</v>
      </c>
      <c r="L1891">
        <v>4</v>
      </c>
      <c r="M1891" s="1">
        <v>43691</v>
      </c>
    </row>
    <row r="1892" spans="1:13" x14ac:dyDescent="0.25">
      <c r="A1892">
        <v>2019</v>
      </c>
      <c r="B1892" t="s">
        <v>71</v>
      </c>
      <c r="C1892" t="s">
        <v>301</v>
      </c>
      <c r="D1892" s="10">
        <v>1</v>
      </c>
      <c r="E1892" s="1">
        <v>43685</v>
      </c>
      <c r="F1892" s="1">
        <v>43686</v>
      </c>
      <c r="G1892" s="3" t="s">
        <v>118</v>
      </c>
      <c r="H1892" s="2" t="s">
        <v>48</v>
      </c>
      <c r="I1892">
        <v>3</v>
      </c>
      <c r="J1892">
        <v>0</v>
      </c>
      <c r="K1892">
        <v>20</v>
      </c>
      <c r="L1892">
        <v>0</v>
      </c>
      <c r="M1892" s="1">
        <v>43691</v>
      </c>
    </row>
    <row r="1893" spans="1:13" x14ac:dyDescent="0.25">
      <c r="A1893">
        <v>2019</v>
      </c>
      <c r="B1893" t="s">
        <v>71</v>
      </c>
      <c r="C1893" t="s">
        <v>301</v>
      </c>
      <c r="D1893" s="10">
        <v>1</v>
      </c>
      <c r="E1893" s="1">
        <v>43685</v>
      </c>
      <c r="F1893" s="1">
        <v>43686</v>
      </c>
      <c r="G1893" s="3" t="s">
        <v>118</v>
      </c>
      <c r="H1893" s="2" t="s">
        <v>48</v>
      </c>
      <c r="I1893">
        <v>4</v>
      </c>
      <c r="J1893">
        <v>0</v>
      </c>
      <c r="K1893">
        <v>20</v>
      </c>
      <c r="L1893">
        <v>0</v>
      </c>
      <c r="M1893" s="1">
        <v>43691</v>
      </c>
    </row>
    <row r="1894" spans="1:13" x14ac:dyDescent="0.25">
      <c r="A1894">
        <v>2019</v>
      </c>
      <c r="B1894" t="s">
        <v>82</v>
      </c>
      <c r="C1894" t="s">
        <v>300</v>
      </c>
      <c r="D1894" s="10">
        <v>1</v>
      </c>
      <c r="E1894" s="1">
        <v>43662</v>
      </c>
      <c r="F1894" s="1">
        <v>43663</v>
      </c>
      <c r="G1894" s="3" t="s">
        <v>154</v>
      </c>
      <c r="H1894" s="2" t="s">
        <v>17</v>
      </c>
      <c r="I1894">
        <v>1</v>
      </c>
      <c r="J1894">
        <v>1</v>
      </c>
      <c r="K1894">
        <v>18</v>
      </c>
      <c r="L1894">
        <v>1</v>
      </c>
      <c r="M1894" s="1">
        <v>43691</v>
      </c>
    </row>
    <row r="1895" spans="1:13" x14ac:dyDescent="0.25">
      <c r="A1895">
        <v>2019</v>
      </c>
      <c r="B1895" t="s">
        <v>82</v>
      </c>
      <c r="C1895" t="s">
        <v>300</v>
      </c>
      <c r="D1895" s="10">
        <v>1</v>
      </c>
      <c r="E1895" s="1">
        <v>43662</v>
      </c>
      <c r="F1895" s="1">
        <v>43663</v>
      </c>
      <c r="G1895" s="3" t="s">
        <v>154</v>
      </c>
      <c r="H1895" s="2" t="s">
        <v>17</v>
      </c>
      <c r="I1895">
        <v>2</v>
      </c>
      <c r="J1895">
        <v>0</v>
      </c>
      <c r="K1895">
        <v>20</v>
      </c>
      <c r="L1895">
        <v>0</v>
      </c>
      <c r="M1895" s="1">
        <v>43691</v>
      </c>
    </row>
    <row r="1896" spans="1:13" x14ac:dyDescent="0.25">
      <c r="A1896">
        <v>2019</v>
      </c>
      <c r="B1896" t="s">
        <v>82</v>
      </c>
      <c r="C1896" t="s">
        <v>300</v>
      </c>
      <c r="D1896" s="10">
        <v>1</v>
      </c>
      <c r="E1896" s="1">
        <v>43662</v>
      </c>
      <c r="F1896" s="1">
        <v>43663</v>
      </c>
      <c r="G1896" s="3" t="s">
        <v>154</v>
      </c>
      <c r="H1896" s="2" t="s">
        <v>17</v>
      </c>
      <c r="I1896">
        <v>3</v>
      </c>
      <c r="J1896">
        <v>2</v>
      </c>
      <c r="K1896">
        <v>18</v>
      </c>
      <c r="L1896">
        <v>0</v>
      </c>
      <c r="M1896" s="1">
        <v>43691</v>
      </c>
    </row>
    <row r="1897" spans="1:13" x14ac:dyDescent="0.25">
      <c r="A1897">
        <v>2019</v>
      </c>
      <c r="B1897" t="s">
        <v>82</v>
      </c>
      <c r="C1897" t="s">
        <v>300</v>
      </c>
      <c r="D1897" s="10">
        <v>1</v>
      </c>
      <c r="E1897" s="1">
        <v>43662</v>
      </c>
      <c r="F1897" s="1">
        <v>43663</v>
      </c>
      <c r="G1897" s="3" t="s">
        <v>154</v>
      </c>
      <c r="H1897" s="2" t="s">
        <v>17</v>
      </c>
      <c r="I1897">
        <v>4</v>
      </c>
      <c r="J1897">
        <v>1</v>
      </c>
      <c r="K1897">
        <v>19</v>
      </c>
      <c r="L1897">
        <v>0</v>
      </c>
      <c r="M1897" s="1">
        <v>43691</v>
      </c>
    </row>
    <row r="1898" spans="1:13" x14ac:dyDescent="0.25">
      <c r="A1898">
        <v>2019</v>
      </c>
      <c r="B1898" t="s">
        <v>82</v>
      </c>
      <c r="C1898" t="s">
        <v>300</v>
      </c>
      <c r="D1898" s="10">
        <v>10</v>
      </c>
      <c r="E1898" s="1">
        <v>43674</v>
      </c>
      <c r="F1898" s="1">
        <v>43675</v>
      </c>
      <c r="G1898" s="3" t="s">
        <v>154</v>
      </c>
      <c r="H1898" s="2" t="s">
        <v>17</v>
      </c>
      <c r="I1898">
        <v>1</v>
      </c>
      <c r="J1898">
        <v>0</v>
      </c>
      <c r="K1898">
        <v>20</v>
      </c>
      <c r="L1898">
        <v>0</v>
      </c>
      <c r="M1898" s="1">
        <v>43691</v>
      </c>
    </row>
    <row r="1899" spans="1:13" x14ac:dyDescent="0.25">
      <c r="A1899">
        <v>2019</v>
      </c>
      <c r="B1899" t="s">
        <v>82</v>
      </c>
      <c r="C1899" t="s">
        <v>300</v>
      </c>
      <c r="D1899" s="10">
        <v>10</v>
      </c>
      <c r="E1899" s="1">
        <v>43674</v>
      </c>
      <c r="F1899" s="1">
        <v>43675</v>
      </c>
      <c r="G1899" s="3" t="s">
        <v>154</v>
      </c>
      <c r="H1899" s="2" t="s">
        <v>17</v>
      </c>
      <c r="I1899">
        <v>2</v>
      </c>
      <c r="J1899">
        <v>0</v>
      </c>
      <c r="K1899">
        <v>20</v>
      </c>
      <c r="L1899">
        <v>0</v>
      </c>
      <c r="M1899" s="1">
        <v>43691</v>
      </c>
    </row>
    <row r="1900" spans="1:13" x14ac:dyDescent="0.25">
      <c r="A1900">
        <v>2019</v>
      </c>
      <c r="B1900" t="s">
        <v>82</v>
      </c>
      <c r="C1900" t="s">
        <v>300</v>
      </c>
      <c r="D1900" s="10">
        <v>10</v>
      </c>
      <c r="E1900" s="1">
        <v>43674</v>
      </c>
      <c r="F1900" s="1">
        <v>43675</v>
      </c>
      <c r="G1900" s="3" t="s">
        <v>154</v>
      </c>
      <c r="H1900" s="2" t="s">
        <v>17</v>
      </c>
      <c r="I1900">
        <v>3</v>
      </c>
      <c r="J1900">
        <v>0</v>
      </c>
      <c r="K1900">
        <v>20</v>
      </c>
      <c r="L1900">
        <v>0</v>
      </c>
      <c r="M1900" s="1">
        <v>43691</v>
      </c>
    </row>
    <row r="1901" spans="1:13" x14ac:dyDescent="0.25">
      <c r="A1901">
        <v>2019</v>
      </c>
      <c r="B1901" t="s">
        <v>82</v>
      </c>
      <c r="C1901" t="s">
        <v>300</v>
      </c>
      <c r="D1901" s="10">
        <v>10</v>
      </c>
      <c r="E1901" s="1">
        <v>43674</v>
      </c>
      <c r="F1901" s="1">
        <v>43675</v>
      </c>
      <c r="G1901" s="3" t="s">
        <v>154</v>
      </c>
      <c r="H1901" s="2" t="s">
        <v>17</v>
      </c>
      <c r="I1901">
        <v>4</v>
      </c>
      <c r="J1901">
        <v>0</v>
      </c>
      <c r="K1901">
        <v>20</v>
      </c>
      <c r="L1901">
        <v>0</v>
      </c>
      <c r="M1901" s="1">
        <v>43691</v>
      </c>
    </row>
    <row r="1902" spans="1:13" x14ac:dyDescent="0.25">
      <c r="A1902">
        <v>2019</v>
      </c>
      <c r="B1902" t="s">
        <v>82</v>
      </c>
      <c r="C1902" t="s">
        <v>213</v>
      </c>
      <c r="D1902" s="10">
        <v>1</v>
      </c>
      <c r="E1902" s="1">
        <v>43665</v>
      </c>
      <c r="F1902" s="1">
        <v>43666</v>
      </c>
      <c r="G1902" s="3" t="s">
        <v>31</v>
      </c>
      <c r="H1902" s="2" t="s">
        <v>17</v>
      </c>
      <c r="I1902">
        <v>1</v>
      </c>
      <c r="J1902">
        <v>0</v>
      </c>
      <c r="K1902">
        <v>20</v>
      </c>
      <c r="L1902">
        <v>0</v>
      </c>
      <c r="M1902" s="1">
        <v>43691</v>
      </c>
    </row>
    <row r="1903" spans="1:13" x14ac:dyDescent="0.25">
      <c r="A1903">
        <v>2019</v>
      </c>
      <c r="B1903" t="s">
        <v>82</v>
      </c>
      <c r="C1903" t="s">
        <v>213</v>
      </c>
      <c r="D1903" s="10">
        <v>1</v>
      </c>
      <c r="E1903" s="1">
        <v>43665</v>
      </c>
      <c r="F1903" s="1">
        <v>43666</v>
      </c>
      <c r="G1903" s="3" t="s">
        <v>31</v>
      </c>
      <c r="H1903" s="2" t="s">
        <v>17</v>
      </c>
      <c r="I1903">
        <v>2</v>
      </c>
      <c r="J1903">
        <v>0</v>
      </c>
      <c r="K1903">
        <v>20</v>
      </c>
      <c r="L1903">
        <v>0</v>
      </c>
      <c r="M1903" s="1">
        <v>43691</v>
      </c>
    </row>
    <row r="1904" spans="1:13" x14ac:dyDescent="0.25">
      <c r="A1904">
        <v>2019</v>
      </c>
      <c r="B1904" t="s">
        <v>82</v>
      </c>
      <c r="C1904" t="s">
        <v>213</v>
      </c>
      <c r="D1904" s="10">
        <v>1</v>
      </c>
      <c r="E1904" s="1">
        <v>43665</v>
      </c>
      <c r="F1904" s="1">
        <v>43666</v>
      </c>
      <c r="G1904" s="3" t="s">
        <v>31</v>
      </c>
      <c r="H1904" s="2" t="s">
        <v>17</v>
      </c>
      <c r="I1904">
        <v>3</v>
      </c>
      <c r="J1904">
        <v>0</v>
      </c>
      <c r="K1904">
        <v>20</v>
      </c>
      <c r="L1904">
        <v>0</v>
      </c>
      <c r="M1904" s="1">
        <v>43691</v>
      </c>
    </row>
    <row r="1905" spans="1:13" x14ac:dyDescent="0.25">
      <c r="A1905">
        <v>2019</v>
      </c>
      <c r="B1905" t="s">
        <v>82</v>
      </c>
      <c r="C1905" t="s">
        <v>213</v>
      </c>
      <c r="D1905" s="10">
        <v>1</v>
      </c>
      <c r="E1905" s="1">
        <v>43665</v>
      </c>
      <c r="F1905" s="1">
        <v>43666</v>
      </c>
      <c r="G1905" s="3" t="s">
        <v>31</v>
      </c>
      <c r="H1905" s="2" t="s">
        <v>17</v>
      </c>
      <c r="I1905">
        <v>4</v>
      </c>
      <c r="J1905">
        <v>0</v>
      </c>
      <c r="K1905">
        <v>20</v>
      </c>
      <c r="L1905">
        <v>0</v>
      </c>
      <c r="M1905" s="1">
        <v>43691</v>
      </c>
    </row>
    <row r="1906" spans="1:13" x14ac:dyDescent="0.25">
      <c r="A1906">
        <v>2019</v>
      </c>
      <c r="B1906" t="s">
        <v>82</v>
      </c>
      <c r="C1906" t="s">
        <v>213</v>
      </c>
      <c r="D1906" s="10">
        <v>8</v>
      </c>
      <c r="E1906" s="1">
        <v>43671</v>
      </c>
      <c r="F1906" s="1">
        <v>43675</v>
      </c>
      <c r="G1906" s="3" t="s">
        <v>31</v>
      </c>
      <c r="H1906" s="2" t="s">
        <v>17</v>
      </c>
      <c r="I1906">
        <v>1</v>
      </c>
      <c r="J1906">
        <v>0</v>
      </c>
      <c r="K1906">
        <v>20</v>
      </c>
      <c r="L1906">
        <v>0</v>
      </c>
      <c r="M1906" s="1">
        <v>43691</v>
      </c>
    </row>
    <row r="1907" spans="1:13" x14ac:dyDescent="0.25">
      <c r="A1907">
        <v>2019</v>
      </c>
      <c r="B1907" t="s">
        <v>82</v>
      </c>
      <c r="C1907" t="s">
        <v>213</v>
      </c>
      <c r="D1907" s="10">
        <v>8</v>
      </c>
      <c r="E1907" s="1">
        <v>43671</v>
      </c>
      <c r="F1907" s="1">
        <v>43675</v>
      </c>
      <c r="G1907" s="3" t="s">
        <v>31</v>
      </c>
      <c r="H1907" s="2" t="s">
        <v>17</v>
      </c>
      <c r="I1907">
        <v>2</v>
      </c>
      <c r="J1907">
        <v>0</v>
      </c>
      <c r="K1907">
        <v>20</v>
      </c>
      <c r="L1907">
        <v>0</v>
      </c>
      <c r="M1907" s="1">
        <v>43691</v>
      </c>
    </row>
    <row r="1908" spans="1:13" x14ac:dyDescent="0.25">
      <c r="A1908">
        <v>2019</v>
      </c>
      <c r="B1908" t="s">
        <v>82</v>
      </c>
      <c r="C1908" t="s">
        <v>213</v>
      </c>
      <c r="D1908" s="10">
        <v>8</v>
      </c>
      <c r="E1908" s="1">
        <v>43671</v>
      </c>
      <c r="F1908" s="1">
        <v>43675</v>
      </c>
      <c r="G1908" s="3" t="s">
        <v>31</v>
      </c>
      <c r="H1908" s="2" t="s">
        <v>17</v>
      </c>
      <c r="I1908">
        <v>3</v>
      </c>
      <c r="J1908">
        <v>0</v>
      </c>
      <c r="K1908">
        <v>20</v>
      </c>
      <c r="L1908">
        <v>0</v>
      </c>
      <c r="M1908" s="1">
        <v>43691</v>
      </c>
    </row>
    <row r="1909" spans="1:13" x14ac:dyDescent="0.25">
      <c r="A1909">
        <v>2019</v>
      </c>
      <c r="B1909" t="s">
        <v>82</v>
      </c>
      <c r="C1909" t="s">
        <v>213</v>
      </c>
      <c r="D1909" s="10">
        <v>8</v>
      </c>
      <c r="E1909" s="1">
        <v>43671</v>
      </c>
      <c r="F1909" s="1">
        <v>43675</v>
      </c>
      <c r="G1909" s="3" t="s">
        <v>31</v>
      </c>
      <c r="H1909" s="2" t="s">
        <v>17</v>
      </c>
      <c r="I1909">
        <v>4</v>
      </c>
      <c r="J1909">
        <v>0</v>
      </c>
      <c r="K1909">
        <v>20</v>
      </c>
      <c r="L1909">
        <v>0</v>
      </c>
      <c r="M1909" s="1">
        <v>43691</v>
      </c>
    </row>
    <row r="1910" spans="1:13" x14ac:dyDescent="0.25">
      <c r="A1910">
        <v>2019</v>
      </c>
      <c r="B1910" t="s">
        <v>82</v>
      </c>
      <c r="C1910" t="s">
        <v>299</v>
      </c>
      <c r="D1910" s="10">
        <v>1</v>
      </c>
      <c r="E1910" s="1">
        <v>43672</v>
      </c>
      <c r="F1910" s="1">
        <v>43673</v>
      </c>
      <c r="G1910" s="3" t="s">
        <v>31</v>
      </c>
      <c r="H1910" s="2" t="s">
        <v>17</v>
      </c>
      <c r="I1910">
        <v>1</v>
      </c>
      <c r="J1910">
        <v>0</v>
      </c>
      <c r="K1910">
        <v>20</v>
      </c>
      <c r="L1910">
        <v>0</v>
      </c>
      <c r="M1910" s="1">
        <v>43691</v>
      </c>
    </row>
    <row r="1911" spans="1:13" x14ac:dyDescent="0.25">
      <c r="A1911">
        <v>2019</v>
      </c>
      <c r="B1911" t="s">
        <v>82</v>
      </c>
      <c r="C1911" t="s">
        <v>299</v>
      </c>
      <c r="D1911" s="10">
        <v>1</v>
      </c>
      <c r="E1911" s="1">
        <v>43672</v>
      </c>
      <c r="F1911" s="1">
        <v>43673</v>
      </c>
      <c r="G1911" s="3" t="s">
        <v>31</v>
      </c>
      <c r="H1911" s="2" t="s">
        <v>17</v>
      </c>
      <c r="I1911">
        <v>2</v>
      </c>
      <c r="J1911">
        <v>0</v>
      </c>
      <c r="K1911">
        <v>20</v>
      </c>
      <c r="L1911">
        <v>0</v>
      </c>
      <c r="M1911" s="1">
        <v>43691</v>
      </c>
    </row>
    <row r="1912" spans="1:13" x14ac:dyDescent="0.25">
      <c r="A1912">
        <v>2019</v>
      </c>
      <c r="B1912" t="s">
        <v>82</v>
      </c>
      <c r="C1912" t="s">
        <v>299</v>
      </c>
      <c r="D1912" s="10">
        <v>1</v>
      </c>
      <c r="E1912" s="1">
        <v>43672</v>
      </c>
      <c r="F1912" s="1">
        <v>43673</v>
      </c>
      <c r="G1912" s="3" t="s">
        <v>31</v>
      </c>
      <c r="H1912" s="2" t="s">
        <v>17</v>
      </c>
      <c r="I1912">
        <v>3</v>
      </c>
      <c r="J1912">
        <v>0</v>
      </c>
      <c r="K1912">
        <v>20</v>
      </c>
      <c r="L1912">
        <v>0</v>
      </c>
      <c r="M1912" s="1">
        <v>43691</v>
      </c>
    </row>
    <row r="1913" spans="1:13" x14ac:dyDescent="0.25">
      <c r="A1913">
        <v>2019</v>
      </c>
      <c r="B1913" t="s">
        <v>82</v>
      </c>
      <c r="C1913" t="s">
        <v>299</v>
      </c>
      <c r="D1913" s="10">
        <v>1</v>
      </c>
      <c r="E1913" s="1">
        <v>43672</v>
      </c>
      <c r="F1913" s="1">
        <v>43673</v>
      </c>
      <c r="G1913" s="3" t="s">
        <v>31</v>
      </c>
      <c r="H1913" s="2" t="s">
        <v>17</v>
      </c>
      <c r="I1913">
        <v>4</v>
      </c>
      <c r="J1913">
        <v>0</v>
      </c>
      <c r="K1913">
        <v>20</v>
      </c>
      <c r="L1913">
        <v>0</v>
      </c>
      <c r="M1913" s="1">
        <v>43691</v>
      </c>
    </row>
    <row r="1914" spans="1:13" x14ac:dyDescent="0.25">
      <c r="A1914">
        <v>2019</v>
      </c>
      <c r="B1914" t="s">
        <v>82</v>
      </c>
      <c r="C1914" t="s">
        <v>299</v>
      </c>
      <c r="D1914" s="10">
        <v>4</v>
      </c>
      <c r="E1914" s="1">
        <v>43677</v>
      </c>
      <c r="F1914" s="1">
        <v>43679</v>
      </c>
      <c r="G1914" s="3" t="s">
        <v>31</v>
      </c>
      <c r="H1914" s="2" t="s">
        <v>17</v>
      </c>
      <c r="I1914">
        <v>1</v>
      </c>
      <c r="J1914">
        <v>0</v>
      </c>
      <c r="K1914">
        <v>20</v>
      </c>
      <c r="L1914">
        <v>0</v>
      </c>
      <c r="M1914" s="1">
        <v>43691</v>
      </c>
    </row>
    <row r="1915" spans="1:13" x14ac:dyDescent="0.25">
      <c r="A1915">
        <v>2019</v>
      </c>
      <c r="B1915" t="s">
        <v>82</v>
      </c>
      <c r="C1915" t="s">
        <v>299</v>
      </c>
      <c r="D1915" s="10">
        <v>4</v>
      </c>
      <c r="E1915" s="1">
        <v>43677</v>
      </c>
      <c r="F1915" s="1">
        <v>43679</v>
      </c>
      <c r="G1915" s="3" t="s">
        <v>31</v>
      </c>
      <c r="H1915" s="2" t="s">
        <v>17</v>
      </c>
      <c r="I1915">
        <v>2</v>
      </c>
      <c r="J1915">
        <v>0</v>
      </c>
      <c r="K1915">
        <v>20</v>
      </c>
      <c r="L1915">
        <v>0</v>
      </c>
      <c r="M1915" s="1">
        <v>43691</v>
      </c>
    </row>
    <row r="1916" spans="1:13" x14ac:dyDescent="0.25">
      <c r="A1916">
        <v>2019</v>
      </c>
      <c r="B1916" t="s">
        <v>82</v>
      </c>
      <c r="C1916" t="s">
        <v>299</v>
      </c>
      <c r="D1916" s="10">
        <v>4</v>
      </c>
      <c r="E1916" s="1">
        <v>43677</v>
      </c>
      <c r="F1916" s="1">
        <v>43679</v>
      </c>
      <c r="G1916" s="3" t="s">
        <v>31</v>
      </c>
      <c r="H1916" s="2" t="s">
        <v>17</v>
      </c>
      <c r="I1916">
        <v>3</v>
      </c>
      <c r="J1916">
        <v>0</v>
      </c>
      <c r="K1916">
        <v>20</v>
      </c>
      <c r="L1916">
        <v>0</v>
      </c>
      <c r="M1916" s="1">
        <v>43691</v>
      </c>
    </row>
    <row r="1917" spans="1:13" x14ac:dyDescent="0.25">
      <c r="A1917">
        <v>2019</v>
      </c>
      <c r="B1917" t="s">
        <v>82</v>
      </c>
      <c r="C1917" t="s">
        <v>299</v>
      </c>
      <c r="D1917" s="10">
        <v>4</v>
      </c>
      <c r="E1917" s="1">
        <v>43677</v>
      </c>
      <c r="F1917" s="1">
        <v>43679</v>
      </c>
      <c r="G1917" s="3" t="s">
        <v>31</v>
      </c>
      <c r="H1917" s="2" t="s">
        <v>17</v>
      </c>
      <c r="I1917">
        <v>4</v>
      </c>
      <c r="J1917">
        <v>0</v>
      </c>
      <c r="K1917">
        <v>20</v>
      </c>
      <c r="L1917">
        <v>0</v>
      </c>
      <c r="M1917" s="1">
        <v>43691</v>
      </c>
    </row>
    <row r="1918" spans="1:13" x14ac:dyDescent="0.25">
      <c r="A1918">
        <v>2019</v>
      </c>
      <c r="B1918" t="s">
        <v>82</v>
      </c>
      <c r="C1918" t="s">
        <v>244</v>
      </c>
      <c r="D1918" s="10">
        <v>1</v>
      </c>
      <c r="E1918" s="1">
        <v>43661</v>
      </c>
      <c r="F1918" s="1">
        <v>43661</v>
      </c>
      <c r="G1918" s="3" t="s">
        <v>31</v>
      </c>
      <c r="H1918" s="2" t="s">
        <v>17</v>
      </c>
      <c r="I1918">
        <v>1</v>
      </c>
      <c r="J1918">
        <v>0</v>
      </c>
      <c r="K1918">
        <v>20</v>
      </c>
      <c r="L1918">
        <v>0</v>
      </c>
      <c r="M1918" s="1">
        <v>43691</v>
      </c>
    </row>
    <row r="1919" spans="1:13" x14ac:dyDescent="0.25">
      <c r="A1919">
        <v>2019</v>
      </c>
      <c r="B1919" t="s">
        <v>82</v>
      </c>
      <c r="C1919" t="s">
        <v>244</v>
      </c>
      <c r="D1919" s="10">
        <v>1</v>
      </c>
      <c r="E1919" s="1">
        <v>43661</v>
      </c>
      <c r="F1919" s="1">
        <v>43661</v>
      </c>
      <c r="G1919" s="3" t="s">
        <v>31</v>
      </c>
      <c r="H1919" s="2" t="s">
        <v>17</v>
      </c>
      <c r="I1919">
        <v>2</v>
      </c>
      <c r="J1919">
        <v>0</v>
      </c>
      <c r="K1919">
        <v>20</v>
      </c>
      <c r="L1919">
        <v>0</v>
      </c>
      <c r="M1919" s="1">
        <v>43691</v>
      </c>
    </row>
    <row r="1920" spans="1:13" x14ac:dyDescent="0.25">
      <c r="A1920">
        <v>2019</v>
      </c>
      <c r="B1920" t="s">
        <v>82</v>
      </c>
      <c r="C1920" t="s">
        <v>244</v>
      </c>
      <c r="D1920" s="10">
        <v>1</v>
      </c>
      <c r="E1920" s="1">
        <v>43661</v>
      </c>
      <c r="F1920" s="1">
        <v>43661</v>
      </c>
      <c r="G1920" s="3" t="s">
        <v>31</v>
      </c>
      <c r="H1920" s="2" t="s">
        <v>17</v>
      </c>
      <c r="I1920">
        <v>3</v>
      </c>
      <c r="J1920">
        <v>0</v>
      </c>
      <c r="K1920">
        <v>20</v>
      </c>
      <c r="L1920">
        <v>0</v>
      </c>
      <c r="M1920" s="1">
        <v>43691</v>
      </c>
    </row>
    <row r="1921" spans="1:13" x14ac:dyDescent="0.25">
      <c r="A1921">
        <v>2019</v>
      </c>
      <c r="B1921" t="s">
        <v>82</v>
      </c>
      <c r="C1921" t="s">
        <v>244</v>
      </c>
      <c r="D1921" s="10">
        <v>1</v>
      </c>
      <c r="E1921" s="1">
        <v>43661</v>
      </c>
      <c r="F1921" s="1">
        <v>43661</v>
      </c>
      <c r="G1921" s="3" t="s">
        <v>31</v>
      </c>
      <c r="H1921" s="2" t="s">
        <v>17</v>
      </c>
      <c r="I1921">
        <v>4</v>
      </c>
      <c r="J1921">
        <v>0</v>
      </c>
      <c r="K1921">
        <v>20</v>
      </c>
      <c r="L1921">
        <v>0</v>
      </c>
      <c r="M1921" s="1">
        <v>43691</v>
      </c>
    </row>
    <row r="1922" spans="1:13" x14ac:dyDescent="0.25">
      <c r="A1922">
        <v>2019</v>
      </c>
      <c r="B1922" t="s">
        <v>82</v>
      </c>
      <c r="C1922" t="s">
        <v>271</v>
      </c>
      <c r="D1922" s="10">
        <v>1</v>
      </c>
      <c r="E1922" s="1">
        <v>43664</v>
      </c>
      <c r="F1922" s="1">
        <v>43666</v>
      </c>
      <c r="G1922" s="3" t="s">
        <v>18</v>
      </c>
      <c r="H1922" s="2" t="s">
        <v>17</v>
      </c>
      <c r="I1922">
        <v>1</v>
      </c>
      <c r="J1922">
        <v>0</v>
      </c>
      <c r="K1922">
        <v>20</v>
      </c>
      <c r="L1922">
        <v>0</v>
      </c>
      <c r="M1922" s="1">
        <v>43691</v>
      </c>
    </row>
    <row r="1923" spans="1:13" x14ac:dyDescent="0.25">
      <c r="A1923">
        <v>2019</v>
      </c>
      <c r="B1923" t="s">
        <v>82</v>
      </c>
      <c r="C1923" t="s">
        <v>271</v>
      </c>
      <c r="D1923" s="10">
        <v>1</v>
      </c>
      <c r="E1923" s="1">
        <v>43664</v>
      </c>
      <c r="F1923" s="1">
        <v>43666</v>
      </c>
      <c r="G1923" s="3" t="s">
        <v>18</v>
      </c>
      <c r="H1923" s="2" t="s">
        <v>17</v>
      </c>
      <c r="I1923">
        <v>2</v>
      </c>
      <c r="J1923">
        <v>0</v>
      </c>
      <c r="K1923">
        <v>20</v>
      </c>
      <c r="L1923">
        <v>0</v>
      </c>
      <c r="M1923" s="1">
        <v>43691</v>
      </c>
    </row>
    <row r="1924" spans="1:13" x14ac:dyDescent="0.25">
      <c r="A1924">
        <v>2019</v>
      </c>
      <c r="B1924" t="s">
        <v>82</v>
      </c>
      <c r="C1924" t="s">
        <v>271</v>
      </c>
      <c r="D1924" s="10">
        <v>1</v>
      </c>
      <c r="E1924" s="1">
        <v>43664</v>
      </c>
      <c r="F1924" s="1">
        <v>43666</v>
      </c>
      <c r="G1924" s="3" t="s">
        <v>18</v>
      </c>
      <c r="H1924" s="2" t="s">
        <v>17</v>
      </c>
      <c r="I1924">
        <v>3</v>
      </c>
      <c r="J1924">
        <v>0</v>
      </c>
      <c r="K1924">
        <v>20</v>
      </c>
      <c r="L1924">
        <v>0</v>
      </c>
      <c r="M1924" s="1">
        <v>43691</v>
      </c>
    </row>
    <row r="1925" spans="1:13" x14ac:dyDescent="0.25">
      <c r="A1925">
        <v>2019</v>
      </c>
      <c r="B1925" t="s">
        <v>82</v>
      </c>
      <c r="C1925" t="s">
        <v>271</v>
      </c>
      <c r="D1925" s="10">
        <v>1</v>
      </c>
      <c r="E1925" s="1">
        <v>43664</v>
      </c>
      <c r="F1925" s="1">
        <v>43666</v>
      </c>
      <c r="G1925" s="3" t="s">
        <v>18</v>
      </c>
      <c r="H1925" s="2" t="s">
        <v>17</v>
      </c>
      <c r="I1925">
        <v>4</v>
      </c>
      <c r="J1925">
        <v>0</v>
      </c>
      <c r="K1925">
        <v>20</v>
      </c>
      <c r="L1925">
        <v>0</v>
      </c>
      <c r="M1925" s="1">
        <v>43691</v>
      </c>
    </row>
    <row r="1926" spans="1:13" x14ac:dyDescent="0.25">
      <c r="A1926">
        <v>2019</v>
      </c>
      <c r="B1926" t="s">
        <v>82</v>
      </c>
      <c r="C1926" t="s">
        <v>243</v>
      </c>
      <c r="D1926" s="10">
        <v>1</v>
      </c>
      <c r="E1926" s="1">
        <v>43662</v>
      </c>
      <c r="F1926" s="1">
        <v>43662</v>
      </c>
      <c r="G1926" s="3" t="s">
        <v>211</v>
      </c>
      <c r="H1926" s="2" t="s">
        <v>17</v>
      </c>
      <c r="I1926">
        <v>1</v>
      </c>
      <c r="J1926">
        <v>0</v>
      </c>
      <c r="K1926">
        <v>20</v>
      </c>
      <c r="L1926">
        <v>0</v>
      </c>
      <c r="M1926" s="1">
        <v>43691</v>
      </c>
    </row>
    <row r="1927" spans="1:13" x14ac:dyDescent="0.25">
      <c r="A1927">
        <v>2019</v>
      </c>
      <c r="B1927" t="s">
        <v>82</v>
      </c>
      <c r="C1927" t="s">
        <v>243</v>
      </c>
      <c r="D1927" s="10">
        <v>1</v>
      </c>
      <c r="E1927" s="1">
        <v>43662</v>
      </c>
      <c r="F1927" s="1">
        <v>43662</v>
      </c>
      <c r="G1927" s="3" t="s">
        <v>211</v>
      </c>
      <c r="H1927" s="2" t="s">
        <v>17</v>
      </c>
      <c r="I1927">
        <v>2</v>
      </c>
      <c r="J1927">
        <v>0</v>
      </c>
      <c r="K1927">
        <v>20</v>
      </c>
      <c r="L1927">
        <v>0</v>
      </c>
      <c r="M1927" s="1">
        <v>43691</v>
      </c>
    </row>
    <row r="1928" spans="1:13" x14ac:dyDescent="0.25">
      <c r="A1928">
        <v>2019</v>
      </c>
      <c r="B1928" t="s">
        <v>82</v>
      </c>
      <c r="C1928" t="s">
        <v>243</v>
      </c>
      <c r="D1928" s="10">
        <v>1</v>
      </c>
      <c r="E1928" s="1">
        <v>43662</v>
      </c>
      <c r="F1928" s="1">
        <v>43662</v>
      </c>
      <c r="G1928" s="3" t="s">
        <v>211</v>
      </c>
      <c r="H1928" s="2" t="s">
        <v>17</v>
      </c>
      <c r="I1928">
        <v>3</v>
      </c>
      <c r="J1928">
        <v>0</v>
      </c>
      <c r="K1928">
        <v>20</v>
      </c>
      <c r="L1928">
        <v>0</v>
      </c>
      <c r="M1928" s="1">
        <v>43691</v>
      </c>
    </row>
    <row r="1929" spans="1:13" x14ac:dyDescent="0.25">
      <c r="A1929">
        <v>2019</v>
      </c>
      <c r="B1929" t="s">
        <v>82</v>
      </c>
      <c r="C1929" t="s">
        <v>243</v>
      </c>
      <c r="D1929" s="10">
        <v>1</v>
      </c>
      <c r="E1929" s="1">
        <v>43662</v>
      </c>
      <c r="F1929" s="1">
        <v>43662</v>
      </c>
      <c r="G1929" s="3" t="s">
        <v>211</v>
      </c>
      <c r="H1929" s="2" t="s">
        <v>17</v>
      </c>
      <c r="I1929">
        <v>4</v>
      </c>
      <c r="J1929">
        <v>0</v>
      </c>
      <c r="K1929">
        <v>20</v>
      </c>
      <c r="L1929">
        <v>0</v>
      </c>
      <c r="M1929" s="1">
        <v>43691</v>
      </c>
    </row>
    <row r="1930" spans="1:13" x14ac:dyDescent="0.25">
      <c r="A1930">
        <v>2019</v>
      </c>
      <c r="B1930" t="s">
        <v>82</v>
      </c>
      <c r="C1930" t="s">
        <v>243</v>
      </c>
      <c r="D1930" s="10">
        <v>13</v>
      </c>
      <c r="E1930" s="1">
        <v>43671</v>
      </c>
      <c r="F1930" s="1">
        <v>43671</v>
      </c>
      <c r="G1930" s="3" t="s">
        <v>211</v>
      </c>
      <c r="H1930" s="2" t="s">
        <v>17</v>
      </c>
      <c r="I1930">
        <v>1</v>
      </c>
      <c r="J1930">
        <v>0</v>
      </c>
      <c r="K1930">
        <v>20</v>
      </c>
      <c r="L1930">
        <v>0</v>
      </c>
      <c r="M1930" s="1">
        <v>43691</v>
      </c>
    </row>
    <row r="1931" spans="1:13" x14ac:dyDescent="0.25">
      <c r="A1931">
        <v>2019</v>
      </c>
      <c r="B1931" t="s">
        <v>82</v>
      </c>
      <c r="C1931" t="s">
        <v>243</v>
      </c>
      <c r="D1931" s="10">
        <v>13</v>
      </c>
      <c r="E1931" s="1">
        <v>43671</v>
      </c>
      <c r="F1931" s="1">
        <v>43671</v>
      </c>
      <c r="G1931" s="3" t="s">
        <v>211</v>
      </c>
      <c r="H1931" s="2" t="s">
        <v>17</v>
      </c>
      <c r="I1931">
        <v>2</v>
      </c>
      <c r="J1931">
        <v>0</v>
      </c>
      <c r="K1931">
        <v>20</v>
      </c>
      <c r="L1931">
        <v>0</v>
      </c>
      <c r="M1931" s="1">
        <v>43691</v>
      </c>
    </row>
    <row r="1932" spans="1:13" x14ac:dyDescent="0.25">
      <c r="A1932">
        <v>2019</v>
      </c>
      <c r="B1932" t="s">
        <v>82</v>
      </c>
      <c r="C1932" t="s">
        <v>243</v>
      </c>
      <c r="D1932" s="10">
        <v>13</v>
      </c>
      <c r="E1932" s="1">
        <v>43671</v>
      </c>
      <c r="F1932" s="1">
        <v>43671</v>
      </c>
      <c r="G1932" s="3" t="s">
        <v>211</v>
      </c>
      <c r="H1932" s="2" t="s">
        <v>17</v>
      </c>
      <c r="I1932">
        <v>3</v>
      </c>
      <c r="J1932">
        <v>0</v>
      </c>
      <c r="K1932">
        <v>20</v>
      </c>
      <c r="L1932">
        <v>0</v>
      </c>
      <c r="M1932" s="1">
        <v>43691</v>
      </c>
    </row>
    <row r="1933" spans="1:13" x14ac:dyDescent="0.25">
      <c r="A1933">
        <v>2019</v>
      </c>
      <c r="B1933" t="s">
        <v>82</v>
      </c>
      <c r="C1933" t="s">
        <v>243</v>
      </c>
      <c r="D1933" s="10">
        <v>13</v>
      </c>
      <c r="E1933" s="1">
        <v>43671</v>
      </c>
      <c r="F1933" s="1">
        <v>43671</v>
      </c>
      <c r="G1933" s="3" t="s">
        <v>211</v>
      </c>
      <c r="H1933" s="2" t="s">
        <v>17</v>
      </c>
      <c r="I1933">
        <v>4</v>
      </c>
      <c r="J1933">
        <v>0</v>
      </c>
      <c r="K1933">
        <v>20</v>
      </c>
      <c r="L1933">
        <v>0</v>
      </c>
      <c r="M1933" s="1">
        <v>43691</v>
      </c>
    </row>
    <row r="1934" spans="1:13" x14ac:dyDescent="0.25">
      <c r="A1934">
        <v>2019</v>
      </c>
      <c r="B1934" t="s">
        <v>82</v>
      </c>
      <c r="C1934" t="s">
        <v>99</v>
      </c>
      <c r="D1934" s="10">
        <v>1</v>
      </c>
      <c r="E1934" s="1">
        <v>43672</v>
      </c>
      <c r="F1934" s="1">
        <v>43675</v>
      </c>
      <c r="G1934" s="3" t="s">
        <v>211</v>
      </c>
      <c r="H1934" s="2" t="s">
        <v>17</v>
      </c>
      <c r="I1934">
        <v>1</v>
      </c>
      <c r="J1934">
        <v>0</v>
      </c>
      <c r="K1934">
        <v>20</v>
      </c>
      <c r="L1934">
        <v>0</v>
      </c>
      <c r="M1934" s="1">
        <v>43691</v>
      </c>
    </row>
    <row r="1935" spans="1:13" x14ac:dyDescent="0.25">
      <c r="A1935">
        <v>2019</v>
      </c>
      <c r="B1935" t="s">
        <v>82</v>
      </c>
      <c r="C1935" t="s">
        <v>99</v>
      </c>
      <c r="D1935" s="10">
        <v>1</v>
      </c>
      <c r="E1935" s="1">
        <v>43672</v>
      </c>
      <c r="F1935" s="1">
        <v>43675</v>
      </c>
      <c r="G1935" s="3" t="s">
        <v>211</v>
      </c>
      <c r="H1935" s="2" t="s">
        <v>17</v>
      </c>
      <c r="I1935">
        <v>2</v>
      </c>
      <c r="J1935">
        <v>0</v>
      </c>
      <c r="K1935">
        <v>20</v>
      </c>
      <c r="L1935">
        <v>0</v>
      </c>
      <c r="M1935" s="1">
        <v>43691</v>
      </c>
    </row>
    <row r="1936" spans="1:13" x14ac:dyDescent="0.25">
      <c r="A1936">
        <v>2019</v>
      </c>
      <c r="B1936" t="s">
        <v>82</v>
      </c>
      <c r="C1936" t="s">
        <v>99</v>
      </c>
      <c r="D1936" s="10">
        <v>1</v>
      </c>
      <c r="E1936" s="1">
        <v>43672</v>
      </c>
      <c r="F1936" s="1">
        <v>43675</v>
      </c>
      <c r="G1936" s="3" t="s">
        <v>211</v>
      </c>
      <c r="H1936" s="2" t="s">
        <v>17</v>
      </c>
      <c r="I1936">
        <v>3</v>
      </c>
      <c r="J1936">
        <v>0</v>
      </c>
      <c r="K1936">
        <v>20</v>
      </c>
      <c r="L1936">
        <v>0</v>
      </c>
      <c r="M1936" s="1">
        <v>43691</v>
      </c>
    </row>
    <row r="1937" spans="1:13" x14ac:dyDescent="0.25">
      <c r="A1937">
        <v>2019</v>
      </c>
      <c r="B1937" t="s">
        <v>82</v>
      </c>
      <c r="C1937" t="s">
        <v>99</v>
      </c>
      <c r="D1937" s="10">
        <v>1</v>
      </c>
      <c r="E1937" s="1">
        <v>43672</v>
      </c>
      <c r="F1937" s="1">
        <v>43675</v>
      </c>
      <c r="G1937" s="3" t="s">
        <v>211</v>
      </c>
      <c r="H1937" s="2" t="s">
        <v>17</v>
      </c>
      <c r="I1937">
        <v>4</v>
      </c>
      <c r="J1937">
        <v>0</v>
      </c>
      <c r="K1937">
        <v>20</v>
      </c>
      <c r="L1937">
        <v>0</v>
      </c>
      <c r="M1937" s="1">
        <v>43691</v>
      </c>
    </row>
    <row r="1938" spans="1:13" x14ac:dyDescent="0.25">
      <c r="A1938">
        <v>2019</v>
      </c>
      <c r="B1938" t="s">
        <v>82</v>
      </c>
      <c r="C1938" t="s">
        <v>99</v>
      </c>
      <c r="D1938" s="10">
        <v>6</v>
      </c>
      <c r="E1938" s="1">
        <v>43684</v>
      </c>
      <c r="F1938" s="1">
        <v>43685</v>
      </c>
      <c r="G1938" s="3" t="s">
        <v>211</v>
      </c>
      <c r="H1938" s="2" t="s">
        <v>17</v>
      </c>
      <c r="I1938">
        <v>1</v>
      </c>
      <c r="J1938">
        <v>0</v>
      </c>
      <c r="K1938">
        <v>20</v>
      </c>
      <c r="L1938">
        <v>0</v>
      </c>
      <c r="M1938" s="1">
        <v>43691</v>
      </c>
    </row>
    <row r="1939" spans="1:13" x14ac:dyDescent="0.25">
      <c r="A1939">
        <v>2019</v>
      </c>
      <c r="B1939" t="s">
        <v>82</v>
      </c>
      <c r="C1939" t="s">
        <v>99</v>
      </c>
      <c r="D1939" s="10">
        <v>6</v>
      </c>
      <c r="E1939" s="1">
        <v>43684</v>
      </c>
      <c r="F1939" s="1">
        <v>43685</v>
      </c>
      <c r="G1939" s="3" t="s">
        <v>211</v>
      </c>
      <c r="H1939" s="2" t="s">
        <v>17</v>
      </c>
      <c r="I1939">
        <v>2</v>
      </c>
      <c r="J1939">
        <v>0</v>
      </c>
      <c r="K1939">
        <v>20</v>
      </c>
      <c r="L1939">
        <v>0</v>
      </c>
      <c r="M1939" s="1">
        <v>43691</v>
      </c>
    </row>
    <row r="1940" spans="1:13" x14ac:dyDescent="0.25">
      <c r="A1940">
        <v>2019</v>
      </c>
      <c r="B1940" t="s">
        <v>82</v>
      </c>
      <c r="C1940" t="s">
        <v>99</v>
      </c>
      <c r="D1940" s="10">
        <v>6</v>
      </c>
      <c r="E1940" s="1">
        <v>43684</v>
      </c>
      <c r="F1940" s="1">
        <v>43685</v>
      </c>
      <c r="G1940" s="3" t="s">
        <v>211</v>
      </c>
      <c r="H1940" s="2" t="s">
        <v>17</v>
      </c>
      <c r="I1940">
        <v>3</v>
      </c>
      <c r="J1940">
        <v>0</v>
      </c>
      <c r="K1940">
        <v>20</v>
      </c>
      <c r="L1940">
        <v>0</v>
      </c>
      <c r="M1940" s="1">
        <v>43691</v>
      </c>
    </row>
    <row r="1941" spans="1:13" x14ac:dyDescent="0.25">
      <c r="A1941">
        <v>2019</v>
      </c>
      <c r="B1941" t="s">
        <v>82</v>
      </c>
      <c r="C1941" t="s">
        <v>99</v>
      </c>
      <c r="D1941" s="10">
        <v>6</v>
      </c>
      <c r="E1941" s="1">
        <v>43684</v>
      </c>
      <c r="F1941" s="1">
        <v>43685</v>
      </c>
      <c r="G1941" s="3" t="s">
        <v>211</v>
      </c>
      <c r="H1941" s="2" t="s">
        <v>17</v>
      </c>
      <c r="I1941">
        <v>4</v>
      </c>
      <c r="J1941">
        <v>0</v>
      </c>
      <c r="K1941">
        <v>20</v>
      </c>
      <c r="L1941">
        <v>0</v>
      </c>
      <c r="M1941" s="1">
        <v>43691</v>
      </c>
    </row>
    <row r="1942" spans="1:13" x14ac:dyDescent="0.25">
      <c r="A1942">
        <v>2019</v>
      </c>
      <c r="B1942" t="s">
        <v>16</v>
      </c>
      <c r="C1942" t="s">
        <v>206</v>
      </c>
      <c r="D1942" s="10">
        <v>1</v>
      </c>
      <c r="E1942" s="1">
        <v>43680</v>
      </c>
      <c r="F1942" s="1">
        <v>43685</v>
      </c>
      <c r="G1942" s="3" t="s">
        <v>18</v>
      </c>
      <c r="H1942" s="2" t="s">
        <v>236</v>
      </c>
      <c r="I1942">
        <v>1</v>
      </c>
      <c r="J1942">
        <v>0</v>
      </c>
      <c r="K1942">
        <v>20</v>
      </c>
      <c r="L1942">
        <v>0</v>
      </c>
      <c r="M1942" s="1">
        <v>43691</v>
      </c>
    </row>
    <row r="1943" spans="1:13" x14ac:dyDescent="0.25">
      <c r="A1943">
        <v>2019</v>
      </c>
      <c r="B1943" t="s">
        <v>16</v>
      </c>
      <c r="C1943" t="s">
        <v>206</v>
      </c>
      <c r="D1943" s="10">
        <v>1</v>
      </c>
      <c r="E1943" s="1">
        <v>43680</v>
      </c>
      <c r="F1943" s="1">
        <v>43685</v>
      </c>
      <c r="G1943" s="3" t="s">
        <v>18</v>
      </c>
      <c r="H1943" s="2" t="s">
        <v>236</v>
      </c>
      <c r="I1943">
        <v>2</v>
      </c>
      <c r="J1943">
        <v>0</v>
      </c>
      <c r="K1943">
        <v>20</v>
      </c>
      <c r="L1943">
        <v>0</v>
      </c>
      <c r="M1943" s="1">
        <v>43691</v>
      </c>
    </row>
    <row r="1944" spans="1:13" x14ac:dyDescent="0.25">
      <c r="A1944">
        <v>2019</v>
      </c>
      <c r="B1944" t="s">
        <v>16</v>
      </c>
      <c r="C1944" t="s">
        <v>206</v>
      </c>
      <c r="D1944" s="10">
        <v>1</v>
      </c>
      <c r="E1944" s="1">
        <v>43680</v>
      </c>
      <c r="F1944" s="1">
        <v>43685</v>
      </c>
      <c r="G1944" s="3" t="s">
        <v>18</v>
      </c>
      <c r="H1944" s="2" t="s">
        <v>236</v>
      </c>
      <c r="I1944">
        <v>3</v>
      </c>
      <c r="J1944">
        <v>0</v>
      </c>
      <c r="K1944">
        <v>20</v>
      </c>
      <c r="L1944">
        <v>0</v>
      </c>
      <c r="M1944" s="1">
        <v>43691</v>
      </c>
    </row>
    <row r="1945" spans="1:13" x14ac:dyDescent="0.25">
      <c r="A1945">
        <v>2019</v>
      </c>
      <c r="B1945" t="s">
        <v>16</v>
      </c>
      <c r="C1945" t="s">
        <v>206</v>
      </c>
      <c r="D1945" s="10">
        <v>1</v>
      </c>
      <c r="E1945" s="1">
        <v>43680</v>
      </c>
      <c r="F1945" s="1">
        <v>43685</v>
      </c>
      <c r="G1945" s="3" t="s">
        <v>18</v>
      </c>
      <c r="H1945" s="2" t="s">
        <v>236</v>
      </c>
      <c r="I1945">
        <v>4</v>
      </c>
      <c r="J1945">
        <v>0</v>
      </c>
      <c r="K1945">
        <v>20</v>
      </c>
      <c r="L1945">
        <v>0</v>
      </c>
      <c r="M1945" s="1">
        <v>43691</v>
      </c>
    </row>
    <row r="1946" spans="1:13" x14ac:dyDescent="0.25">
      <c r="A1946">
        <v>2019</v>
      </c>
      <c r="B1946" t="s">
        <v>16</v>
      </c>
      <c r="C1946" t="s">
        <v>281</v>
      </c>
      <c r="D1946" s="10">
        <v>1</v>
      </c>
      <c r="E1946" s="1">
        <v>43665</v>
      </c>
      <c r="F1946" s="1">
        <v>43667</v>
      </c>
      <c r="G1946" s="3" t="s">
        <v>38</v>
      </c>
      <c r="H1946" s="2" t="s">
        <v>17</v>
      </c>
      <c r="I1946">
        <v>1</v>
      </c>
      <c r="J1946">
        <v>4</v>
      </c>
      <c r="K1946">
        <v>16</v>
      </c>
      <c r="L1946">
        <v>0</v>
      </c>
      <c r="M1946" s="1">
        <v>43691</v>
      </c>
    </row>
    <row r="1947" spans="1:13" x14ac:dyDescent="0.25">
      <c r="A1947">
        <v>2019</v>
      </c>
      <c r="B1947" t="s">
        <v>16</v>
      </c>
      <c r="C1947" t="s">
        <v>281</v>
      </c>
      <c r="D1947" s="10">
        <v>1</v>
      </c>
      <c r="E1947" s="1">
        <v>43665</v>
      </c>
      <c r="F1947" s="1">
        <v>43667</v>
      </c>
      <c r="G1947" s="3" t="s">
        <v>38</v>
      </c>
      <c r="H1947" s="2" t="s">
        <v>17</v>
      </c>
      <c r="I1947">
        <v>2</v>
      </c>
      <c r="J1947">
        <v>4</v>
      </c>
      <c r="K1947">
        <v>16</v>
      </c>
      <c r="L1947">
        <v>0</v>
      </c>
      <c r="M1947" s="1">
        <v>43691</v>
      </c>
    </row>
    <row r="1948" spans="1:13" x14ac:dyDescent="0.25">
      <c r="A1948">
        <v>2019</v>
      </c>
      <c r="B1948" t="s">
        <v>16</v>
      </c>
      <c r="C1948" t="s">
        <v>281</v>
      </c>
      <c r="D1948" s="10">
        <v>1</v>
      </c>
      <c r="E1948" s="1">
        <v>43665</v>
      </c>
      <c r="F1948" s="1">
        <v>43667</v>
      </c>
      <c r="G1948" s="3" t="s">
        <v>38</v>
      </c>
      <c r="H1948" s="2" t="s">
        <v>17</v>
      </c>
      <c r="I1948">
        <v>3</v>
      </c>
      <c r="J1948">
        <v>2</v>
      </c>
      <c r="K1948">
        <v>18</v>
      </c>
      <c r="L1948">
        <v>0</v>
      </c>
      <c r="M1948" s="1">
        <v>43691</v>
      </c>
    </row>
    <row r="1949" spans="1:13" x14ac:dyDescent="0.25">
      <c r="A1949">
        <v>2019</v>
      </c>
      <c r="B1949" t="s">
        <v>16</v>
      </c>
      <c r="C1949" t="s">
        <v>281</v>
      </c>
      <c r="D1949" s="10">
        <v>1</v>
      </c>
      <c r="E1949" s="1">
        <v>43665</v>
      </c>
      <c r="F1949" s="1">
        <v>43667</v>
      </c>
      <c r="G1949" s="3" t="s">
        <v>38</v>
      </c>
      <c r="H1949" s="2" t="s">
        <v>17</v>
      </c>
      <c r="I1949">
        <v>4</v>
      </c>
      <c r="J1949">
        <v>2</v>
      </c>
      <c r="K1949">
        <v>18</v>
      </c>
      <c r="L1949">
        <v>0</v>
      </c>
      <c r="M1949" s="1">
        <v>43691</v>
      </c>
    </row>
    <row r="1950" spans="1:13" x14ac:dyDescent="0.25">
      <c r="A1950">
        <v>2019</v>
      </c>
      <c r="B1950" t="s">
        <v>16</v>
      </c>
      <c r="C1950" t="s">
        <v>281</v>
      </c>
      <c r="D1950" s="10">
        <v>7</v>
      </c>
      <c r="E1950" s="1">
        <v>43674</v>
      </c>
      <c r="F1950" s="1">
        <v>43678</v>
      </c>
      <c r="G1950" s="3" t="s">
        <v>38</v>
      </c>
      <c r="H1950" s="2" t="s">
        <v>17</v>
      </c>
      <c r="I1950">
        <v>1</v>
      </c>
      <c r="J1950">
        <v>0</v>
      </c>
      <c r="K1950">
        <v>20</v>
      </c>
      <c r="L1950">
        <v>0</v>
      </c>
      <c r="M1950" s="1">
        <v>43691</v>
      </c>
    </row>
    <row r="1951" spans="1:13" x14ac:dyDescent="0.25">
      <c r="A1951">
        <v>2019</v>
      </c>
      <c r="B1951" t="s">
        <v>16</v>
      </c>
      <c r="C1951" t="s">
        <v>281</v>
      </c>
      <c r="D1951" s="10">
        <v>7</v>
      </c>
      <c r="E1951" s="1">
        <v>43674</v>
      </c>
      <c r="F1951" s="1">
        <v>43678</v>
      </c>
      <c r="G1951" s="3" t="s">
        <v>38</v>
      </c>
      <c r="H1951" s="2" t="s">
        <v>17</v>
      </c>
      <c r="I1951">
        <v>2</v>
      </c>
      <c r="J1951">
        <v>0</v>
      </c>
      <c r="K1951">
        <v>20</v>
      </c>
      <c r="L1951">
        <v>0</v>
      </c>
      <c r="M1951" s="1">
        <v>43691</v>
      </c>
    </row>
    <row r="1952" spans="1:13" x14ac:dyDescent="0.25">
      <c r="A1952">
        <v>2019</v>
      </c>
      <c r="B1952" t="s">
        <v>16</v>
      </c>
      <c r="C1952" t="s">
        <v>281</v>
      </c>
      <c r="D1952" s="10">
        <v>7</v>
      </c>
      <c r="E1952" s="1">
        <v>43674</v>
      </c>
      <c r="F1952" s="1">
        <v>43678</v>
      </c>
      <c r="G1952" s="3" t="s">
        <v>38</v>
      </c>
      <c r="H1952" s="2" t="s">
        <v>17</v>
      </c>
      <c r="I1952">
        <v>3</v>
      </c>
      <c r="J1952">
        <v>0</v>
      </c>
      <c r="K1952">
        <v>20</v>
      </c>
      <c r="L1952">
        <v>0</v>
      </c>
      <c r="M1952" s="1">
        <v>43691</v>
      </c>
    </row>
    <row r="1953" spans="1:13" x14ac:dyDescent="0.25">
      <c r="A1953">
        <v>2019</v>
      </c>
      <c r="B1953" t="s">
        <v>16</v>
      </c>
      <c r="C1953" t="s">
        <v>281</v>
      </c>
      <c r="D1953" s="10">
        <v>7</v>
      </c>
      <c r="E1953" s="1">
        <v>43674</v>
      </c>
      <c r="F1953" s="1">
        <v>43678</v>
      </c>
      <c r="G1953" s="3" t="s">
        <v>38</v>
      </c>
      <c r="H1953" s="2" t="s">
        <v>17</v>
      </c>
      <c r="I1953">
        <v>4</v>
      </c>
      <c r="J1953">
        <v>0</v>
      </c>
      <c r="K1953">
        <v>20</v>
      </c>
      <c r="L1953">
        <v>0</v>
      </c>
      <c r="M1953" s="1">
        <v>43691</v>
      </c>
    </row>
    <row r="1954" spans="1:13" x14ac:dyDescent="0.25">
      <c r="A1954">
        <v>2019</v>
      </c>
      <c r="B1954" t="s">
        <v>16</v>
      </c>
      <c r="C1954" t="s">
        <v>87</v>
      </c>
      <c r="D1954" s="10">
        <v>1</v>
      </c>
      <c r="E1954" s="1">
        <v>43672</v>
      </c>
      <c r="F1954" s="1">
        <v>43677</v>
      </c>
      <c r="G1954" s="3" t="s">
        <v>27</v>
      </c>
      <c r="H1954" s="2" t="s">
        <v>17</v>
      </c>
      <c r="I1954">
        <v>1</v>
      </c>
      <c r="J1954">
        <v>0</v>
      </c>
      <c r="K1954">
        <v>20</v>
      </c>
      <c r="L1954">
        <v>0</v>
      </c>
      <c r="M1954" s="1">
        <v>43691</v>
      </c>
    </row>
    <row r="1955" spans="1:13" x14ac:dyDescent="0.25">
      <c r="A1955">
        <v>2019</v>
      </c>
      <c r="B1955" t="s">
        <v>16</v>
      </c>
      <c r="C1955" t="s">
        <v>87</v>
      </c>
      <c r="D1955" s="10">
        <v>1</v>
      </c>
      <c r="E1955" s="1">
        <v>43672</v>
      </c>
      <c r="F1955" s="1">
        <v>43677</v>
      </c>
      <c r="G1955" s="3" t="s">
        <v>27</v>
      </c>
      <c r="H1955" s="2" t="s">
        <v>17</v>
      </c>
      <c r="I1955">
        <v>2</v>
      </c>
      <c r="J1955">
        <v>0</v>
      </c>
      <c r="K1955">
        <v>20</v>
      </c>
      <c r="L1955">
        <v>0</v>
      </c>
      <c r="M1955" s="1">
        <v>43691</v>
      </c>
    </row>
    <row r="1956" spans="1:13" x14ac:dyDescent="0.25">
      <c r="A1956">
        <v>2019</v>
      </c>
      <c r="B1956" t="s">
        <v>16</v>
      </c>
      <c r="C1956" t="s">
        <v>87</v>
      </c>
      <c r="D1956" s="10">
        <v>1</v>
      </c>
      <c r="E1956" s="1">
        <v>43672</v>
      </c>
      <c r="F1956" s="1">
        <v>43677</v>
      </c>
      <c r="G1956" s="3" t="s">
        <v>27</v>
      </c>
      <c r="H1956" s="2" t="s">
        <v>17</v>
      </c>
      <c r="I1956">
        <v>3</v>
      </c>
      <c r="J1956">
        <v>0</v>
      </c>
      <c r="K1956">
        <v>20</v>
      </c>
      <c r="L1956">
        <v>0</v>
      </c>
      <c r="M1956" s="1">
        <v>43691</v>
      </c>
    </row>
    <row r="1957" spans="1:13" x14ac:dyDescent="0.25">
      <c r="A1957">
        <v>2019</v>
      </c>
      <c r="B1957" t="s">
        <v>16</v>
      </c>
      <c r="C1957" t="s">
        <v>87</v>
      </c>
      <c r="D1957" s="10">
        <v>1</v>
      </c>
      <c r="E1957" s="1">
        <v>43672</v>
      </c>
      <c r="F1957" s="1">
        <v>43677</v>
      </c>
      <c r="G1957" s="3" t="s">
        <v>27</v>
      </c>
      <c r="H1957" s="2" t="s">
        <v>17</v>
      </c>
      <c r="I1957">
        <v>4</v>
      </c>
      <c r="J1957">
        <v>0</v>
      </c>
      <c r="K1957">
        <v>20</v>
      </c>
      <c r="L1957">
        <v>0</v>
      </c>
      <c r="M1957" s="1">
        <v>43691</v>
      </c>
    </row>
    <row r="1958" spans="1:13" x14ac:dyDescent="0.25">
      <c r="A1958">
        <v>2019</v>
      </c>
      <c r="B1958" t="s">
        <v>16</v>
      </c>
      <c r="C1958" t="s">
        <v>87</v>
      </c>
      <c r="D1958" s="10">
        <v>5</v>
      </c>
      <c r="E1958" s="1">
        <v>43687</v>
      </c>
      <c r="F1958" s="1">
        <v>43690</v>
      </c>
      <c r="G1958" s="3" t="s">
        <v>27</v>
      </c>
      <c r="H1958" s="2" t="s">
        <v>17</v>
      </c>
      <c r="I1958">
        <v>1</v>
      </c>
      <c r="J1958">
        <v>0</v>
      </c>
      <c r="K1958">
        <v>20</v>
      </c>
      <c r="L1958">
        <v>0</v>
      </c>
      <c r="M1958" s="1">
        <v>43691</v>
      </c>
    </row>
    <row r="1959" spans="1:13" x14ac:dyDescent="0.25">
      <c r="A1959">
        <v>2019</v>
      </c>
      <c r="B1959" t="s">
        <v>16</v>
      </c>
      <c r="C1959" t="s">
        <v>87</v>
      </c>
      <c r="D1959" s="10">
        <v>5</v>
      </c>
      <c r="E1959" s="1">
        <v>43687</v>
      </c>
      <c r="F1959" s="1">
        <v>43690</v>
      </c>
      <c r="G1959" s="3" t="s">
        <v>27</v>
      </c>
      <c r="H1959" s="2" t="s">
        <v>17</v>
      </c>
      <c r="I1959">
        <v>2</v>
      </c>
      <c r="J1959">
        <v>0</v>
      </c>
      <c r="K1959">
        <v>20</v>
      </c>
      <c r="L1959">
        <v>0</v>
      </c>
      <c r="M1959" s="1">
        <v>43691</v>
      </c>
    </row>
    <row r="1960" spans="1:13" x14ac:dyDescent="0.25">
      <c r="A1960">
        <v>2019</v>
      </c>
      <c r="B1960" t="s">
        <v>16</v>
      </c>
      <c r="C1960" t="s">
        <v>87</v>
      </c>
      <c r="D1960" s="10">
        <v>5</v>
      </c>
      <c r="E1960" s="1">
        <v>43687</v>
      </c>
      <c r="F1960" s="1">
        <v>43690</v>
      </c>
      <c r="G1960" s="3" t="s">
        <v>27</v>
      </c>
      <c r="H1960" s="2" t="s">
        <v>17</v>
      </c>
      <c r="I1960">
        <v>3</v>
      </c>
      <c r="J1960">
        <v>0</v>
      </c>
      <c r="K1960">
        <v>20</v>
      </c>
      <c r="L1960">
        <v>0</v>
      </c>
      <c r="M1960" s="1">
        <v>43691</v>
      </c>
    </row>
    <row r="1961" spans="1:13" x14ac:dyDescent="0.25">
      <c r="A1961">
        <v>2019</v>
      </c>
      <c r="B1961" t="s">
        <v>16</v>
      </c>
      <c r="C1961" t="s">
        <v>87</v>
      </c>
      <c r="D1961" s="10">
        <v>5</v>
      </c>
      <c r="E1961" s="1">
        <v>43687</v>
      </c>
      <c r="F1961" s="1">
        <v>43690</v>
      </c>
      <c r="G1961" s="3" t="s">
        <v>27</v>
      </c>
      <c r="H1961" s="2" t="s">
        <v>17</v>
      </c>
      <c r="I1961">
        <v>4</v>
      </c>
      <c r="J1961">
        <v>0</v>
      </c>
      <c r="K1961">
        <v>20</v>
      </c>
      <c r="L1961">
        <v>0</v>
      </c>
      <c r="M1961" s="1">
        <v>43691</v>
      </c>
    </row>
    <row r="1962" spans="1:13" x14ac:dyDescent="0.25">
      <c r="A1962">
        <v>2019</v>
      </c>
      <c r="B1962" t="s">
        <v>16</v>
      </c>
      <c r="C1962" t="s">
        <v>298</v>
      </c>
      <c r="D1962" s="10">
        <v>1</v>
      </c>
      <c r="E1962" s="1">
        <v>43657</v>
      </c>
      <c r="F1962" s="1">
        <v>43662</v>
      </c>
      <c r="G1962" s="3" t="s">
        <v>38</v>
      </c>
      <c r="H1962" s="2" t="s">
        <v>17</v>
      </c>
      <c r="I1962">
        <v>1</v>
      </c>
      <c r="J1962">
        <v>1</v>
      </c>
      <c r="K1962">
        <v>19</v>
      </c>
      <c r="L1962">
        <v>0</v>
      </c>
      <c r="M1962" s="1">
        <v>43691</v>
      </c>
    </row>
    <row r="1963" spans="1:13" x14ac:dyDescent="0.25">
      <c r="A1963">
        <v>2019</v>
      </c>
      <c r="B1963" t="s">
        <v>16</v>
      </c>
      <c r="C1963" t="s">
        <v>298</v>
      </c>
      <c r="D1963" s="10">
        <v>1</v>
      </c>
      <c r="E1963" s="1">
        <v>43657</v>
      </c>
      <c r="F1963" s="1">
        <v>43662</v>
      </c>
      <c r="G1963" s="3" t="s">
        <v>38</v>
      </c>
      <c r="H1963" s="2" t="s">
        <v>17</v>
      </c>
      <c r="I1963">
        <v>2</v>
      </c>
      <c r="J1963">
        <v>2</v>
      </c>
      <c r="K1963">
        <v>18</v>
      </c>
      <c r="L1963">
        <v>0</v>
      </c>
      <c r="M1963" s="1">
        <v>43691</v>
      </c>
    </row>
    <row r="1964" spans="1:13" x14ac:dyDescent="0.25">
      <c r="A1964">
        <v>2019</v>
      </c>
      <c r="B1964" t="s">
        <v>16</v>
      </c>
      <c r="C1964" t="s">
        <v>298</v>
      </c>
      <c r="D1964" s="10">
        <v>1</v>
      </c>
      <c r="E1964" s="1">
        <v>43657</v>
      </c>
      <c r="F1964" s="1">
        <v>43662</v>
      </c>
      <c r="G1964" s="3" t="s">
        <v>38</v>
      </c>
      <c r="H1964" s="2" t="s">
        <v>17</v>
      </c>
      <c r="I1964">
        <v>3</v>
      </c>
      <c r="J1964">
        <v>2</v>
      </c>
      <c r="K1964">
        <v>18</v>
      </c>
      <c r="L1964">
        <v>0</v>
      </c>
      <c r="M1964" s="1">
        <v>43691</v>
      </c>
    </row>
    <row r="1965" spans="1:13" x14ac:dyDescent="0.25">
      <c r="A1965">
        <v>2019</v>
      </c>
      <c r="B1965" t="s">
        <v>16</v>
      </c>
      <c r="C1965" t="s">
        <v>298</v>
      </c>
      <c r="D1965" s="10">
        <v>1</v>
      </c>
      <c r="E1965" s="1">
        <v>43657</v>
      </c>
      <c r="F1965" s="1">
        <v>43662</v>
      </c>
      <c r="G1965" s="3" t="s">
        <v>38</v>
      </c>
      <c r="H1965" s="2" t="s">
        <v>17</v>
      </c>
      <c r="I1965">
        <v>4</v>
      </c>
      <c r="J1965">
        <v>0</v>
      </c>
      <c r="K1965">
        <v>20</v>
      </c>
      <c r="L1965">
        <v>0</v>
      </c>
      <c r="M1965" s="1">
        <v>43691</v>
      </c>
    </row>
    <row r="1966" spans="1:13" x14ac:dyDescent="0.25">
      <c r="A1966">
        <v>2019</v>
      </c>
      <c r="B1966" t="s">
        <v>16</v>
      </c>
      <c r="C1966" t="s">
        <v>298</v>
      </c>
      <c r="D1966" s="10">
        <v>4</v>
      </c>
      <c r="E1966" s="1">
        <v>43665</v>
      </c>
      <c r="F1966" s="1">
        <v>43667</v>
      </c>
      <c r="G1966" s="3" t="s">
        <v>38</v>
      </c>
      <c r="H1966" s="2" t="s">
        <v>17</v>
      </c>
      <c r="I1966">
        <v>1</v>
      </c>
      <c r="J1966">
        <v>1</v>
      </c>
      <c r="K1966">
        <v>19</v>
      </c>
      <c r="L1966">
        <v>0</v>
      </c>
      <c r="M1966" s="1">
        <v>43691</v>
      </c>
    </row>
    <row r="1967" spans="1:13" x14ac:dyDescent="0.25">
      <c r="A1967">
        <v>2019</v>
      </c>
      <c r="B1967" t="s">
        <v>16</v>
      </c>
      <c r="C1967" t="s">
        <v>298</v>
      </c>
      <c r="D1967" s="10">
        <v>4</v>
      </c>
      <c r="E1967" s="1">
        <v>43665</v>
      </c>
      <c r="F1967" s="1">
        <v>43667</v>
      </c>
      <c r="G1967" s="3" t="s">
        <v>38</v>
      </c>
      <c r="H1967" s="2" t="s">
        <v>17</v>
      </c>
      <c r="I1967">
        <v>2</v>
      </c>
      <c r="J1967">
        <v>1</v>
      </c>
      <c r="K1967">
        <v>19</v>
      </c>
      <c r="L1967">
        <v>0</v>
      </c>
      <c r="M1967" s="1">
        <v>43691</v>
      </c>
    </row>
    <row r="1968" spans="1:13" x14ac:dyDescent="0.25">
      <c r="A1968">
        <v>2019</v>
      </c>
      <c r="B1968" t="s">
        <v>16</v>
      </c>
      <c r="C1968" t="s">
        <v>298</v>
      </c>
      <c r="D1968" s="10">
        <v>4</v>
      </c>
      <c r="E1968" s="1">
        <v>43665</v>
      </c>
      <c r="F1968" s="1">
        <v>43667</v>
      </c>
      <c r="G1968" s="3" t="s">
        <v>38</v>
      </c>
      <c r="H1968" s="2" t="s">
        <v>17</v>
      </c>
      <c r="I1968">
        <v>3</v>
      </c>
      <c r="J1968">
        <v>3</v>
      </c>
      <c r="K1968">
        <v>17</v>
      </c>
      <c r="L1968">
        <v>0</v>
      </c>
      <c r="M1968" s="1">
        <v>43691</v>
      </c>
    </row>
    <row r="1969" spans="1:14" x14ac:dyDescent="0.25">
      <c r="A1969">
        <v>2019</v>
      </c>
      <c r="B1969" t="s">
        <v>16</v>
      </c>
      <c r="C1969" t="s">
        <v>298</v>
      </c>
      <c r="D1969" s="10">
        <v>4</v>
      </c>
      <c r="E1969" s="1">
        <v>43665</v>
      </c>
      <c r="F1969" s="1">
        <v>43667</v>
      </c>
      <c r="G1969" s="3" t="s">
        <v>38</v>
      </c>
      <c r="H1969" s="2" t="s">
        <v>17</v>
      </c>
      <c r="I1969">
        <v>4</v>
      </c>
      <c r="J1969">
        <v>0</v>
      </c>
      <c r="K1969">
        <v>20</v>
      </c>
      <c r="L1969">
        <v>0</v>
      </c>
      <c r="M1969" s="1">
        <v>43691</v>
      </c>
    </row>
    <row r="1970" spans="1:14" x14ac:dyDescent="0.25">
      <c r="A1970">
        <v>2019</v>
      </c>
      <c r="B1970" t="s">
        <v>16</v>
      </c>
      <c r="C1970" t="s">
        <v>243</v>
      </c>
      <c r="D1970" s="10">
        <v>1</v>
      </c>
      <c r="E1970" s="1">
        <v>43687</v>
      </c>
      <c r="F1970" s="1">
        <v>43689</v>
      </c>
      <c r="G1970" s="3" t="s">
        <v>49</v>
      </c>
      <c r="H1970" s="2" t="s">
        <v>17</v>
      </c>
      <c r="I1970">
        <v>1</v>
      </c>
      <c r="J1970">
        <v>0</v>
      </c>
      <c r="K1970">
        <v>20</v>
      </c>
      <c r="L1970">
        <v>0</v>
      </c>
      <c r="M1970" s="1">
        <v>43691</v>
      </c>
    </row>
    <row r="1971" spans="1:14" x14ac:dyDescent="0.25">
      <c r="A1971">
        <v>2019</v>
      </c>
      <c r="B1971" t="s">
        <v>16</v>
      </c>
      <c r="C1971" t="s">
        <v>243</v>
      </c>
      <c r="D1971" s="10">
        <v>1</v>
      </c>
      <c r="E1971" s="1">
        <v>43687</v>
      </c>
      <c r="F1971" s="1">
        <v>43689</v>
      </c>
      <c r="G1971" s="3" t="s">
        <v>49</v>
      </c>
      <c r="H1971" s="2" t="s">
        <v>17</v>
      </c>
      <c r="I1971">
        <v>2</v>
      </c>
      <c r="J1971">
        <v>0</v>
      </c>
      <c r="K1971">
        <v>20</v>
      </c>
      <c r="L1971">
        <v>0</v>
      </c>
      <c r="M1971" s="1">
        <v>43691</v>
      </c>
    </row>
    <row r="1972" spans="1:14" x14ac:dyDescent="0.25">
      <c r="A1972">
        <v>2019</v>
      </c>
      <c r="B1972" t="s">
        <v>16</v>
      </c>
      <c r="C1972" t="s">
        <v>243</v>
      </c>
      <c r="D1972" s="10">
        <v>1</v>
      </c>
      <c r="E1972" s="1">
        <v>43687</v>
      </c>
      <c r="F1972" s="1">
        <v>43689</v>
      </c>
      <c r="G1972" s="3" t="s">
        <v>49</v>
      </c>
      <c r="H1972" s="2" t="s">
        <v>17</v>
      </c>
      <c r="I1972">
        <v>3</v>
      </c>
      <c r="J1972">
        <v>1</v>
      </c>
      <c r="K1972">
        <v>19</v>
      </c>
      <c r="L1972">
        <v>0</v>
      </c>
      <c r="M1972" s="1">
        <v>43691</v>
      </c>
    </row>
    <row r="1973" spans="1:14" x14ac:dyDescent="0.25">
      <c r="A1973">
        <v>2019</v>
      </c>
      <c r="B1973" t="s">
        <v>16</v>
      </c>
      <c r="C1973" t="s">
        <v>243</v>
      </c>
      <c r="D1973" s="10">
        <v>1</v>
      </c>
      <c r="E1973" s="1">
        <v>43687</v>
      </c>
      <c r="F1973" s="1">
        <v>43689</v>
      </c>
      <c r="G1973" s="3" t="s">
        <v>49</v>
      </c>
      <c r="H1973" s="2" t="s">
        <v>17</v>
      </c>
      <c r="I1973">
        <v>4</v>
      </c>
      <c r="J1973">
        <v>0</v>
      </c>
      <c r="K1973">
        <v>20</v>
      </c>
      <c r="L1973">
        <v>0</v>
      </c>
      <c r="M1973" s="1">
        <v>43691</v>
      </c>
    </row>
    <row r="1974" spans="1:14" x14ac:dyDescent="0.25">
      <c r="A1974">
        <v>2016</v>
      </c>
      <c r="B1974" t="s">
        <v>178</v>
      </c>
      <c r="C1974" t="s">
        <v>53</v>
      </c>
      <c r="D1974" s="10">
        <v>1</v>
      </c>
      <c r="E1974" s="7">
        <v>42583</v>
      </c>
      <c r="F1974" s="7">
        <v>42591</v>
      </c>
      <c r="G1974" s="3" t="s">
        <v>31</v>
      </c>
      <c r="H1974" s="2" t="s">
        <v>46</v>
      </c>
      <c r="I1974">
        <v>1</v>
      </c>
      <c r="J1974" s="10">
        <v>0</v>
      </c>
      <c r="K1974" s="10">
        <v>20</v>
      </c>
      <c r="L1974" s="10">
        <v>0</v>
      </c>
      <c r="M1974" s="1">
        <v>44022</v>
      </c>
      <c r="N1974" t="s">
        <v>334</v>
      </c>
    </row>
    <row r="1975" spans="1:14" x14ac:dyDescent="0.25">
      <c r="A1975">
        <v>2016</v>
      </c>
      <c r="B1975" t="s">
        <v>178</v>
      </c>
      <c r="C1975" t="s">
        <v>53</v>
      </c>
      <c r="D1975" s="10">
        <v>1</v>
      </c>
      <c r="E1975" s="7">
        <v>42583</v>
      </c>
      <c r="F1975" s="7">
        <v>42591</v>
      </c>
      <c r="G1975" s="3" t="s">
        <v>31</v>
      </c>
      <c r="H1975" s="2" t="s">
        <v>46</v>
      </c>
      <c r="I1975">
        <v>2</v>
      </c>
      <c r="J1975" s="10">
        <v>0</v>
      </c>
      <c r="K1975" s="10">
        <v>20</v>
      </c>
      <c r="L1975" s="10">
        <v>0</v>
      </c>
      <c r="M1975" s="1">
        <v>44022</v>
      </c>
      <c r="N1975" t="s">
        <v>334</v>
      </c>
    </row>
    <row r="1976" spans="1:14" x14ac:dyDescent="0.25">
      <c r="A1976">
        <v>2016</v>
      </c>
      <c r="B1976" t="s">
        <v>178</v>
      </c>
      <c r="C1976" t="s">
        <v>53</v>
      </c>
      <c r="D1976" s="10">
        <v>1</v>
      </c>
      <c r="E1976" s="7">
        <v>42583</v>
      </c>
      <c r="F1976" s="7">
        <v>42591</v>
      </c>
      <c r="G1976" s="3" t="s">
        <v>31</v>
      </c>
      <c r="H1976" s="2" t="s">
        <v>46</v>
      </c>
      <c r="I1976">
        <v>3</v>
      </c>
      <c r="J1976" s="10">
        <v>0</v>
      </c>
      <c r="K1976" s="10">
        <v>20</v>
      </c>
      <c r="L1976" s="10">
        <v>0</v>
      </c>
      <c r="M1976" s="1">
        <v>44022</v>
      </c>
      <c r="N1976" t="s">
        <v>334</v>
      </c>
    </row>
    <row r="1977" spans="1:14" x14ac:dyDescent="0.25">
      <c r="A1977">
        <v>2016</v>
      </c>
      <c r="B1977" t="s">
        <v>178</v>
      </c>
      <c r="C1977" t="s">
        <v>53</v>
      </c>
      <c r="D1977" s="10">
        <v>1</v>
      </c>
      <c r="E1977" s="7">
        <v>42583</v>
      </c>
      <c r="F1977" s="7">
        <v>42591</v>
      </c>
      <c r="G1977" s="3" t="s">
        <v>31</v>
      </c>
      <c r="H1977" s="2" t="s">
        <v>46</v>
      </c>
      <c r="I1977">
        <v>4</v>
      </c>
      <c r="J1977" s="10">
        <v>0</v>
      </c>
      <c r="K1977" s="10">
        <v>20</v>
      </c>
      <c r="L1977" s="10">
        <v>0</v>
      </c>
      <c r="M1977" s="1">
        <v>44022</v>
      </c>
      <c r="N1977" t="s">
        <v>334</v>
      </c>
    </row>
    <row r="1978" spans="1:14" x14ac:dyDescent="0.25">
      <c r="A1978">
        <v>2016</v>
      </c>
      <c r="B1978" t="s">
        <v>42</v>
      </c>
      <c r="C1978" t="s">
        <v>86</v>
      </c>
      <c r="D1978" s="10">
        <v>1</v>
      </c>
      <c r="E1978" s="7">
        <v>42578</v>
      </c>
      <c r="F1978" s="7">
        <v>42580</v>
      </c>
      <c r="G1978" s="3" t="s">
        <v>31</v>
      </c>
      <c r="H1978" s="2" t="s">
        <v>46</v>
      </c>
      <c r="I1978">
        <v>1</v>
      </c>
      <c r="J1978" s="10">
        <v>0</v>
      </c>
      <c r="K1978" s="10">
        <v>20</v>
      </c>
      <c r="L1978" s="10">
        <v>0</v>
      </c>
      <c r="M1978" s="1">
        <v>44022</v>
      </c>
      <c r="N1978" t="s">
        <v>334</v>
      </c>
    </row>
    <row r="1979" spans="1:14" x14ac:dyDescent="0.25">
      <c r="A1979">
        <v>2016</v>
      </c>
      <c r="B1979" t="s">
        <v>42</v>
      </c>
      <c r="C1979" t="s">
        <v>86</v>
      </c>
      <c r="D1979" s="10">
        <v>1</v>
      </c>
      <c r="E1979" s="7">
        <v>42578</v>
      </c>
      <c r="F1979" s="7">
        <v>42580</v>
      </c>
      <c r="G1979" s="3" t="s">
        <v>31</v>
      </c>
      <c r="H1979" s="2" t="s">
        <v>46</v>
      </c>
      <c r="I1979">
        <v>2</v>
      </c>
      <c r="J1979" s="10">
        <v>0</v>
      </c>
      <c r="K1979" s="10">
        <v>20</v>
      </c>
      <c r="L1979" s="10">
        <v>0</v>
      </c>
      <c r="M1979" s="1">
        <v>44022</v>
      </c>
      <c r="N1979" t="s">
        <v>334</v>
      </c>
    </row>
    <row r="1980" spans="1:14" x14ac:dyDescent="0.25">
      <c r="A1980">
        <v>2016</v>
      </c>
      <c r="B1980" t="s">
        <v>42</v>
      </c>
      <c r="C1980" t="s">
        <v>86</v>
      </c>
      <c r="D1980" s="10">
        <v>1</v>
      </c>
      <c r="E1980" s="7">
        <v>42578</v>
      </c>
      <c r="F1980" s="7">
        <v>42580</v>
      </c>
      <c r="G1980" s="3" t="s">
        <v>31</v>
      </c>
      <c r="H1980" s="2" t="s">
        <v>46</v>
      </c>
      <c r="I1980">
        <v>3</v>
      </c>
      <c r="J1980" s="10">
        <v>0</v>
      </c>
      <c r="K1980" s="10">
        <v>20</v>
      </c>
      <c r="L1980" s="10">
        <v>0</v>
      </c>
      <c r="M1980" s="1">
        <v>44022</v>
      </c>
      <c r="N1980" t="s">
        <v>334</v>
      </c>
    </row>
    <row r="1981" spans="1:14" x14ac:dyDescent="0.25">
      <c r="A1981">
        <v>2016</v>
      </c>
      <c r="B1981" t="s">
        <v>42</v>
      </c>
      <c r="C1981" t="s">
        <v>86</v>
      </c>
      <c r="D1981" s="10">
        <v>1</v>
      </c>
      <c r="E1981" s="7">
        <v>42578</v>
      </c>
      <c r="F1981" s="7">
        <v>42580</v>
      </c>
      <c r="G1981" s="3" t="s">
        <v>31</v>
      </c>
      <c r="H1981" s="2" t="s">
        <v>46</v>
      </c>
      <c r="I1981">
        <v>4</v>
      </c>
      <c r="J1981" s="10">
        <v>0</v>
      </c>
      <c r="K1981" s="10">
        <v>20</v>
      </c>
      <c r="L1981" s="10">
        <v>0</v>
      </c>
      <c r="M1981" s="1">
        <v>44022</v>
      </c>
      <c r="N1981" t="s">
        <v>334</v>
      </c>
    </row>
    <row r="1982" spans="1:14" x14ac:dyDescent="0.25">
      <c r="A1982">
        <v>2016</v>
      </c>
      <c r="B1982" t="s">
        <v>42</v>
      </c>
      <c r="C1982" t="s">
        <v>232</v>
      </c>
      <c r="D1982" s="10">
        <v>1</v>
      </c>
      <c r="E1982" s="7">
        <v>42556</v>
      </c>
      <c r="F1982" s="7">
        <v>42556</v>
      </c>
      <c r="G1982" s="3" t="s">
        <v>34</v>
      </c>
      <c r="H1982" s="2" t="s">
        <v>46</v>
      </c>
      <c r="I1982">
        <v>1</v>
      </c>
      <c r="J1982" s="10">
        <v>0</v>
      </c>
      <c r="K1982" s="10">
        <v>13</v>
      </c>
      <c r="L1982" s="10">
        <v>7</v>
      </c>
      <c r="M1982" s="1">
        <v>44022</v>
      </c>
      <c r="N1982" t="s">
        <v>334</v>
      </c>
    </row>
    <row r="1983" spans="1:14" x14ac:dyDescent="0.25">
      <c r="A1983">
        <v>2016</v>
      </c>
      <c r="B1983" t="s">
        <v>42</v>
      </c>
      <c r="C1983" t="s">
        <v>232</v>
      </c>
      <c r="D1983" s="10">
        <v>1</v>
      </c>
      <c r="E1983" s="7">
        <v>42556</v>
      </c>
      <c r="F1983" s="7">
        <v>42556</v>
      </c>
      <c r="G1983" s="3" t="s">
        <v>34</v>
      </c>
      <c r="H1983" s="2" t="s">
        <v>46</v>
      </c>
      <c r="I1983">
        <v>2</v>
      </c>
      <c r="J1983" s="10">
        <v>0</v>
      </c>
      <c r="K1983" s="10">
        <v>20</v>
      </c>
      <c r="L1983" s="10">
        <v>0</v>
      </c>
      <c r="M1983" s="1">
        <v>44022</v>
      </c>
      <c r="N1983" t="s">
        <v>334</v>
      </c>
    </row>
    <row r="1984" spans="1:14" x14ac:dyDescent="0.25">
      <c r="A1984">
        <v>2016</v>
      </c>
      <c r="B1984" t="s">
        <v>42</v>
      </c>
      <c r="C1984" t="s">
        <v>232</v>
      </c>
      <c r="D1984" s="10">
        <v>1</v>
      </c>
      <c r="E1984" s="7">
        <v>42556</v>
      </c>
      <c r="F1984" s="7">
        <v>42556</v>
      </c>
      <c r="G1984" s="3" t="s">
        <v>34</v>
      </c>
      <c r="H1984" s="2" t="s">
        <v>46</v>
      </c>
      <c r="I1984">
        <v>3</v>
      </c>
      <c r="J1984" s="10">
        <v>0</v>
      </c>
      <c r="K1984" s="10">
        <v>20</v>
      </c>
      <c r="L1984" s="10">
        <v>0</v>
      </c>
      <c r="M1984" s="1">
        <v>44022</v>
      </c>
      <c r="N1984" t="s">
        <v>334</v>
      </c>
    </row>
    <row r="1985" spans="1:14" x14ac:dyDescent="0.25">
      <c r="A1985">
        <v>2016</v>
      </c>
      <c r="B1985" t="s">
        <v>42</v>
      </c>
      <c r="C1985" t="s">
        <v>232</v>
      </c>
      <c r="D1985" s="10">
        <v>1</v>
      </c>
      <c r="E1985" s="7">
        <v>42556</v>
      </c>
      <c r="F1985" s="7">
        <v>42556</v>
      </c>
      <c r="G1985" s="3" t="s">
        <v>34</v>
      </c>
      <c r="H1985" s="2" t="s">
        <v>46</v>
      </c>
      <c r="I1985">
        <v>4</v>
      </c>
      <c r="J1985" s="10">
        <v>0</v>
      </c>
      <c r="K1985" s="10">
        <v>20</v>
      </c>
      <c r="L1985" s="10">
        <v>0</v>
      </c>
      <c r="M1985" s="1">
        <v>44022</v>
      </c>
      <c r="N1985" t="s">
        <v>334</v>
      </c>
    </row>
    <row r="1986" spans="1:14" x14ac:dyDescent="0.25">
      <c r="A1986">
        <v>2016</v>
      </c>
      <c r="B1986" t="s">
        <v>42</v>
      </c>
      <c r="C1986" t="s">
        <v>232</v>
      </c>
      <c r="D1986" s="10">
        <v>6</v>
      </c>
      <c r="E1986" s="7">
        <v>42563</v>
      </c>
      <c r="F1986" s="7">
        <v>42563</v>
      </c>
      <c r="G1986" s="3" t="s">
        <v>34</v>
      </c>
      <c r="H1986" s="2" t="s">
        <v>46</v>
      </c>
      <c r="I1986">
        <v>1</v>
      </c>
      <c r="J1986" s="10">
        <v>0</v>
      </c>
      <c r="K1986" s="10">
        <v>20</v>
      </c>
      <c r="L1986" s="10">
        <v>0</v>
      </c>
      <c r="M1986" s="1">
        <v>44022</v>
      </c>
      <c r="N1986" t="s">
        <v>334</v>
      </c>
    </row>
    <row r="1987" spans="1:14" x14ac:dyDescent="0.25">
      <c r="A1987">
        <v>2016</v>
      </c>
      <c r="B1987" t="s">
        <v>42</v>
      </c>
      <c r="C1987" t="s">
        <v>232</v>
      </c>
      <c r="D1987" s="10">
        <v>6</v>
      </c>
      <c r="E1987" s="7">
        <v>42563</v>
      </c>
      <c r="F1987" s="7">
        <v>42563</v>
      </c>
      <c r="G1987" s="3" t="s">
        <v>34</v>
      </c>
      <c r="H1987" s="2" t="s">
        <v>46</v>
      </c>
      <c r="I1987">
        <v>2</v>
      </c>
      <c r="J1987" s="10">
        <v>0</v>
      </c>
      <c r="K1987" s="10">
        <v>20</v>
      </c>
      <c r="L1987" s="10">
        <v>0</v>
      </c>
      <c r="M1987" s="1">
        <v>44022</v>
      </c>
      <c r="N1987" t="s">
        <v>334</v>
      </c>
    </row>
    <row r="1988" spans="1:14" x14ac:dyDescent="0.25">
      <c r="A1988">
        <v>2016</v>
      </c>
      <c r="B1988" t="s">
        <v>42</v>
      </c>
      <c r="C1988" t="s">
        <v>232</v>
      </c>
      <c r="D1988" s="10">
        <v>6</v>
      </c>
      <c r="E1988" s="7">
        <v>42563</v>
      </c>
      <c r="F1988" s="7">
        <v>42563</v>
      </c>
      <c r="G1988" s="3" t="s">
        <v>34</v>
      </c>
      <c r="H1988" s="2" t="s">
        <v>46</v>
      </c>
      <c r="I1988">
        <v>3</v>
      </c>
      <c r="J1988" s="10">
        <v>0</v>
      </c>
      <c r="K1988" s="10">
        <v>20</v>
      </c>
      <c r="L1988" s="10">
        <v>0</v>
      </c>
      <c r="M1988" s="1">
        <v>44022</v>
      </c>
      <c r="N1988" t="s">
        <v>334</v>
      </c>
    </row>
    <row r="1989" spans="1:14" x14ac:dyDescent="0.25">
      <c r="A1989">
        <v>2016</v>
      </c>
      <c r="B1989" t="s">
        <v>42</v>
      </c>
      <c r="C1989" t="s">
        <v>232</v>
      </c>
      <c r="D1989" s="10">
        <v>6</v>
      </c>
      <c r="E1989" s="7">
        <v>42563</v>
      </c>
      <c r="F1989" s="7">
        <v>42563</v>
      </c>
      <c r="G1989" s="3" t="s">
        <v>34</v>
      </c>
      <c r="H1989" s="2" t="s">
        <v>46</v>
      </c>
      <c r="I1989">
        <v>4</v>
      </c>
      <c r="J1989" s="10">
        <v>0</v>
      </c>
      <c r="K1989" s="10">
        <v>20</v>
      </c>
      <c r="L1989" s="10">
        <v>0</v>
      </c>
      <c r="M1989" s="1">
        <v>44022</v>
      </c>
      <c r="N1989" t="s">
        <v>334</v>
      </c>
    </row>
    <row r="1990" spans="1:14" x14ac:dyDescent="0.25">
      <c r="A1990">
        <v>2016</v>
      </c>
      <c r="B1990" t="s">
        <v>42</v>
      </c>
      <c r="C1990" t="s">
        <v>43</v>
      </c>
      <c r="D1990" s="10">
        <v>1</v>
      </c>
      <c r="E1990" s="7">
        <v>42558</v>
      </c>
      <c r="F1990" s="7">
        <v>42559</v>
      </c>
      <c r="G1990" s="3" t="s">
        <v>36</v>
      </c>
      <c r="H1990" s="2" t="s">
        <v>46</v>
      </c>
      <c r="I1990">
        <v>1</v>
      </c>
      <c r="J1990" s="10">
        <v>0</v>
      </c>
      <c r="K1990" s="10">
        <v>20</v>
      </c>
      <c r="L1990" s="10">
        <v>0</v>
      </c>
      <c r="M1990" s="1">
        <v>44022</v>
      </c>
      <c r="N1990" t="s">
        <v>334</v>
      </c>
    </row>
    <row r="1991" spans="1:14" x14ac:dyDescent="0.25">
      <c r="A1991">
        <v>2016</v>
      </c>
      <c r="B1991" t="s">
        <v>42</v>
      </c>
      <c r="C1991" t="s">
        <v>43</v>
      </c>
      <c r="D1991" s="10">
        <v>1</v>
      </c>
      <c r="E1991" s="7">
        <v>42558</v>
      </c>
      <c r="F1991" s="7">
        <v>42559</v>
      </c>
      <c r="G1991" s="3" t="s">
        <v>36</v>
      </c>
      <c r="H1991" s="2" t="s">
        <v>46</v>
      </c>
      <c r="I1991">
        <v>2</v>
      </c>
      <c r="J1991" s="10">
        <v>0</v>
      </c>
      <c r="K1991" s="10">
        <v>18</v>
      </c>
      <c r="L1991" s="10">
        <v>0</v>
      </c>
      <c r="M1991" s="1">
        <v>44022</v>
      </c>
      <c r="N1991" t="s">
        <v>334</v>
      </c>
    </row>
    <row r="1992" spans="1:14" x14ac:dyDescent="0.25">
      <c r="A1992">
        <v>2016</v>
      </c>
      <c r="B1992" t="s">
        <v>42</v>
      </c>
      <c r="C1992" t="s">
        <v>43</v>
      </c>
      <c r="D1992" s="10">
        <v>1</v>
      </c>
      <c r="E1992" s="7">
        <v>42558</v>
      </c>
      <c r="F1992" s="7">
        <v>42559</v>
      </c>
      <c r="G1992" s="3" t="s">
        <v>36</v>
      </c>
      <c r="H1992" s="2" t="s">
        <v>46</v>
      </c>
      <c r="I1992">
        <v>3</v>
      </c>
      <c r="J1992" s="10">
        <v>0</v>
      </c>
      <c r="K1992" s="10">
        <v>20</v>
      </c>
      <c r="L1992" s="10">
        <v>0</v>
      </c>
      <c r="M1992" s="1">
        <v>44022</v>
      </c>
      <c r="N1992" t="s">
        <v>334</v>
      </c>
    </row>
    <row r="1993" spans="1:14" x14ac:dyDescent="0.25">
      <c r="A1993">
        <v>2016</v>
      </c>
      <c r="B1993" t="s">
        <v>42</v>
      </c>
      <c r="C1993" t="s">
        <v>43</v>
      </c>
      <c r="D1993" s="10">
        <v>1</v>
      </c>
      <c r="E1993" s="7">
        <v>42558</v>
      </c>
      <c r="F1993" s="7">
        <v>42559</v>
      </c>
      <c r="G1993" s="3" t="s">
        <v>36</v>
      </c>
      <c r="H1993" s="2" t="s">
        <v>46</v>
      </c>
      <c r="I1993">
        <v>4</v>
      </c>
      <c r="J1993" s="10">
        <v>0</v>
      </c>
      <c r="K1993" s="10">
        <v>19</v>
      </c>
      <c r="L1993" s="10">
        <v>1</v>
      </c>
      <c r="M1993" s="1">
        <v>44022</v>
      </c>
      <c r="N1993" t="s">
        <v>334</v>
      </c>
    </row>
    <row r="1994" spans="1:14" x14ac:dyDescent="0.25">
      <c r="A1994">
        <v>2016</v>
      </c>
      <c r="B1994" t="s">
        <v>42</v>
      </c>
      <c r="C1994" t="s">
        <v>43</v>
      </c>
      <c r="D1994" s="10">
        <v>4</v>
      </c>
      <c r="E1994" s="7">
        <v>42563</v>
      </c>
      <c r="F1994" s="7">
        <v>42563</v>
      </c>
      <c r="G1994" s="3" t="s">
        <v>36</v>
      </c>
      <c r="H1994" s="2" t="s">
        <v>46</v>
      </c>
      <c r="I1994">
        <v>1</v>
      </c>
      <c r="J1994" s="10">
        <v>0</v>
      </c>
      <c r="K1994" s="10">
        <v>20</v>
      </c>
      <c r="L1994" s="10">
        <v>0</v>
      </c>
      <c r="M1994" s="1">
        <v>44022</v>
      </c>
      <c r="N1994" t="s">
        <v>334</v>
      </c>
    </row>
    <row r="1995" spans="1:14" x14ac:dyDescent="0.25">
      <c r="A1995">
        <v>2016</v>
      </c>
      <c r="B1995" t="s">
        <v>42</v>
      </c>
      <c r="C1995" t="s">
        <v>43</v>
      </c>
      <c r="D1995" s="10">
        <v>4</v>
      </c>
      <c r="E1995" s="7">
        <v>42563</v>
      </c>
      <c r="F1995" s="7">
        <v>42563</v>
      </c>
      <c r="G1995" s="3" t="s">
        <v>36</v>
      </c>
      <c r="H1995" s="2" t="s">
        <v>46</v>
      </c>
      <c r="I1995">
        <v>2</v>
      </c>
      <c r="J1995" s="10">
        <v>0</v>
      </c>
      <c r="K1995" s="10">
        <v>20</v>
      </c>
      <c r="L1995" s="10">
        <v>0</v>
      </c>
      <c r="M1995" s="1">
        <v>44022</v>
      </c>
      <c r="N1995" t="s">
        <v>334</v>
      </c>
    </row>
    <row r="1996" spans="1:14" x14ac:dyDescent="0.25">
      <c r="A1996">
        <v>2016</v>
      </c>
      <c r="B1996" t="s">
        <v>42</v>
      </c>
      <c r="C1996" t="s">
        <v>43</v>
      </c>
      <c r="D1996" s="10">
        <v>4</v>
      </c>
      <c r="E1996" s="7">
        <v>42563</v>
      </c>
      <c r="F1996" s="7">
        <v>42563</v>
      </c>
      <c r="G1996" s="3" t="s">
        <v>36</v>
      </c>
      <c r="H1996" s="2" t="s">
        <v>46</v>
      </c>
      <c r="I1996">
        <v>3</v>
      </c>
      <c r="J1996" s="10">
        <v>0</v>
      </c>
      <c r="K1996" s="10">
        <v>20</v>
      </c>
      <c r="L1996" s="10">
        <v>0</v>
      </c>
      <c r="M1996" s="1">
        <v>44022</v>
      </c>
      <c r="N1996" t="s">
        <v>334</v>
      </c>
    </row>
    <row r="1997" spans="1:14" x14ac:dyDescent="0.25">
      <c r="A1997">
        <v>2016</v>
      </c>
      <c r="B1997" t="s">
        <v>42</v>
      </c>
      <c r="C1997" t="s">
        <v>43</v>
      </c>
      <c r="D1997" s="10">
        <v>4</v>
      </c>
      <c r="E1997" s="7">
        <v>42563</v>
      </c>
      <c r="F1997" s="7">
        <v>42563</v>
      </c>
      <c r="G1997" s="3" t="s">
        <v>36</v>
      </c>
      <c r="H1997" s="2" t="s">
        <v>46</v>
      </c>
      <c r="I1997">
        <v>4</v>
      </c>
      <c r="J1997" s="10">
        <v>0</v>
      </c>
      <c r="K1997" s="10">
        <v>20</v>
      </c>
      <c r="L1997" s="10">
        <v>0</v>
      </c>
      <c r="M1997" s="1">
        <v>44022</v>
      </c>
      <c r="N1997" t="s">
        <v>334</v>
      </c>
    </row>
    <row r="1998" spans="1:14" x14ac:dyDescent="0.25">
      <c r="A1998">
        <v>2016</v>
      </c>
      <c r="B1998" t="s">
        <v>111</v>
      </c>
      <c r="C1998" t="s">
        <v>330</v>
      </c>
      <c r="D1998" s="10">
        <v>1</v>
      </c>
      <c r="E1998" s="7">
        <v>42581</v>
      </c>
      <c r="F1998" s="7">
        <v>42582</v>
      </c>
      <c r="G1998" s="3" t="s">
        <v>27</v>
      </c>
      <c r="H1998" s="2" t="s">
        <v>46</v>
      </c>
      <c r="I1998">
        <v>1</v>
      </c>
      <c r="J1998" s="10">
        <v>0</v>
      </c>
      <c r="K1998" s="10">
        <v>20</v>
      </c>
      <c r="L1998" s="10">
        <v>0</v>
      </c>
      <c r="M1998" s="1">
        <v>44022</v>
      </c>
      <c r="N1998" t="s">
        <v>334</v>
      </c>
    </row>
    <row r="1999" spans="1:14" x14ac:dyDescent="0.25">
      <c r="A1999">
        <v>2016</v>
      </c>
      <c r="B1999" t="s">
        <v>111</v>
      </c>
      <c r="C1999" t="s">
        <v>330</v>
      </c>
      <c r="D1999" s="10">
        <v>1</v>
      </c>
      <c r="E1999" s="7">
        <v>42581</v>
      </c>
      <c r="F1999" s="7">
        <v>42582</v>
      </c>
      <c r="G1999" s="3" t="s">
        <v>27</v>
      </c>
      <c r="H1999" s="2" t="s">
        <v>46</v>
      </c>
      <c r="I1999">
        <v>2</v>
      </c>
      <c r="J1999" s="10">
        <v>0</v>
      </c>
      <c r="K1999" s="10">
        <v>20</v>
      </c>
      <c r="L1999" s="10">
        <v>0</v>
      </c>
      <c r="M1999" s="1">
        <v>44022</v>
      </c>
      <c r="N1999" t="s">
        <v>334</v>
      </c>
    </row>
    <row r="2000" spans="1:14" x14ac:dyDescent="0.25">
      <c r="A2000">
        <v>2016</v>
      </c>
      <c r="B2000" t="s">
        <v>111</v>
      </c>
      <c r="C2000" t="s">
        <v>330</v>
      </c>
      <c r="D2000" s="10">
        <v>1</v>
      </c>
      <c r="E2000" s="7">
        <v>42581</v>
      </c>
      <c r="F2000" s="7">
        <v>42582</v>
      </c>
      <c r="G2000" s="3" t="s">
        <v>27</v>
      </c>
      <c r="H2000" s="2" t="s">
        <v>46</v>
      </c>
      <c r="I2000">
        <v>3</v>
      </c>
      <c r="J2000" s="10">
        <v>0</v>
      </c>
      <c r="K2000" s="10">
        <v>20</v>
      </c>
      <c r="L2000" s="10">
        <v>0</v>
      </c>
      <c r="M2000" s="1">
        <v>44022</v>
      </c>
      <c r="N2000" t="s">
        <v>334</v>
      </c>
    </row>
    <row r="2001" spans="1:14" x14ac:dyDescent="0.25">
      <c r="A2001">
        <v>2016</v>
      </c>
      <c r="B2001" t="s">
        <v>111</v>
      </c>
      <c r="C2001" t="s">
        <v>330</v>
      </c>
      <c r="D2001" s="10">
        <v>1</v>
      </c>
      <c r="E2001" s="7">
        <v>42581</v>
      </c>
      <c r="F2001" s="7">
        <v>42582</v>
      </c>
      <c r="G2001" s="3" t="s">
        <v>27</v>
      </c>
      <c r="H2001" s="2" t="s">
        <v>46</v>
      </c>
      <c r="I2001">
        <v>4</v>
      </c>
      <c r="J2001" s="10">
        <v>0</v>
      </c>
      <c r="K2001" s="10">
        <v>20</v>
      </c>
      <c r="L2001" s="10">
        <v>0</v>
      </c>
      <c r="M2001" s="1">
        <v>44022</v>
      </c>
      <c r="N2001" t="s">
        <v>334</v>
      </c>
    </row>
    <row r="2002" spans="1:14" x14ac:dyDescent="0.25">
      <c r="A2002">
        <v>2016</v>
      </c>
      <c r="B2002" t="s">
        <v>111</v>
      </c>
      <c r="C2002" t="s">
        <v>331</v>
      </c>
      <c r="D2002" s="10">
        <v>1</v>
      </c>
      <c r="E2002" s="7">
        <v>42579</v>
      </c>
      <c r="F2002" s="7">
        <v>42579</v>
      </c>
      <c r="G2002" s="3" t="s">
        <v>27</v>
      </c>
      <c r="H2002" s="2" t="s">
        <v>46</v>
      </c>
      <c r="I2002">
        <v>1</v>
      </c>
      <c r="J2002" s="10">
        <v>0</v>
      </c>
      <c r="K2002" s="10">
        <v>20</v>
      </c>
      <c r="L2002" s="10">
        <v>0</v>
      </c>
      <c r="M2002" s="1">
        <v>44022</v>
      </c>
      <c r="N2002" t="s">
        <v>334</v>
      </c>
    </row>
    <row r="2003" spans="1:14" x14ac:dyDescent="0.25">
      <c r="A2003">
        <v>2016</v>
      </c>
      <c r="B2003" t="s">
        <v>111</v>
      </c>
      <c r="C2003" t="s">
        <v>331</v>
      </c>
      <c r="D2003" s="10">
        <v>1</v>
      </c>
      <c r="E2003" s="7">
        <v>42579</v>
      </c>
      <c r="F2003" s="7">
        <v>42579</v>
      </c>
      <c r="G2003" s="3" t="s">
        <v>27</v>
      </c>
      <c r="H2003" s="2" t="s">
        <v>46</v>
      </c>
      <c r="I2003">
        <v>2</v>
      </c>
      <c r="J2003" s="10">
        <v>0</v>
      </c>
      <c r="K2003" s="10">
        <v>20</v>
      </c>
      <c r="L2003" s="10">
        <v>0</v>
      </c>
      <c r="M2003" s="1">
        <v>44022</v>
      </c>
      <c r="N2003" t="s">
        <v>334</v>
      </c>
    </row>
    <row r="2004" spans="1:14" x14ac:dyDescent="0.25">
      <c r="A2004">
        <v>2016</v>
      </c>
      <c r="B2004" t="s">
        <v>111</v>
      </c>
      <c r="C2004" t="s">
        <v>331</v>
      </c>
      <c r="D2004" s="10">
        <v>1</v>
      </c>
      <c r="E2004" s="7">
        <v>42579</v>
      </c>
      <c r="F2004" s="7">
        <v>42579</v>
      </c>
      <c r="G2004" s="3" t="s">
        <v>27</v>
      </c>
      <c r="H2004" s="2" t="s">
        <v>46</v>
      </c>
      <c r="I2004">
        <v>3</v>
      </c>
      <c r="J2004" s="10">
        <v>0</v>
      </c>
      <c r="K2004" s="10">
        <v>20</v>
      </c>
      <c r="L2004" s="10">
        <v>0</v>
      </c>
      <c r="M2004" s="1">
        <v>44022</v>
      </c>
      <c r="N2004" t="s">
        <v>334</v>
      </c>
    </row>
    <row r="2005" spans="1:14" x14ac:dyDescent="0.25">
      <c r="A2005">
        <v>2016</v>
      </c>
      <c r="B2005" t="s">
        <v>111</v>
      </c>
      <c r="C2005" t="s">
        <v>331</v>
      </c>
      <c r="D2005" s="10">
        <v>1</v>
      </c>
      <c r="E2005" s="7">
        <v>42579</v>
      </c>
      <c r="F2005" s="7">
        <v>42579</v>
      </c>
      <c r="G2005" s="3" t="s">
        <v>27</v>
      </c>
      <c r="H2005" s="2" t="s">
        <v>46</v>
      </c>
      <c r="I2005">
        <v>4</v>
      </c>
      <c r="J2005" s="10">
        <v>0</v>
      </c>
      <c r="K2005" s="10">
        <v>20</v>
      </c>
      <c r="L2005" s="10">
        <v>0</v>
      </c>
      <c r="M2005" s="1">
        <v>44022</v>
      </c>
      <c r="N2005" t="s">
        <v>334</v>
      </c>
    </row>
    <row r="2006" spans="1:14" x14ac:dyDescent="0.25">
      <c r="A2006">
        <v>2016</v>
      </c>
      <c r="B2006" t="s">
        <v>16</v>
      </c>
      <c r="C2006" t="s">
        <v>332</v>
      </c>
      <c r="D2006" s="10">
        <v>1</v>
      </c>
      <c r="E2006" s="7">
        <v>42560</v>
      </c>
      <c r="F2006" s="7">
        <v>42562</v>
      </c>
      <c r="G2006" s="3" t="s">
        <v>295</v>
      </c>
      <c r="H2006" s="2" t="s">
        <v>17</v>
      </c>
      <c r="I2006">
        <v>1</v>
      </c>
      <c r="J2006" s="10">
        <v>0</v>
      </c>
      <c r="K2006" s="10">
        <v>20</v>
      </c>
      <c r="L2006" s="10">
        <v>0</v>
      </c>
      <c r="M2006" s="1">
        <v>44022</v>
      </c>
      <c r="N2006" t="s">
        <v>334</v>
      </c>
    </row>
    <row r="2007" spans="1:14" x14ac:dyDescent="0.25">
      <c r="A2007">
        <v>2016</v>
      </c>
      <c r="B2007" t="s">
        <v>16</v>
      </c>
      <c r="C2007" t="s">
        <v>332</v>
      </c>
      <c r="D2007" s="10">
        <v>1</v>
      </c>
      <c r="E2007" s="7">
        <v>42560</v>
      </c>
      <c r="F2007" s="7">
        <v>42562</v>
      </c>
      <c r="G2007" s="3" t="s">
        <v>295</v>
      </c>
      <c r="H2007" s="2" t="s">
        <v>17</v>
      </c>
      <c r="I2007">
        <v>2</v>
      </c>
      <c r="J2007" s="10">
        <v>0</v>
      </c>
      <c r="K2007" s="10">
        <v>20</v>
      </c>
      <c r="L2007" s="10">
        <v>0</v>
      </c>
      <c r="M2007" s="1">
        <v>44022</v>
      </c>
      <c r="N2007" t="s">
        <v>334</v>
      </c>
    </row>
    <row r="2008" spans="1:14" x14ac:dyDescent="0.25">
      <c r="A2008">
        <v>2016</v>
      </c>
      <c r="B2008" t="s">
        <v>16</v>
      </c>
      <c r="C2008" t="s">
        <v>332</v>
      </c>
      <c r="D2008" s="10">
        <v>1</v>
      </c>
      <c r="E2008" s="7">
        <v>42560</v>
      </c>
      <c r="F2008" s="7">
        <v>42562</v>
      </c>
      <c r="G2008" s="3" t="s">
        <v>295</v>
      </c>
      <c r="H2008" s="2" t="s">
        <v>17</v>
      </c>
      <c r="I2008">
        <v>3</v>
      </c>
      <c r="J2008" s="10">
        <v>0</v>
      </c>
      <c r="K2008" s="10">
        <v>20</v>
      </c>
      <c r="L2008" s="10">
        <v>0</v>
      </c>
      <c r="M2008" s="1">
        <v>44022</v>
      </c>
      <c r="N2008" t="s">
        <v>334</v>
      </c>
    </row>
    <row r="2009" spans="1:14" x14ac:dyDescent="0.25">
      <c r="A2009">
        <v>2016</v>
      </c>
      <c r="B2009" t="s">
        <v>16</v>
      </c>
      <c r="C2009" t="s">
        <v>332</v>
      </c>
      <c r="D2009" s="10">
        <v>1</v>
      </c>
      <c r="E2009" s="7">
        <v>42560</v>
      </c>
      <c r="F2009" s="7">
        <v>42562</v>
      </c>
      <c r="G2009" s="3" t="s">
        <v>295</v>
      </c>
      <c r="H2009" s="2" t="s">
        <v>17</v>
      </c>
      <c r="I2009">
        <v>4</v>
      </c>
      <c r="J2009" s="10">
        <v>0</v>
      </c>
      <c r="K2009" s="10">
        <v>20</v>
      </c>
      <c r="L2009" s="10">
        <v>0</v>
      </c>
      <c r="M2009" s="1">
        <v>44022</v>
      </c>
      <c r="N2009" t="s">
        <v>334</v>
      </c>
    </row>
    <row r="2010" spans="1:14" x14ac:dyDescent="0.25">
      <c r="A2010">
        <v>2016</v>
      </c>
      <c r="B2010" t="s">
        <v>16</v>
      </c>
      <c r="C2010" t="s">
        <v>332</v>
      </c>
      <c r="D2010" s="10">
        <v>4</v>
      </c>
      <c r="E2010" s="7">
        <v>42567</v>
      </c>
      <c r="F2010" s="7">
        <v>42574</v>
      </c>
      <c r="G2010" s="3" t="s">
        <v>295</v>
      </c>
      <c r="H2010" s="2" t="s">
        <v>17</v>
      </c>
      <c r="I2010">
        <v>1</v>
      </c>
      <c r="J2010" s="10">
        <v>0</v>
      </c>
      <c r="K2010" s="10">
        <v>20</v>
      </c>
      <c r="L2010" s="10">
        <v>0</v>
      </c>
      <c r="M2010" s="1">
        <v>44022</v>
      </c>
      <c r="N2010" t="s">
        <v>334</v>
      </c>
    </row>
    <row r="2011" spans="1:14" x14ac:dyDescent="0.25">
      <c r="A2011">
        <v>2016</v>
      </c>
      <c r="B2011" t="s">
        <v>16</v>
      </c>
      <c r="C2011" t="s">
        <v>332</v>
      </c>
      <c r="D2011" s="10">
        <v>4</v>
      </c>
      <c r="E2011" s="7">
        <v>42567</v>
      </c>
      <c r="F2011" s="7">
        <v>42574</v>
      </c>
      <c r="G2011" s="3" t="s">
        <v>295</v>
      </c>
      <c r="H2011" s="2" t="s">
        <v>17</v>
      </c>
      <c r="I2011">
        <v>2</v>
      </c>
      <c r="J2011" s="10">
        <v>0</v>
      </c>
      <c r="K2011" s="10">
        <v>20</v>
      </c>
      <c r="L2011" s="10">
        <v>0</v>
      </c>
      <c r="M2011" s="1">
        <v>44022</v>
      </c>
      <c r="N2011" t="s">
        <v>334</v>
      </c>
    </row>
    <row r="2012" spans="1:14" x14ac:dyDescent="0.25">
      <c r="A2012">
        <v>2016</v>
      </c>
      <c r="B2012" t="s">
        <v>16</v>
      </c>
      <c r="C2012" t="s">
        <v>332</v>
      </c>
      <c r="D2012" s="10">
        <v>4</v>
      </c>
      <c r="E2012" s="7">
        <v>42567</v>
      </c>
      <c r="F2012" s="7">
        <v>42574</v>
      </c>
      <c r="G2012" s="3" t="s">
        <v>295</v>
      </c>
      <c r="H2012" s="2" t="s">
        <v>17</v>
      </c>
      <c r="I2012">
        <v>3</v>
      </c>
      <c r="J2012" s="10">
        <v>0</v>
      </c>
      <c r="K2012" s="10">
        <v>20</v>
      </c>
      <c r="L2012" s="10">
        <v>0</v>
      </c>
      <c r="M2012" s="1">
        <v>44022</v>
      </c>
      <c r="N2012" t="s">
        <v>334</v>
      </c>
    </row>
    <row r="2013" spans="1:14" x14ac:dyDescent="0.25">
      <c r="A2013">
        <v>2016</v>
      </c>
      <c r="B2013" t="s">
        <v>16</v>
      </c>
      <c r="C2013" t="s">
        <v>332</v>
      </c>
      <c r="D2013" s="10">
        <v>4</v>
      </c>
      <c r="E2013" s="7">
        <v>42567</v>
      </c>
      <c r="F2013" s="7">
        <v>42574</v>
      </c>
      <c r="G2013" s="3" t="s">
        <v>295</v>
      </c>
      <c r="H2013" s="2" t="s">
        <v>17</v>
      </c>
      <c r="I2013">
        <v>4</v>
      </c>
      <c r="J2013" s="10">
        <v>0</v>
      </c>
      <c r="K2013" s="10">
        <v>20</v>
      </c>
      <c r="L2013" s="10">
        <v>0</v>
      </c>
      <c r="M2013" s="1">
        <v>44022</v>
      </c>
      <c r="N2013" t="s">
        <v>334</v>
      </c>
    </row>
    <row r="2014" spans="1:14" x14ac:dyDescent="0.25">
      <c r="A2014">
        <v>2016</v>
      </c>
      <c r="B2014" t="s">
        <v>16</v>
      </c>
      <c r="C2014" t="s">
        <v>35</v>
      </c>
      <c r="D2014" s="10">
        <v>1</v>
      </c>
      <c r="E2014" s="7">
        <v>42550</v>
      </c>
      <c r="F2014" s="7">
        <v>42558</v>
      </c>
      <c r="G2014" s="3" t="s">
        <v>36</v>
      </c>
      <c r="H2014" s="2" t="s">
        <v>17</v>
      </c>
      <c r="I2014">
        <v>1</v>
      </c>
      <c r="J2014" s="10">
        <v>0</v>
      </c>
      <c r="K2014" s="10">
        <v>20</v>
      </c>
      <c r="L2014" s="10">
        <v>0</v>
      </c>
      <c r="M2014" s="1">
        <v>44022</v>
      </c>
      <c r="N2014" t="s">
        <v>334</v>
      </c>
    </row>
    <row r="2015" spans="1:14" x14ac:dyDescent="0.25">
      <c r="A2015">
        <v>2016</v>
      </c>
      <c r="B2015" t="s">
        <v>16</v>
      </c>
      <c r="C2015" t="s">
        <v>35</v>
      </c>
      <c r="D2015" s="10">
        <v>1</v>
      </c>
      <c r="E2015" s="7">
        <v>42550</v>
      </c>
      <c r="F2015" s="7">
        <v>42558</v>
      </c>
      <c r="G2015" s="3" t="s">
        <v>36</v>
      </c>
      <c r="H2015" s="2" t="s">
        <v>17</v>
      </c>
      <c r="I2015">
        <v>2</v>
      </c>
      <c r="J2015" s="10">
        <v>0</v>
      </c>
      <c r="K2015" s="10">
        <v>20</v>
      </c>
      <c r="L2015" s="10">
        <v>0</v>
      </c>
      <c r="M2015" s="1">
        <v>44022</v>
      </c>
      <c r="N2015" t="s">
        <v>334</v>
      </c>
    </row>
    <row r="2016" spans="1:14" x14ac:dyDescent="0.25">
      <c r="A2016">
        <v>2016</v>
      </c>
      <c r="B2016" t="s">
        <v>16</v>
      </c>
      <c r="C2016" t="s">
        <v>35</v>
      </c>
      <c r="D2016" s="10">
        <v>1</v>
      </c>
      <c r="E2016" s="7">
        <v>42550</v>
      </c>
      <c r="F2016" s="7">
        <v>42558</v>
      </c>
      <c r="G2016" s="3" t="s">
        <v>36</v>
      </c>
      <c r="H2016" s="2" t="s">
        <v>17</v>
      </c>
      <c r="I2016">
        <v>3</v>
      </c>
      <c r="J2016" s="10">
        <v>0</v>
      </c>
      <c r="K2016" s="10">
        <v>19</v>
      </c>
      <c r="L2016" s="10">
        <v>1</v>
      </c>
      <c r="M2016" s="1">
        <v>44022</v>
      </c>
      <c r="N2016" t="s">
        <v>334</v>
      </c>
    </row>
    <row r="2017" spans="1:14" x14ac:dyDescent="0.25">
      <c r="A2017">
        <v>2016</v>
      </c>
      <c r="B2017" t="s">
        <v>16</v>
      </c>
      <c r="C2017" t="s">
        <v>35</v>
      </c>
      <c r="D2017" s="10">
        <v>1</v>
      </c>
      <c r="E2017" s="7">
        <v>42550</v>
      </c>
      <c r="F2017" s="7">
        <v>42558</v>
      </c>
      <c r="G2017" s="3" t="s">
        <v>36</v>
      </c>
      <c r="H2017" s="2" t="s">
        <v>17</v>
      </c>
      <c r="I2017">
        <v>4</v>
      </c>
      <c r="J2017" s="10">
        <v>0</v>
      </c>
      <c r="K2017" s="10">
        <v>20</v>
      </c>
      <c r="L2017" s="10">
        <v>0</v>
      </c>
      <c r="M2017" s="1">
        <v>44022</v>
      </c>
      <c r="N2017" t="s">
        <v>334</v>
      </c>
    </row>
    <row r="2018" spans="1:14" x14ac:dyDescent="0.25">
      <c r="A2018">
        <v>2016</v>
      </c>
      <c r="B2018" t="s">
        <v>16</v>
      </c>
      <c r="C2018" t="s">
        <v>35</v>
      </c>
      <c r="D2018" s="10">
        <v>3</v>
      </c>
      <c r="E2018" s="7">
        <v>42561</v>
      </c>
      <c r="F2018" s="7">
        <v>42565</v>
      </c>
      <c r="G2018" s="3" t="s">
        <v>36</v>
      </c>
      <c r="H2018" s="2" t="s">
        <v>17</v>
      </c>
      <c r="I2018">
        <v>1</v>
      </c>
      <c r="J2018" s="10">
        <v>0</v>
      </c>
      <c r="K2018" s="10">
        <v>20</v>
      </c>
      <c r="L2018" s="10">
        <v>0</v>
      </c>
      <c r="M2018" s="1">
        <v>44022</v>
      </c>
      <c r="N2018" t="s">
        <v>334</v>
      </c>
    </row>
    <row r="2019" spans="1:14" x14ac:dyDescent="0.25">
      <c r="A2019">
        <v>2016</v>
      </c>
      <c r="B2019" t="s">
        <v>16</v>
      </c>
      <c r="C2019" t="s">
        <v>35</v>
      </c>
      <c r="D2019" s="10">
        <v>3</v>
      </c>
      <c r="E2019" s="7">
        <v>42561</v>
      </c>
      <c r="F2019" s="7">
        <v>42565</v>
      </c>
      <c r="G2019" s="3" t="s">
        <v>36</v>
      </c>
      <c r="H2019" s="2" t="s">
        <v>17</v>
      </c>
      <c r="I2019">
        <v>2</v>
      </c>
      <c r="J2019" s="10">
        <v>0</v>
      </c>
      <c r="K2019" s="10">
        <v>20</v>
      </c>
      <c r="L2019" s="10">
        <v>0</v>
      </c>
      <c r="M2019" s="1">
        <v>44022</v>
      </c>
      <c r="N2019" t="s">
        <v>334</v>
      </c>
    </row>
    <row r="2020" spans="1:14" x14ac:dyDescent="0.25">
      <c r="A2020">
        <v>2016</v>
      </c>
      <c r="B2020" t="s">
        <v>16</v>
      </c>
      <c r="C2020" t="s">
        <v>35</v>
      </c>
      <c r="D2020" s="10">
        <v>3</v>
      </c>
      <c r="E2020" s="7">
        <v>42561</v>
      </c>
      <c r="F2020" s="7">
        <v>42565</v>
      </c>
      <c r="G2020" s="3" t="s">
        <v>36</v>
      </c>
      <c r="H2020" s="2" t="s">
        <v>17</v>
      </c>
      <c r="I2020">
        <v>3</v>
      </c>
      <c r="J2020" s="10">
        <v>0</v>
      </c>
      <c r="K2020" s="10">
        <v>20</v>
      </c>
      <c r="L2020" s="10">
        <v>0</v>
      </c>
      <c r="M2020" s="1">
        <v>44022</v>
      </c>
      <c r="N2020" t="s">
        <v>334</v>
      </c>
    </row>
    <row r="2021" spans="1:14" x14ac:dyDescent="0.25">
      <c r="A2021">
        <v>2016</v>
      </c>
      <c r="B2021" t="s">
        <v>16</v>
      </c>
      <c r="C2021" t="s">
        <v>35</v>
      </c>
      <c r="D2021" s="10">
        <v>3</v>
      </c>
      <c r="E2021" s="7">
        <v>42561</v>
      </c>
      <c r="F2021" s="7">
        <v>42565</v>
      </c>
      <c r="G2021" s="3" t="s">
        <v>36</v>
      </c>
      <c r="H2021" s="2" t="s">
        <v>17</v>
      </c>
      <c r="I2021">
        <v>4</v>
      </c>
      <c r="J2021" s="10">
        <v>0</v>
      </c>
      <c r="K2021" s="10">
        <v>20</v>
      </c>
      <c r="L2021" s="10">
        <v>0</v>
      </c>
      <c r="M2021" s="1">
        <v>44022</v>
      </c>
      <c r="N2021" t="s">
        <v>334</v>
      </c>
    </row>
    <row r="2022" spans="1:14" x14ac:dyDescent="0.25">
      <c r="A2022">
        <v>2016</v>
      </c>
      <c r="B2022" t="s">
        <v>16</v>
      </c>
      <c r="C2022" t="s">
        <v>102</v>
      </c>
      <c r="D2022" s="10">
        <v>1</v>
      </c>
      <c r="E2022" s="7">
        <v>42543</v>
      </c>
      <c r="F2022" s="7">
        <v>42547</v>
      </c>
      <c r="G2022" s="3" t="s">
        <v>36</v>
      </c>
      <c r="H2022" s="2" t="s">
        <v>17</v>
      </c>
      <c r="I2022">
        <v>1</v>
      </c>
      <c r="J2022" s="10">
        <v>0</v>
      </c>
      <c r="K2022" s="10">
        <v>20</v>
      </c>
      <c r="L2022" s="10">
        <v>0</v>
      </c>
      <c r="M2022" s="1">
        <v>44022</v>
      </c>
      <c r="N2022" t="s">
        <v>334</v>
      </c>
    </row>
    <row r="2023" spans="1:14" x14ac:dyDescent="0.25">
      <c r="A2023">
        <v>2016</v>
      </c>
      <c r="B2023" t="s">
        <v>16</v>
      </c>
      <c r="C2023" t="s">
        <v>102</v>
      </c>
      <c r="D2023" s="10">
        <v>1</v>
      </c>
      <c r="E2023" s="7">
        <v>42543</v>
      </c>
      <c r="F2023" s="7">
        <v>42547</v>
      </c>
      <c r="G2023" s="3" t="s">
        <v>36</v>
      </c>
      <c r="H2023" s="2" t="s">
        <v>17</v>
      </c>
      <c r="I2023">
        <v>2</v>
      </c>
      <c r="J2023" s="10">
        <v>0</v>
      </c>
      <c r="K2023" s="10">
        <v>20</v>
      </c>
      <c r="L2023" s="10">
        <v>0</v>
      </c>
      <c r="M2023" s="1">
        <v>44022</v>
      </c>
      <c r="N2023" t="s">
        <v>334</v>
      </c>
    </row>
    <row r="2024" spans="1:14" x14ac:dyDescent="0.25">
      <c r="A2024">
        <v>2016</v>
      </c>
      <c r="B2024" t="s">
        <v>16</v>
      </c>
      <c r="C2024" t="s">
        <v>102</v>
      </c>
      <c r="D2024" s="10">
        <v>1</v>
      </c>
      <c r="E2024" s="7">
        <v>42543</v>
      </c>
      <c r="F2024" s="7">
        <v>42547</v>
      </c>
      <c r="G2024" s="3" t="s">
        <v>36</v>
      </c>
      <c r="H2024" s="2" t="s">
        <v>17</v>
      </c>
      <c r="I2024">
        <v>3</v>
      </c>
      <c r="J2024" s="10">
        <v>0</v>
      </c>
      <c r="K2024" s="10">
        <v>20</v>
      </c>
      <c r="L2024" s="10">
        <v>0</v>
      </c>
      <c r="M2024" s="1">
        <v>44022</v>
      </c>
      <c r="N2024" t="s">
        <v>334</v>
      </c>
    </row>
    <row r="2025" spans="1:14" x14ac:dyDescent="0.25">
      <c r="A2025">
        <v>2016</v>
      </c>
      <c r="B2025" t="s">
        <v>16</v>
      </c>
      <c r="C2025" t="s">
        <v>102</v>
      </c>
      <c r="D2025" s="10">
        <v>1</v>
      </c>
      <c r="E2025" s="7">
        <v>42543</v>
      </c>
      <c r="F2025" s="7">
        <v>42547</v>
      </c>
      <c r="G2025" s="3" t="s">
        <v>36</v>
      </c>
      <c r="H2025" s="2" t="s">
        <v>17</v>
      </c>
      <c r="I2025">
        <v>4</v>
      </c>
      <c r="J2025" s="10">
        <v>3</v>
      </c>
      <c r="K2025" s="10">
        <v>17</v>
      </c>
      <c r="L2025" s="10">
        <v>0</v>
      </c>
      <c r="M2025" s="1">
        <v>44022</v>
      </c>
      <c r="N2025" t="s">
        <v>334</v>
      </c>
    </row>
    <row r="2026" spans="1:14" x14ac:dyDescent="0.25">
      <c r="A2026">
        <v>2016</v>
      </c>
      <c r="B2026" t="s">
        <v>16</v>
      </c>
      <c r="C2026" t="s">
        <v>102</v>
      </c>
      <c r="D2026" s="10">
        <v>4</v>
      </c>
      <c r="E2026" s="7">
        <v>42551</v>
      </c>
      <c r="F2026" s="7">
        <v>42558</v>
      </c>
      <c r="G2026" s="3" t="s">
        <v>36</v>
      </c>
      <c r="H2026" s="2" t="s">
        <v>17</v>
      </c>
      <c r="I2026">
        <v>1</v>
      </c>
      <c r="J2026" s="10">
        <v>3</v>
      </c>
      <c r="K2026" s="10">
        <v>17</v>
      </c>
      <c r="L2026" s="10">
        <v>0</v>
      </c>
      <c r="M2026" s="1">
        <v>44022</v>
      </c>
      <c r="N2026" t="s">
        <v>334</v>
      </c>
    </row>
    <row r="2027" spans="1:14" x14ac:dyDescent="0.25">
      <c r="A2027">
        <v>2016</v>
      </c>
      <c r="B2027" t="s">
        <v>16</v>
      </c>
      <c r="C2027" t="s">
        <v>102</v>
      </c>
      <c r="D2027" s="10">
        <v>4</v>
      </c>
      <c r="E2027" s="7">
        <v>42551</v>
      </c>
      <c r="F2027" s="7">
        <v>42558</v>
      </c>
      <c r="G2027" s="3" t="s">
        <v>36</v>
      </c>
      <c r="H2027" s="2" t="s">
        <v>17</v>
      </c>
      <c r="I2027">
        <v>2</v>
      </c>
      <c r="J2027" s="10">
        <v>5</v>
      </c>
      <c r="K2027" s="10">
        <v>15</v>
      </c>
      <c r="L2027" s="10">
        <v>0</v>
      </c>
      <c r="M2027" s="1">
        <v>44022</v>
      </c>
      <c r="N2027" t="s">
        <v>334</v>
      </c>
    </row>
    <row r="2028" spans="1:14" x14ac:dyDescent="0.25">
      <c r="A2028">
        <v>2016</v>
      </c>
      <c r="B2028" t="s">
        <v>16</v>
      </c>
      <c r="C2028" t="s">
        <v>102</v>
      </c>
      <c r="D2028" s="10">
        <v>4</v>
      </c>
      <c r="E2028" s="7">
        <v>42551</v>
      </c>
      <c r="F2028" s="7">
        <v>42558</v>
      </c>
      <c r="G2028" s="3" t="s">
        <v>36</v>
      </c>
      <c r="H2028" s="2" t="s">
        <v>17</v>
      </c>
      <c r="I2028">
        <v>3</v>
      </c>
      <c r="J2028" s="10">
        <v>3</v>
      </c>
      <c r="K2028" s="10">
        <v>18</v>
      </c>
      <c r="L2028" s="10">
        <v>0</v>
      </c>
      <c r="M2028" s="1">
        <v>44022</v>
      </c>
      <c r="N2028" t="s">
        <v>334</v>
      </c>
    </row>
    <row r="2029" spans="1:14" x14ac:dyDescent="0.25">
      <c r="A2029">
        <v>2016</v>
      </c>
      <c r="B2029" t="s">
        <v>16</v>
      </c>
      <c r="C2029" t="s">
        <v>102</v>
      </c>
      <c r="D2029" s="10">
        <v>4</v>
      </c>
      <c r="E2029" s="7">
        <v>42551</v>
      </c>
      <c r="F2029" s="7">
        <v>42558</v>
      </c>
      <c r="G2029" s="3" t="s">
        <v>36</v>
      </c>
      <c r="H2029" s="2" t="s">
        <v>17</v>
      </c>
      <c r="I2029">
        <v>4</v>
      </c>
      <c r="J2029" s="10">
        <v>1</v>
      </c>
      <c r="K2029" s="10">
        <v>19</v>
      </c>
      <c r="L2029" s="10">
        <v>0</v>
      </c>
      <c r="M2029" s="1">
        <v>44022</v>
      </c>
      <c r="N2029" t="s">
        <v>334</v>
      </c>
    </row>
    <row r="2030" spans="1:14" x14ac:dyDescent="0.25">
      <c r="A2030">
        <v>2016</v>
      </c>
      <c r="B2030" t="s">
        <v>16</v>
      </c>
      <c r="C2030" t="s">
        <v>333</v>
      </c>
      <c r="D2030" s="10">
        <v>1</v>
      </c>
      <c r="E2030" s="7">
        <v>42543</v>
      </c>
      <c r="F2030" s="7">
        <v>42558</v>
      </c>
      <c r="G2030" s="3" t="s">
        <v>49</v>
      </c>
      <c r="H2030" s="2" t="s">
        <v>17</v>
      </c>
      <c r="I2030">
        <v>1</v>
      </c>
      <c r="J2030" s="10">
        <v>0</v>
      </c>
      <c r="K2030" s="10">
        <v>20</v>
      </c>
      <c r="L2030" s="10">
        <v>0</v>
      </c>
      <c r="M2030" s="1">
        <v>44022</v>
      </c>
      <c r="N2030" t="s">
        <v>335</v>
      </c>
    </row>
    <row r="2031" spans="1:14" x14ac:dyDescent="0.25">
      <c r="A2031">
        <v>2016</v>
      </c>
      <c r="B2031" t="s">
        <v>16</v>
      </c>
      <c r="C2031" t="s">
        <v>333</v>
      </c>
      <c r="D2031" s="10">
        <v>1</v>
      </c>
      <c r="E2031" s="7">
        <v>42543</v>
      </c>
      <c r="F2031" s="7">
        <v>42558</v>
      </c>
      <c r="G2031" s="3" t="s">
        <v>49</v>
      </c>
      <c r="H2031" s="2" t="s">
        <v>17</v>
      </c>
      <c r="I2031">
        <v>2</v>
      </c>
      <c r="J2031" s="10">
        <v>0</v>
      </c>
      <c r="K2031" s="10">
        <v>20</v>
      </c>
      <c r="L2031" s="10">
        <v>0</v>
      </c>
      <c r="M2031" s="1">
        <v>44022</v>
      </c>
      <c r="N2031" t="s">
        <v>335</v>
      </c>
    </row>
    <row r="2032" spans="1:14" x14ac:dyDescent="0.25">
      <c r="A2032">
        <v>2016</v>
      </c>
      <c r="B2032" t="s">
        <v>16</v>
      </c>
      <c r="C2032" t="s">
        <v>333</v>
      </c>
      <c r="D2032" s="10">
        <v>1</v>
      </c>
      <c r="E2032" s="7">
        <v>42543</v>
      </c>
      <c r="F2032" s="7">
        <v>42558</v>
      </c>
      <c r="G2032" s="3" t="s">
        <v>49</v>
      </c>
      <c r="H2032" s="2" t="s">
        <v>17</v>
      </c>
      <c r="I2032">
        <v>3</v>
      </c>
      <c r="J2032" s="10">
        <v>0</v>
      </c>
      <c r="K2032" s="10">
        <v>20</v>
      </c>
      <c r="L2032" s="10">
        <v>0</v>
      </c>
      <c r="M2032" s="1">
        <v>44022</v>
      </c>
      <c r="N2032" t="s">
        <v>335</v>
      </c>
    </row>
    <row r="2033" spans="1:14" x14ac:dyDescent="0.25">
      <c r="A2033">
        <v>2016</v>
      </c>
      <c r="B2033" t="s">
        <v>16</v>
      </c>
      <c r="C2033" t="s">
        <v>333</v>
      </c>
      <c r="D2033" s="10">
        <v>1</v>
      </c>
      <c r="E2033" s="7">
        <v>42543</v>
      </c>
      <c r="F2033" s="7">
        <v>42558</v>
      </c>
      <c r="G2033" s="3" t="s">
        <v>49</v>
      </c>
      <c r="H2033" s="2" t="s">
        <v>17</v>
      </c>
      <c r="I2033">
        <v>4</v>
      </c>
      <c r="J2033" s="10">
        <v>1</v>
      </c>
      <c r="K2033" s="10">
        <v>19</v>
      </c>
      <c r="L2033" s="10">
        <v>0</v>
      </c>
      <c r="M2033" s="1">
        <v>44022</v>
      </c>
      <c r="N2033" t="s">
        <v>335</v>
      </c>
    </row>
    <row r="2034" spans="1:14" x14ac:dyDescent="0.25">
      <c r="A2034">
        <v>2016</v>
      </c>
      <c r="B2034" t="s">
        <v>16</v>
      </c>
      <c r="C2034" t="s">
        <v>333</v>
      </c>
      <c r="D2034" s="10">
        <v>1</v>
      </c>
      <c r="E2034" s="7">
        <v>42543</v>
      </c>
      <c r="F2034" s="7">
        <v>42558</v>
      </c>
      <c r="G2034" s="3" t="s">
        <v>49</v>
      </c>
      <c r="H2034" s="2" t="s">
        <v>17</v>
      </c>
      <c r="I2034">
        <v>1</v>
      </c>
      <c r="J2034" s="10">
        <v>3</v>
      </c>
      <c r="K2034" s="10">
        <v>16</v>
      </c>
      <c r="L2034" s="10">
        <v>1</v>
      </c>
      <c r="M2034" s="1">
        <v>44022</v>
      </c>
      <c r="N2034" t="s">
        <v>335</v>
      </c>
    </row>
    <row r="2035" spans="1:14" x14ac:dyDescent="0.25">
      <c r="A2035">
        <v>2016</v>
      </c>
      <c r="B2035" t="s">
        <v>16</v>
      </c>
      <c r="C2035" t="s">
        <v>333</v>
      </c>
      <c r="D2035" s="10">
        <v>1</v>
      </c>
      <c r="E2035" s="7">
        <v>42543</v>
      </c>
      <c r="F2035" s="7">
        <v>42558</v>
      </c>
      <c r="G2035" s="3" t="s">
        <v>49</v>
      </c>
      <c r="H2035" s="2" t="s">
        <v>17</v>
      </c>
      <c r="I2035">
        <v>2</v>
      </c>
      <c r="J2035" s="10">
        <v>1</v>
      </c>
      <c r="K2035" s="10">
        <v>19</v>
      </c>
      <c r="L2035" s="10">
        <v>0</v>
      </c>
      <c r="M2035" s="1">
        <v>44022</v>
      </c>
      <c r="N2035" t="s">
        <v>335</v>
      </c>
    </row>
    <row r="2036" spans="1:14" x14ac:dyDescent="0.25">
      <c r="A2036">
        <v>2016</v>
      </c>
      <c r="B2036" t="s">
        <v>16</v>
      </c>
      <c r="C2036" t="s">
        <v>333</v>
      </c>
      <c r="D2036" s="10">
        <v>1</v>
      </c>
      <c r="E2036" s="7">
        <v>42543</v>
      </c>
      <c r="F2036" s="7">
        <v>42558</v>
      </c>
      <c r="G2036" s="3" t="s">
        <v>49</v>
      </c>
      <c r="H2036" s="2" t="s">
        <v>17</v>
      </c>
      <c r="I2036">
        <v>3</v>
      </c>
      <c r="J2036" s="10">
        <v>1</v>
      </c>
      <c r="K2036" s="10">
        <v>18</v>
      </c>
      <c r="L2036" s="10">
        <v>1</v>
      </c>
      <c r="M2036" s="1">
        <v>44022</v>
      </c>
      <c r="N2036" t="s">
        <v>335</v>
      </c>
    </row>
    <row r="2037" spans="1:14" x14ac:dyDescent="0.25">
      <c r="A2037">
        <v>2016</v>
      </c>
      <c r="B2037" t="s">
        <v>16</v>
      </c>
      <c r="C2037" t="s">
        <v>333</v>
      </c>
      <c r="D2037" s="10">
        <v>1</v>
      </c>
      <c r="E2037" s="7">
        <v>42543</v>
      </c>
      <c r="F2037" s="7">
        <v>42558</v>
      </c>
      <c r="G2037" s="3" t="s">
        <v>49</v>
      </c>
      <c r="H2037" s="2" t="s">
        <v>17</v>
      </c>
      <c r="I2037">
        <v>4</v>
      </c>
      <c r="J2037" s="10">
        <v>2</v>
      </c>
      <c r="K2037" s="10">
        <v>18</v>
      </c>
      <c r="L2037" s="10">
        <v>0</v>
      </c>
      <c r="M2037" s="1">
        <v>44022</v>
      </c>
      <c r="N2037" t="s">
        <v>335</v>
      </c>
    </row>
    <row r="2038" spans="1:14" x14ac:dyDescent="0.25">
      <c r="A2038">
        <v>2016</v>
      </c>
      <c r="B2038" t="s">
        <v>16</v>
      </c>
      <c r="C2038" t="s">
        <v>237</v>
      </c>
      <c r="D2038" s="10">
        <v>1</v>
      </c>
      <c r="E2038" s="7">
        <v>42543</v>
      </c>
      <c r="F2038" s="7">
        <v>42545</v>
      </c>
      <c r="G2038" s="3" t="s">
        <v>31</v>
      </c>
      <c r="H2038" s="2" t="s">
        <v>17</v>
      </c>
      <c r="I2038">
        <v>1</v>
      </c>
      <c r="J2038" s="10">
        <v>0</v>
      </c>
      <c r="K2038" s="10">
        <v>20</v>
      </c>
      <c r="L2038" s="10">
        <v>0</v>
      </c>
      <c r="M2038" s="1">
        <v>44022</v>
      </c>
      <c r="N2038" t="s">
        <v>334</v>
      </c>
    </row>
    <row r="2039" spans="1:14" x14ac:dyDescent="0.25">
      <c r="A2039">
        <v>2016</v>
      </c>
      <c r="B2039" t="s">
        <v>16</v>
      </c>
      <c r="C2039" t="s">
        <v>237</v>
      </c>
      <c r="D2039" s="10">
        <v>1</v>
      </c>
      <c r="E2039" s="7">
        <v>42543</v>
      </c>
      <c r="F2039" s="7">
        <v>42545</v>
      </c>
      <c r="G2039" s="3" t="s">
        <v>31</v>
      </c>
      <c r="H2039" s="2" t="s">
        <v>17</v>
      </c>
      <c r="I2039">
        <v>2</v>
      </c>
      <c r="J2039" s="10">
        <v>0</v>
      </c>
      <c r="K2039" s="10">
        <v>20</v>
      </c>
      <c r="L2039" s="10">
        <v>0</v>
      </c>
      <c r="M2039" s="1">
        <v>44022</v>
      </c>
      <c r="N2039" t="s">
        <v>334</v>
      </c>
    </row>
    <row r="2040" spans="1:14" x14ac:dyDescent="0.25">
      <c r="A2040">
        <v>2016</v>
      </c>
      <c r="B2040" t="s">
        <v>16</v>
      </c>
      <c r="C2040" t="s">
        <v>237</v>
      </c>
      <c r="D2040" s="10">
        <v>1</v>
      </c>
      <c r="E2040" s="7">
        <v>42543</v>
      </c>
      <c r="F2040" s="7">
        <v>42545</v>
      </c>
      <c r="G2040" s="3" t="s">
        <v>31</v>
      </c>
      <c r="H2040" s="2" t="s">
        <v>17</v>
      </c>
      <c r="I2040">
        <v>3</v>
      </c>
      <c r="J2040" s="10">
        <v>0</v>
      </c>
      <c r="K2040" s="10">
        <v>20</v>
      </c>
      <c r="L2040" s="10">
        <v>0</v>
      </c>
      <c r="M2040" s="1">
        <v>44022</v>
      </c>
      <c r="N2040" t="s">
        <v>334</v>
      </c>
    </row>
    <row r="2041" spans="1:14" x14ac:dyDescent="0.25">
      <c r="A2041">
        <v>2016</v>
      </c>
      <c r="B2041" t="s">
        <v>16</v>
      </c>
      <c r="C2041" t="s">
        <v>237</v>
      </c>
      <c r="D2041" s="10">
        <v>1</v>
      </c>
      <c r="E2041" s="7">
        <v>42543</v>
      </c>
      <c r="F2041" s="7">
        <v>42545</v>
      </c>
      <c r="G2041" s="3" t="s">
        <v>31</v>
      </c>
      <c r="H2041" s="2" t="s">
        <v>17</v>
      </c>
      <c r="I2041">
        <v>4</v>
      </c>
      <c r="J2041" s="10">
        <v>0</v>
      </c>
      <c r="K2041" s="10">
        <v>20</v>
      </c>
      <c r="L2041" s="10">
        <v>0</v>
      </c>
      <c r="M2041" s="1">
        <v>44022</v>
      </c>
      <c r="N2041" t="s">
        <v>334</v>
      </c>
    </row>
    <row r="2042" spans="1:14" x14ac:dyDescent="0.25">
      <c r="A2042">
        <v>2016</v>
      </c>
      <c r="B2042" t="s">
        <v>16</v>
      </c>
      <c r="C2042" t="s">
        <v>237</v>
      </c>
      <c r="D2042" s="10">
        <v>5</v>
      </c>
      <c r="E2042" s="7">
        <v>42549</v>
      </c>
      <c r="F2042" s="7">
        <v>42549</v>
      </c>
      <c r="G2042" s="3" t="s">
        <v>31</v>
      </c>
      <c r="H2042" s="2" t="s">
        <v>17</v>
      </c>
      <c r="I2042">
        <v>1</v>
      </c>
      <c r="J2042" s="10">
        <v>0</v>
      </c>
      <c r="K2042" s="10">
        <v>20</v>
      </c>
      <c r="L2042" s="10">
        <v>0</v>
      </c>
      <c r="M2042" s="1">
        <v>44022</v>
      </c>
      <c r="N2042" t="s">
        <v>334</v>
      </c>
    </row>
    <row r="2043" spans="1:14" x14ac:dyDescent="0.25">
      <c r="A2043">
        <v>2016</v>
      </c>
      <c r="B2043" t="s">
        <v>16</v>
      </c>
      <c r="C2043" t="s">
        <v>237</v>
      </c>
      <c r="D2043" s="10">
        <v>5</v>
      </c>
      <c r="E2043" s="7">
        <v>42549</v>
      </c>
      <c r="F2043" s="7">
        <v>42549</v>
      </c>
      <c r="G2043" s="3" t="s">
        <v>31</v>
      </c>
      <c r="H2043" s="2" t="s">
        <v>17</v>
      </c>
      <c r="I2043">
        <v>2</v>
      </c>
      <c r="J2043" s="10">
        <v>0</v>
      </c>
      <c r="K2043" s="10">
        <v>20</v>
      </c>
      <c r="L2043" s="10">
        <v>0</v>
      </c>
      <c r="M2043" s="1">
        <v>44022</v>
      </c>
      <c r="N2043" t="s">
        <v>334</v>
      </c>
    </row>
    <row r="2044" spans="1:14" x14ac:dyDescent="0.25">
      <c r="A2044">
        <v>2016</v>
      </c>
      <c r="B2044" t="s">
        <v>16</v>
      </c>
      <c r="C2044" t="s">
        <v>237</v>
      </c>
      <c r="D2044" s="10">
        <v>5</v>
      </c>
      <c r="E2044" s="7">
        <v>42549</v>
      </c>
      <c r="F2044" s="7">
        <v>42549</v>
      </c>
      <c r="G2044" s="3" t="s">
        <v>31</v>
      </c>
      <c r="H2044" s="2" t="s">
        <v>17</v>
      </c>
      <c r="I2044">
        <v>3</v>
      </c>
      <c r="J2044" s="10">
        <v>0</v>
      </c>
      <c r="K2044" s="10">
        <v>20</v>
      </c>
      <c r="L2044" s="10">
        <v>0</v>
      </c>
      <c r="M2044" s="1">
        <v>44022</v>
      </c>
      <c r="N2044" t="s">
        <v>334</v>
      </c>
    </row>
    <row r="2045" spans="1:14" x14ac:dyDescent="0.25">
      <c r="A2045">
        <v>2016</v>
      </c>
      <c r="B2045" t="s">
        <v>16</v>
      </c>
      <c r="C2045" t="s">
        <v>237</v>
      </c>
      <c r="D2045" s="10">
        <v>5</v>
      </c>
      <c r="E2045" s="7">
        <v>42549</v>
      </c>
      <c r="F2045" s="7">
        <v>42549</v>
      </c>
      <c r="G2045" s="3" t="s">
        <v>31</v>
      </c>
      <c r="H2045" s="2" t="s">
        <v>17</v>
      </c>
      <c r="I2045">
        <v>4</v>
      </c>
      <c r="J2045" s="10">
        <v>0</v>
      </c>
      <c r="K2045" s="10">
        <v>20</v>
      </c>
      <c r="L2045" s="10">
        <v>0</v>
      </c>
      <c r="M2045" s="1">
        <v>44022</v>
      </c>
      <c r="N2045" t="s">
        <v>334</v>
      </c>
    </row>
  </sheetData>
  <sortState xmlns:xlrd2="http://schemas.microsoft.com/office/spreadsheetml/2017/richdata2" ref="A2:N1973">
    <sortCondition ref="A2:A1973"/>
    <sortCondition ref="B2:B1973"/>
    <sortCondition ref="H2:H1973"/>
    <sortCondition ref="G2:G1973"/>
    <sortCondition ref="C2:C1973"/>
    <sortCondition ref="D2:D1973"/>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3"/>
  <sheetViews>
    <sheetView workbookViewId="0">
      <selection activeCell="A19" sqref="A19"/>
    </sheetView>
  </sheetViews>
  <sheetFormatPr defaultRowHeight="15" x14ac:dyDescent="0.25"/>
  <cols>
    <col min="1" max="1" width="25.7109375" bestFit="1" customWidth="1"/>
  </cols>
  <sheetData>
    <row r="1" spans="1:2" x14ac:dyDescent="0.25">
      <c r="A1" t="s">
        <v>9</v>
      </c>
      <c r="B1" t="s">
        <v>10</v>
      </c>
    </row>
    <row r="2" spans="1:2" x14ac:dyDescent="0.25">
      <c r="A2" t="s">
        <v>0</v>
      </c>
    </row>
    <row r="3" spans="1:2" x14ac:dyDescent="0.25">
      <c r="A3" t="s">
        <v>1</v>
      </c>
      <c r="B3" t="s">
        <v>15</v>
      </c>
    </row>
    <row r="4" spans="1:2" x14ac:dyDescent="0.25">
      <c r="A4" t="s">
        <v>2</v>
      </c>
      <c r="B4" t="s">
        <v>12</v>
      </c>
    </row>
    <row r="5" spans="1:2" x14ac:dyDescent="0.25">
      <c r="A5" t="s">
        <v>3</v>
      </c>
      <c r="B5" t="s">
        <v>13</v>
      </c>
    </row>
    <row r="6" spans="1:2" x14ac:dyDescent="0.25">
      <c r="A6" t="s">
        <v>22</v>
      </c>
      <c r="B6" t="s">
        <v>23</v>
      </c>
    </row>
    <row r="7" spans="1:2" x14ac:dyDescent="0.25">
      <c r="A7" t="s">
        <v>21</v>
      </c>
      <c r="B7" t="s">
        <v>24</v>
      </c>
    </row>
    <row r="8" spans="1:2" x14ac:dyDescent="0.25">
      <c r="A8" t="s">
        <v>4</v>
      </c>
    </row>
    <row r="9" spans="1:2" x14ac:dyDescent="0.25">
      <c r="A9" t="s">
        <v>5</v>
      </c>
    </row>
    <row r="10" spans="1:2" x14ac:dyDescent="0.25">
      <c r="A10" t="s">
        <v>6</v>
      </c>
      <c r="B10" t="s">
        <v>14</v>
      </c>
    </row>
    <row r="11" spans="1:2" x14ac:dyDescent="0.25">
      <c r="A11" t="s">
        <v>7</v>
      </c>
    </row>
    <row r="12" spans="1:2" x14ac:dyDescent="0.25">
      <c r="A12" t="s">
        <v>11</v>
      </c>
    </row>
    <row r="13" spans="1:2" x14ac:dyDescent="0.25">
      <c r="A13"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5"/>
  <sheetViews>
    <sheetView workbookViewId="0"/>
  </sheetViews>
  <sheetFormatPr defaultRowHeight="15" x14ac:dyDescent="0.25"/>
  <cols>
    <col min="1" max="1" width="25.28515625" bestFit="1" customWidth="1"/>
    <col min="2" max="2" width="24.140625" bestFit="1" customWidth="1"/>
    <col min="3" max="3" width="12.85546875" customWidth="1"/>
    <col min="4" max="4" width="17.7109375" bestFit="1" customWidth="1"/>
    <col min="5" max="5" width="30.85546875" bestFit="1" customWidth="1"/>
    <col min="6" max="6" width="19.85546875" bestFit="1" customWidth="1"/>
    <col min="7" max="7" width="22.5703125" bestFit="1" customWidth="1"/>
    <col min="8" max="8" width="23" bestFit="1" customWidth="1"/>
    <col min="9" max="9" width="18.140625" bestFit="1" customWidth="1"/>
    <col min="10" max="10" width="17.140625" bestFit="1" customWidth="1"/>
  </cols>
  <sheetData>
    <row r="1" spans="1:9" x14ac:dyDescent="0.25">
      <c r="A1" s="6" t="s">
        <v>0</v>
      </c>
      <c r="B1" s="6" t="s">
        <v>5</v>
      </c>
      <c r="C1" s="6" t="s">
        <v>1</v>
      </c>
      <c r="D1" s="6" t="s">
        <v>4</v>
      </c>
      <c r="E1" t="s">
        <v>97</v>
      </c>
      <c r="F1" t="s">
        <v>316</v>
      </c>
      <c r="G1" t="s">
        <v>94</v>
      </c>
      <c r="H1" t="s">
        <v>95</v>
      </c>
      <c r="I1" t="s">
        <v>96</v>
      </c>
    </row>
    <row r="2" spans="1:9" x14ac:dyDescent="0.25">
      <c r="A2">
        <v>2013</v>
      </c>
      <c r="B2" t="s">
        <v>46</v>
      </c>
      <c r="C2" t="s">
        <v>111</v>
      </c>
      <c r="D2" t="s">
        <v>66</v>
      </c>
      <c r="E2" s="4">
        <v>41452</v>
      </c>
      <c r="F2" s="4">
        <v>20</v>
      </c>
      <c r="G2" s="4">
        <v>5</v>
      </c>
      <c r="H2" s="4">
        <v>369</v>
      </c>
      <c r="I2" s="4">
        <v>3</v>
      </c>
    </row>
    <row r="3" spans="1:9" x14ac:dyDescent="0.25">
      <c r="A3">
        <v>2014</v>
      </c>
      <c r="B3" t="s">
        <v>46</v>
      </c>
      <c r="C3" t="s">
        <v>192</v>
      </c>
      <c r="D3" t="s">
        <v>27</v>
      </c>
      <c r="E3" s="4">
        <v>41835</v>
      </c>
      <c r="F3" s="4">
        <v>8</v>
      </c>
      <c r="G3" s="4">
        <v>0</v>
      </c>
      <c r="H3" s="4">
        <v>160</v>
      </c>
      <c r="I3" s="4">
        <v>0</v>
      </c>
    </row>
    <row r="4" spans="1:9" x14ac:dyDescent="0.25">
      <c r="A4">
        <v>2014</v>
      </c>
      <c r="B4" t="s">
        <v>46</v>
      </c>
      <c r="C4" t="s">
        <v>71</v>
      </c>
      <c r="D4" t="s">
        <v>38</v>
      </c>
      <c r="E4" s="4">
        <v>41834</v>
      </c>
      <c r="F4" s="4">
        <v>8</v>
      </c>
      <c r="G4" s="4">
        <v>0</v>
      </c>
      <c r="H4" s="4">
        <v>147</v>
      </c>
      <c r="I4" s="4">
        <v>1</v>
      </c>
    </row>
    <row r="5" spans="1:9" x14ac:dyDescent="0.25">
      <c r="A5">
        <v>2014</v>
      </c>
      <c r="B5" t="s">
        <v>46</v>
      </c>
      <c r="C5" t="s">
        <v>71</v>
      </c>
      <c r="D5" t="s">
        <v>36</v>
      </c>
      <c r="E5" s="4">
        <v>41823</v>
      </c>
      <c r="F5" s="4">
        <v>8</v>
      </c>
      <c r="G5" s="4">
        <v>0</v>
      </c>
      <c r="H5" s="4">
        <v>0</v>
      </c>
      <c r="I5" s="4">
        <v>144</v>
      </c>
    </row>
    <row r="6" spans="1:9" x14ac:dyDescent="0.25">
      <c r="A6">
        <v>2014</v>
      </c>
      <c r="B6" t="s">
        <v>46</v>
      </c>
      <c r="C6" t="s">
        <v>111</v>
      </c>
      <c r="D6" t="s">
        <v>90</v>
      </c>
      <c r="E6" s="4">
        <v>41840</v>
      </c>
      <c r="F6" s="4">
        <v>12</v>
      </c>
      <c r="G6" s="4">
        <v>0</v>
      </c>
      <c r="H6" s="4">
        <v>233</v>
      </c>
      <c r="I6" s="4">
        <v>0</v>
      </c>
    </row>
    <row r="7" spans="1:9" x14ac:dyDescent="0.25">
      <c r="A7">
        <v>2014</v>
      </c>
      <c r="B7" t="s">
        <v>48</v>
      </c>
      <c r="C7" t="s">
        <v>178</v>
      </c>
      <c r="D7" t="s">
        <v>90</v>
      </c>
      <c r="E7" s="4">
        <v>41828</v>
      </c>
      <c r="F7" s="4">
        <v>8</v>
      </c>
      <c r="G7" s="4">
        <v>1</v>
      </c>
      <c r="H7" s="4">
        <v>136</v>
      </c>
      <c r="I7" s="4">
        <v>0</v>
      </c>
    </row>
    <row r="8" spans="1:9" x14ac:dyDescent="0.25">
      <c r="A8">
        <v>2014</v>
      </c>
      <c r="B8" t="s">
        <v>48</v>
      </c>
      <c r="C8" t="s">
        <v>178</v>
      </c>
      <c r="D8" t="s">
        <v>38</v>
      </c>
      <c r="E8" s="4">
        <v>41841</v>
      </c>
      <c r="F8" s="4">
        <v>8</v>
      </c>
      <c r="G8" s="4">
        <v>0</v>
      </c>
      <c r="H8" s="4">
        <v>141</v>
      </c>
      <c r="I8" s="4">
        <v>0</v>
      </c>
    </row>
    <row r="9" spans="1:9" x14ac:dyDescent="0.25">
      <c r="A9">
        <v>2014</v>
      </c>
      <c r="B9" t="s">
        <v>48</v>
      </c>
      <c r="C9" t="s">
        <v>192</v>
      </c>
      <c r="D9" t="s">
        <v>36</v>
      </c>
      <c r="E9" s="4">
        <v>41832</v>
      </c>
      <c r="F9" s="4">
        <v>8</v>
      </c>
      <c r="G9" s="4">
        <v>0</v>
      </c>
      <c r="H9" s="4">
        <v>160</v>
      </c>
      <c r="I9" s="4">
        <v>0</v>
      </c>
    </row>
    <row r="10" spans="1:9" x14ac:dyDescent="0.25">
      <c r="A10">
        <v>2014</v>
      </c>
      <c r="B10" t="s">
        <v>48</v>
      </c>
      <c r="C10" t="s">
        <v>71</v>
      </c>
      <c r="D10" t="s">
        <v>38</v>
      </c>
      <c r="E10" s="4">
        <v>41835</v>
      </c>
      <c r="F10" s="4">
        <v>16</v>
      </c>
      <c r="G10" s="4">
        <v>0</v>
      </c>
      <c r="H10" s="4">
        <v>320</v>
      </c>
      <c r="I10" s="4">
        <v>0</v>
      </c>
    </row>
    <row r="11" spans="1:9" x14ac:dyDescent="0.25">
      <c r="A11">
        <v>2014</v>
      </c>
      <c r="B11" t="s">
        <v>48</v>
      </c>
      <c r="C11" t="s">
        <v>71</v>
      </c>
      <c r="D11" t="s">
        <v>27</v>
      </c>
      <c r="E11" s="4">
        <v>41821</v>
      </c>
      <c r="F11" s="4">
        <v>8</v>
      </c>
      <c r="G11" s="4">
        <v>0</v>
      </c>
      <c r="H11" s="4">
        <v>147</v>
      </c>
      <c r="I11" s="4">
        <v>13</v>
      </c>
    </row>
    <row r="12" spans="1:9" x14ac:dyDescent="0.25">
      <c r="A12">
        <v>2014</v>
      </c>
      <c r="B12" t="s">
        <v>48</v>
      </c>
      <c r="C12" t="s">
        <v>82</v>
      </c>
      <c r="D12" t="s">
        <v>101</v>
      </c>
      <c r="E12" s="4">
        <v>41832</v>
      </c>
      <c r="F12" s="4">
        <v>4</v>
      </c>
      <c r="G12" s="4">
        <v>0</v>
      </c>
      <c r="H12" s="4">
        <v>80</v>
      </c>
      <c r="I12" s="4">
        <v>0</v>
      </c>
    </row>
    <row r="13" spans="1:9" x14ac:dyDescent="0.25">
      <c r="A13">
        <v>2014</v>
      </c>
      <c r="B13" t="s">
        <v>48</v>
      </c>
      <c r="C13" t="s">
        <v>111</v>
      </c>
      <c r="D13" t="s">
        <v>90</v>
      </c>
      <c r="E13" s="4">
        <v>41854</v>
      </c>
      <c r="F13" s="4">
        <v>8</v>
      </c>
      <c r="G13" s="4">
        <v>0</v>
      </c>
      <c r="H13" s="4">
        <v>143</v>
      </c>
      <c r="I13" s="4">
        <v>0</v>
      </c>
    </row>
    <row r="14" spans="1:9" x14ac:dyDescent="0.25">
      <c r="A14">
        <v>2014</v>
      </c>
      <c r="B14" t="s">
        <v>48</v>
      </c>
      <c r="C14" t="s">
        <v>111</v>
      </c>
      <c r="D14" t="s">
        <v>110</v>
      </c>
      <c r="E14" s="4">
        <v>41855</v>
      </c>
      <c r="F14" s="4">
        <v>8</v>
      </c>
      <c r="G14" s="4">
        <v>0</v>
      </c>
      <c r="H14" s="4">
        <v>157</v>
      </c>
      <c r="I14" s="4">
        <v>0</v>
      </c>
    </row>
    <row r="15" spans="1:9" x14ac:dyDescent="0.25">
      <c r="A15">
        <v>2014</v>
      </c>
      <c r="B15" t="s">
        <v>48</v>
      </c>
      <c r="C15" t="s">
        <v>111</v>
      </c>
      <c r="D15" t="s">
        <v>27</v>
      </c>
      <c r="E15" s="4">
        <v>41840</v>
      </c>
      <c r="F15" s="4">
        <v>8</v>
      </c>
      <c r="G15" s="4">
        <v>0</v>
      </c>
      <c r="H15" s="4">
        <v>158</v>
      </c>
      <c r="I15" s="4">
        <v>1</v>
      </c>
    </row>
    <row r="16" spans="1:9" x14ac:dyDescent="0.25">
      <c r="A16">
        <v>2014</v>
      </c>
      <c r="B16" t="s">
        <v>48</v>
      </c>
      <c r="C16" t="s">
        <v>111</v>
      </c>
      <c r="D16" t="s">
        <v>36</v>
      </c>
      <c r="E16" s="4">
        <v>41854</v>
      </c>
      <c r="F16" s="4">
        <v>8</v>
      </c>
      <c r="G16" s="4">
        <v>0</v>
      </c>
      <c r="H16" s="4">
        <v>160</v>
      </c>
      <c r="I16" s="4">
        <v>0</v>
      </c>
    </row>
    <row r="17" spans="1:9" x14ac:dyDescent="0.25">
      <c r="A17">
        <v>2014</v>
      </c>
      <c r="B17" t="s">
        <v>48</v>
      </c>
      <c r="C17" t="s">
        <v>111</v>
      </c>
      <c r="D17" t="s">
        <v>49</v>
      </c>
      <c r="E17" s="4">
        <v>41843</v>
      </c>
      <c r="F17" s="4">
        <v>4</v>
      </c>
      <c r="G17" s="4">
        <v>0</v>
      </c>
      <c r="H17" s="4">
        <v>80</v>
      </c>
      <c r="I17" s="4">
        <v>0</v>
      </c>
    </row>
    <row r="18" spans="1:9" x14ac:dyDescent="0.25">
      <c r="A18">
        <v>2014</v>
      </c>
      <c r="B18" t="s">
        <v>17</v>
      </c>
      <c r="C18" t="s">
        <v>71</v>
      </c>
      <c r="D18" t="s">
        <v>101</v>
      </c>
      <c r="E18" s="4">
        <v>41828</v>
      </c>
      <c r="F18" s="4">
        <v>8</v>
      </c>
      <c r="G18" s="4">
        <v>0</v>
      </c>
      <c r="H18" s="4">
        <v>159</v>
      </c>
      <c r="I18" s="4">
        <v>1</v>
      </c>
    </row>
    <row r="19" spans="1:9" x14ac:dyDescent="0.25">
      <c r="A19">
        <v>2014</v>
      </c>
      <c r="B19" t="s">
        <v>17</v>
      </c>
      <c r="C19" t="s">
        <v>82</v>
      </c>
      <c r="D19" t="s">
        <v>174</v>
      </c>
      <c r="E19" s="4">
        <v>41829</v>
      </c>
      <c r="F19" s="4">
        <v>4</v>
      </c>
      <c r="G19" s="4">
        <v>0</v>
      </c>
      <c r="H19" s="4">
        <v>80</v>
      </c>
      <c r="I19" s="4">
        <v>0</v>
      </c>
    </row>
    <row r="20" spans="1:9" x14ac:dyDescent="0.25">
      <c r="A20">
        <v>2014</v>
      </c>
      <c r="B20" t="s">
        <v>17</v>
      </c>
      <c r="C20" t="s">
        <v>82</v>
      </c>
      <c r="D20" t="s">
        <v>77</v>
      </c>
      <c r="E20" s="4">
        <v>41828</v>
      </c>
      <c r="F20" s="4">
        <v>8</v>
      </c>
      <c r="G20" s="4">
        <v>5</v>
      </c>
      <c r="H20" s="4">
        <v>155</v>
      </c>
      <c r="I20" s="4">
        <v>0</v>
      </c>
    </row>
    <row r="21" spans="1:9" x14ac:dyDescent="0.25">
      <c r="A21">
        <v>2015</v>
      </c>
      <c r="B21" t="s">
        <v>46</v>
      </c>
      <c r="C21" t="s">
        <v>178</v>
      </c>
      <c r="D21" t="s">
        <v>31</v>
      </c>
      <c r="E21" s="4">
        <v>42202</v>
      </c>
      <c r="F21" s="4">
        <v>8</v>
      </c>
      <c r="G21" s="4">
        <v>8</v>
      </c>
      <c r="H21" s="4">
        <v>134</v>
      </c>
      <c r="I21" s="4">
        <v>0</v>
      </c>
    </row>
    <row r="22" spans="1:9" x14ac:dyDescent="0.25">
      <c r="A22">
        <v>2015</v>
      </c>
      <c r="B22" t="s">
        <v>46</v>
      </c>
      <c r="C22" t="s">
        <v>178</v>
      </c>
      <c r="D22" t="s">
        <v>36</v>
      </c>
      <c r="E22" s="4">
        <v>42208</v>
      </c>
      <c r="F22" s="4">
        <v>16</v>
      </c>
      <c r="G22" s="4">
        <v>10</v>
      </c>
      <c r="H22" s="4">
        <v>305</v>
      </c>
      <c r="I22" s="4">
        <v>0</v>
      </c>
    </row>
    <row r="23" spans="1:9" x14ac:dyDescent="0.25">
      <c r="A23">
        <v>2015</v>
      </c>
      <c r="B23" t="s">
        <v>46</v>
      </c>
      <c r="C23" t="s">
        <v>42</v>
      </c>
      <c r="D23" t="s">
        <v>38</v>
      </c>
      <c r="E23" s="4">
        <v>42167</v>
      </c>
      <c r="F23" s="4">
        <v>8</v>
      </c>
      <c r="G23" s="4">
        <v>136</v>
      </c>
      <c r="H23" s="4">
        <v>1</v>
      </c>
      <c r="I23" s="4">
        <v>0</v>
      </c>
    </row>
    <row r="24" spans="1:9" x14ac:dyDescent="0.25">
      <c r="A24">
        <v>2015</v>
      </c>
      <c r="B24" t="s">
        <v>46</v>
      </c>
      <c r="C24" t="s">
        <v>42</v>
      </c>
      <c r="D24" t="s">
        <v>27</v>
      </c>
      <c r="E24" s="4">
        <v>42172</v>
      </c>
      <c r="F24" s="4">
        <v>8</v>
      </c>
      <c r="G24" s="4">
        <v>34</v>
      </c>
      <c r="H24" s="4">
        <v>113</v>
      </c>
      <c r="I24" s="4">
        <v>0</v>
      </c>
    </row>
    <row r="25" spans="1:9" x14ac:dyDescent="0.25">
      <c r="A25">
        <v>2015</v>
      </c>
      <c r="B25" t="s">
        <v>46</v>
      </c>
      <c r="C25" t="s">
        <v>71</v>
      </c>
      <c r="D25" t="s">
        <v>81</v>
      </c>
      <c r="E25" s="4">
        <v>42214</v>
      </c>
      <c r="F25" s="4">
        <v>8</v>
      </c>
      <c r="G25" s="4">
        <v>0</v>
      </c>
      <c r="H25" s="4">
        <v>160</v>
      </c>
      <c r="I25" s="4">
        <v>0</v>
      </c>
    </row>
    <row r="26" spans="1:9" x14ac:dyDescent="0.25">
      <c r="A26">
        <v>2015</v>
      </c>
      <c r="B26" t="s">
        <v>46</v>
      </c>
      <c r="C26" t="s">
        <v>82</v>
      </c>
      <c r="D26" t="s">
        <v>90</v>
      </c>
      <c r="E26" s="4">
        <v>42197</v>
      </c>
      <c r="F26" s="4">
        <v>8</v>
      </c>
      <c r="G26" s="4">
        <v>0</v>
      </c>
      <c r="H26" s="4">
        <v>140</v>
      </c>
      <c r="I26" s="4">
        <v>0</v>
      </c>
    </row>
    <row r="27" spans="1:9" x14ac:dyDescent="0.25">
      <c r="A27">
        <v>2015</v>
      </c>
      <c r="B27" t="s">
        <v>46</v>
      </c>
      <c r="C27" t="s">
        <v>82</v>
      </c>
      <c r="D27" t="s">
        <v>27</v>
      </c>
      <c r="E27" s="4">
        <v>42188</v>
      </c>
      <c r="F27" s="4">
        <v>4</v>
      </c>
      <c r="G27" s="4">
        <v>0</v>
      </c>
      <c r="H27" s="4">
        <v>61</v>
      </c>
      <c r="I27" s="4">
        <v>0</v>
      </c>
    </row>
    <row r="28" spans="1:9" x14ac:dyDescent="0.25">
      <c r="A28">
        <v>2015</v>
      </c>
      <c r="B28" t="s">
        <v>46</v>
      </c>
      <c r="C28" t="s">
        <v>82</v>
      </c>
      <c r="D28" t="s">
        <v>34</v>
      </c>
      <c r="E28" s="4">
        <v>42217</v>
      </c>
      <c r="F28" s="4">
        <v>4</v>
      </c>
      <c r="G28" s="4">
        <v>0</v>
      </c>
      <c r="H28" s="4">
        <v>80</v>
      </c>
      <c r="I28" s="4">
        <v>0</v>
      </c>
    </row>
    <row r="29" spans="1:9" x14ac:dyDescent="0.25">
      <c r="A29">
        <v>2015</v>
      </c>
      <c r="B29" t="s">
        <v>46</v>
      </c>
      <c r="C29" t="s">
        <v>111</v>
      </c>
      <c r="D29" t="s">
        <v>90</v>
      </c>
      <c r="E29" s="4">
        <v>42185</v>
      </c>
      <c r="F29" s="4">
        <v>16</v>
      </c>
      <c r="G29" s="4">
        <v>0</v>
      </c>
      <c r="H29" s="4">
        <v>319</v>
      </c>
      <c r="I29" s="4">
        <v>1</v>
      </c>
    </row>
    <row r="30" spans="1:9" x14ac:dyDescent="0.25">
      <c r="A30">
        <v>2015</v>
      </c>
      <c r="B30" t="s">
        <v>46</v>
      </c>
      <c r="C30" t="s">
        <v>111</v>
      </c>
      <c r="D30" t="s">
        <v>55</v>
      </c>
      <c r="E30" s="4">
        <v>42213</v>
      </c>
      <c r="F30" s="4">
        <v>8</v>
      </c>
      <c r="G30" s="4">
        <v>2</v>
      </c>
      <c r="H30" s="4">
        <v>158</v>
      </c>
      <c r="I30" s="4">
        <v>0</v>
      </c>
    </row>
    <row r="31" spans="1:9" x14ac:dyDescent="0.25">
      <c r="A31">
        <v>2015</v>
      </c>
      <c r="B31" t="s">
        <v>46</v>
      </c>
      <c r="C31" t="s">
        <v>111</v>
      </c>
      <c r="D31" t="s">
        <v>38</v>
      </c>
      <c r="E31" s="4">
        <v>42212</v>
      </c>
      <c r="F31" s="4">
        <v>4</v>
      </c>
      <c r="G31" s="4">
        <v>6</v>
      </c>
      <c r="H31" s="4">
        <v>74</v>
      </c>
      <c r="I31" s="4">
        <v>0</v>
      </c>
    </row>
    <row r="32" spans="1:9" x14ac:dyDescent="0.25">
      <c r="A32">
        <v>2015</v>
      </c>
      <c r="B32" t="s">
        <v>46</v>
      </c>
      <c r="C32" t="s">
        <v>111</v>
      </c>
      <c r="D32" t="s">
        <v>165</v>
      </c>
      <c r="E32" s="4">
        <v>42222</v>
      </c>
      <c r="F32" s="4">
        <v>8</v>
      </c>
      <c r="G32" s="4">
        <v>3</v>
      </c>
      <c r="H32" s="4">
        <v>157</v>
      </c>
      <c r="I32" s="4">
        <v>0</v>
      </c>
    </row>
    <row r="33" spans="1:9" x14ac:dyDescent="0.25">
      <c r="A33">
        <v>2015</v>
      </c>
      <c r="B33" t="s">
        <v>46</v>
      </c>
      <c r="C33" t="s">
        <v>111</v>
      </c>
      <c r="D33" t="s">
        <v>45</v>
      </c>
      <c r="E33" s="4">
        <v>42212</v>
      </c>
      <c r="F33" s="4">
        <v>8</v>
      </c>
      <c r="G33" s="4">
        <v>0</v>
      </c>
      <c r="H33" s="4">
        <v>160</v>
      </c>
      <c r="I33" s="4">
        <v>0</v>
      </c>
    </row>
    <row r="34" spans="1:9" x14ac:dyDescent="0.25">
      <c r="A34">
        <v>2015</v>
      </c>
      <c r="B34" t="s">
        <v>46</v>
      </c>
      <c r="C34" t="s">
        <v>111</v>
      </c>
      <c r="D34" t="s">
        <v>27</v>
      </c>
      <c r="E34" s="4">
        <v>42201</v>
      </c>
      <c r="F34" s="4">
        <v>28</v>
      </c>
      <c r="G34" s="4">
        <v>0</v>
      </c>
      <c r="H34" s="4">
        <v>519</v>
      </c>
      <c r="I34" s="4">
        <v>0</v>
      </c>
    </row>
    <row r="35" spans="1:9" x14ac:dyDescent="0.25">
      <c r="A35">
        <v>2015</v>
      </c>
      <c r="B35" t="s">
        <v>46</v>
      </c>
      <c r="C35" t="s">
        <v>111</v>
      </c>
      <c r="D35" t="s">
        <v>31</v>
      </c>
      <c r="E35" s="4">
        <v>42185</v>
      </c>
      <c r="F35" s="4">
        <v>16</v>
      </c>
      <c r="G35" s="4">
        <v>0</v>
      </c>
      <c r="H35" s="4">
        <v>263</v>
      </c>
      <c r="I35" s="4">
        <v>0</v>
      </c>
    </row>
    <row r="36" spans="1:9" x14ac:dyDescent="0.25">
      <c r="A36">
        <v>2015</v>
      </c>
      <c r="B36" t="s">
        <v>46</v>
      </c>
      <c r="C36" t="s">
        <v>111</v>
      </c>
      <c r="D36" t="s">
        <v>160</v>
      </c>
      <c r="E36" s="4">
        <v>42213</v>
      </c>
      <c r="F36" s="4">
        <v>20</v>
      </c>
      <c r="G36" s="4">
        <v>9</v>
      </c>
      <c r="H36" s="4">
        <v>390</v>
      </c>
      <c r="I36" s="4">
        <v>1</v>
      </c>
    </row>
    <row r="37" spans="1:9" x14ac:dyDescent="0.25">
      <c r="A37">
        <v>2015</v>
      </c>
      <c r="B37" t="s">
        <v>46</v>
      </c>
      <c r="C37" t="s">
        <v>111</v>
      </c>
      <c r="D37" t="s">
        <v>34</v>
      </c>
      <c r="E37" s="4">
        <v>42208</v>
      </c>
      <c r="F37" s="4">
        <v>8</v>
      </c>
      <c r="G37" s="4">
        <v>0</v>
      </c>
      <c r="H37" s="4">
        <v>144</v>
      </c>
      <c r="I37" s="4">
        <v>0</v>
      </c>
    </row>
    <row r="38" spans="1:9" x14ac:dyDescent="0.25">
      <c r="A38">
        <v>2015</v>
      </c>
      <c r="B38" t="s">
        <v>46</v>
      </c>
      <c r="C38" t="s">
        <v>111</v>
      </c>
      <c r="D38" t="s">
        <v>163</v>
      </c>
      <c r="E38" s="4">
        <v>42216</v>
      </c>
      <c r="F38" s="4">
        <v>16</v>
      </c>
      <c r="G38" s="4">
        <v>3</v>
      </c>
      <c r="H38" s="4">
        <v>316</v>
      </c>
      <c r="I38" s="4">
        <v>1</v>
      </c>
    </row>
    <row r="39" spans="1:9" x14ac:dyDescent="0.25">
      <c r="A39">
        <v>2015</v>
      </c>
      <c r="B39" t="s">
        <v>46</v>
      </c>
      <c r="C39" t="s">
        <v>111</v>
      </c>
      <c r="D39" t="s">
        <v>36</v>
      </c>
      <c r="E39" s="4">
        <v>42201</v>
      </c>
      <c r="F39" s="4">
        <v>12</v>
      </c>
      <c r="G39" s="4">
        <v>6</v>
      </c>
      <c r="H39" s="4">
        <v>233</v>
      </c>
      <c r="I39" s="4">
        <v>0</v>
      </c>
    </row>
    <row r="40" spans="1:9" x14ac:dyDescent="0.25">
      <c r="A40">
        <v>2015</v>
      </c>
      <c r="B40" t="s">
        <v>46</v>
      </c>
      <c r="C40" t="s">
        <v>111</v>
      </c>
      <c r="D40" t="s">
        <v>49</v>
      </c>
      <c r="E40" s="4">
        <v>42200</v>
      </c>
      <c r="F40" s="4">
        <v>24</v>
      </c>
      <c r="G40" s="4">
        <v>0</v>
      </c>
      <c r="H40" s="4">
        <v>479</v>
      </c>
      <c r="I40" s="4">
        <v>1</v>
      </c>
    </row>
    <row r="41" spans="1:9" x14ac:dyDescent="0.25">
      <c r="A41">
        <v>2015</v>
      </c>
      <c r="B41" t="s">
        <v>48</v>
      </c>
      <c r="C41" t="s">
        <v>42</v>
      </c>
      <c r="D41" t="s">
        <v>154</v>
      </c>
      <c r="E41" s="4">
        <v>42189</v>
      </c>
      <c r="F41" s="4">
        <v>8</v>
      </c>
      <c r="G41" s="4">
        <v>0</v>
      </c>
      <c r="H41" s="4">
        <v>147</v>
      </c>
      <c r="I41" s="4">
        <v>0</v>
      </c>
    </row>
    <row r="42" spans="1:9" x14ac:dyDescent="0.25">
      <c r="A42">
        <v>2015</v>
      </c>
      <c r="B42" t="s">
        <v>48</v>
      </c>
      <c r="C42" t="s">
        <v>42</v>
      </c>
      <c r="D42" t="s">
        <v>38</v>
      </c>
      <c r="E42" s="4">
        <v>42223</v>
      </c>
      <c r="F42" s="4">
        <v>4</v>
      </c>
      <c r="G42" s="4">
        <v>0</v>
      </c>
      <c r="H42" s="4">
        <v>80</v>
      </c>
      <c r="I42" s="4">
        <v>0</v>
      </c>
    </row>
    <row r="43" spans="1:9" x14ac:dyDescent="0.25">
      <c r="A43">
        <v>2015</v>
      </c>
      <c r="B43" t="s">
        <v>48</v>
      </c>
      <c r="C43" t="s">
        <v>42</v>
      </c>
      <c r="D43" t="s">
        <v>60</v>
      </c>
      <c r="E43" s="4">
        <v>42198</v>
      </c>
      <c r="F43" s="4">
        <v>16</v>
      </c>
      <c r="G43" s="4">
        <v>0</v>
      </c>
      <c r="H43" s="4">
        <v>305</v>
      </c>
      <c r="I43" s="4">
        <v>0</v>
      </c>
    </row>
    <row r="44" spans="1:9" x14ac:dyDescent="0.25">
      <c r="A44">
        <v>2015</v>
      </c>
      <c r="B44" t="s">
        <v>48</v>
      </c>
      <c r="C44" t="s">
        <v>42</v>
      </c>
      <c r="D44" t="s">
        <v>70</v>
      </c>
      <c r="E44" s="4">
        <v>42186</v>
      </c>
      <c r="F44" s="4">
        <v>4</v>
      </c>
      <c r="G44" s="4">
        <v>0</v>
      </c>
      <c r="H44" s="4">
        <v>78</v>
      </c>
      <c r="I44" s="4">
        <v>0</v>
      </c>
    </row>
    <row r="45" spans="1:9" x14ac:dyDescent="0.25">
      <c r="A45">
        <v>2015</v>
      </c>
      <c r="B45" t="s">
        <v>48</v>
      </c>
      <c r="C45" t="s">
        <v>42</v>
      </c>
      <c r="D45" t="s">
        <v>34</v>
      </c>
      <c r="E45" s="4">
        <v>42178</v>
      </c>
      <c r="F45" s="4">
        <v>16</v>
      </c>
      <c r="G45" s="4">
        <v>9</v>
      </c>
      <c r="H45" s="4">
        <v>298</v>
      </c>
      <c r="I45" s="4">
        <v>1</v>
      </c>
    </row>
    <row r="46" spans="1:9" x14ac:dyDescent="0.25">
      <c r="A46">
        <v>2015</v>
      </c>
      <c r="B46" t="s">
        <v>48</v>
      </c>
      <c r="C46" t="s">
        <v>42</v>
      </c>
      <c r="D46" t="s">
        <v>36</v>
      </c>
      <c r="E46" s="4">
        <v>42204</v>
      </c>
      <c r="F46" s="4">
        <v>8</v>
      </c>
      <c r="G46" s="4">
        <v>0</v>
      </c>
      <c r="H46" s="4">
        <v>160</v>
      </c>
      <c r="I46" s="4">
        <v>0</v>
      </c>
    </row>
    <row r="47" spans="1:9" x14ac:dyDescent="0.25">
      <c r="A47">
        <v>2015</v>
      </c>
      <c r="B47" t="s">
        <v>48</v>
      </c>
      <c r="C47" t="s">
        <v>42</v>
      </c>
      <c r="D47" t="s">
        <v>63</v>
      </c>
      <c r="E47" s="4">
        <v>42185</v>
      </c>
      <c r="F47" s="4">
        <v>8</v>
      </c>
      <c r="G47" s="4">
        <v>0</v>
      </c>
      <c r="H47" s="4">
        <v>149</v>
      </c>
      <c r="I47" s="4">
        <v>0</v>
      </c>
    </row>
    <row r="48" spans="1:9" x14ac:dyDescent="0.25">
      <c r="A48">
        <v>2015</v>
      </c>
      <c r="B48" t="s">
        <v>48</v>
      </c>
      <c r="C48" t="s">
        <v>42</v>
      </c>
      <c r="D48" t="s">
        <v>49</v>
      </c>
      <c r="E48" s="4">
        <v>42183</v>
      </c>
      <c r="F48" s="4">
        <v>16</v>
      </c>
      <c r="G48" s="4">
        <v>7</v>
      </c>
      <c r="H48" s="4">
        <v>301</v>
      </c>
      <c r="I48" s="4">
        <v>0</v>
      </c>
    </row>
    <row r="49" spans="1:9" x14ac:dyDescent="0.25">
      <c r="A49">
        <v>2015</v>
      </c>
      <c r="B49" t="s">
        <v>48</v>
      </c>
      <c r="C49" t="s">
        <v>42</v>
      </c>
      <c r="D49" t="s">
        <v>58</v>
      </c>
      <c r="E49" s="4">
        <v>42212</v>
      </c>
      <c r="F49" s="4">
        <v>8</v>
      </c>
      <c r="G49" s="4">
        <v>0</v>
      </c>
      <c r="H49" s="4">
        <v>160</v>
      </c>
      <c r="I49" s="4">
        <v>0</v>
      </c>
    </row>
    <row r="50" spans="1:9" x14ac:dyDescent="0.25">
      <c r="A50">
        <v>2015</v>
      </c>
      <c r="B50" t="s">
        <v>48</v>
      </c>
      <c r="C50" t="s">
        <v>103</v>
      </c>
      <c r="D50" t="s">
        <v>90</v>
      </c>
      <c r="E50" s="4">
        <v>42195</v>
      </c>
      <c r="F50" s="4">
        <v>8</v>
      </c>
      <c r="G50" s="4">
        <v>3</v>
      </c>
      <c r="H50" s="4">
        <v>157</v>
      </c>
      <c r="I50" s="4">
        <v>0</v>
      </c>
    </row>
    <row r="51" spans="1:9" x14ac:dyDescent="0.25">
      <c r="A51">
        <v>2015</v>
      </c>
      <c r="B51" t="s">
        <v>48</v>
      </c>
      <c r="C51" t="s">
        <v>103</v>
      </c>
      <c r="D51" t="s">
        <v>27</v>
      </c>
      <c r="E51" s="4">
        <v>42208</v>
      </c>
      <c r="F51" s="4">
        <v>8</v>
      </c>
      <c r="G51" s="4">
        <v>1</v>
      </c>
      <c r="H51" s="4">
        <v>159</v>
      </c>
      <c r="I51" s="4">
        <v>0</v>
      </c>
    </row>
    <row r="52" spans="1:9" x14ac:dyDescent="0.25">
      <c r="A52">
        <v>2015</v>
      </c>
      <c r="B52" t="s">
        <v>48</v>
      </c>
      <c r="C52" t="s">
        <v>103</v>
      </c>
      <c r="D52" t="s">
        <v>31</v>
      </c>
      <c r="E52" s="4">
        <v>42201</v>
      </c>
      <c r="F52" s="4">
        <v>12</v>
      </c>
      <c r="G52" s="4">
        <v>4</v>
      </c>
      <c r="H52" s="4">
        <v>236</v>
      </c>
      <c r="I52" s="4">
        <v>0</v>
      </c>
    </row>
    <row r="53" spans="1:9" x14ac:dyDescent="0.25">
      <c r="A53">
        <v>2015</v>
      </c>
      <c r="B53" t="s">
        <v>48</v>
      </c>
      <c r="C53" t="s">
        <v>103</v>
      </c>
      <c r="D53" t="s">
        <v>49</v>
      </c>
      <c r="E53" s="4">
        <v>42218</v>
      </c>
      <c r="F53" s="4">
        <v>4</v>
      </c>
      <c r="G53" s="4">
        <v>0</v>
      </c>
      <c r="H53" s="4">
        <v>80</v>
      </c>
      <c r="I53" s="4">
        <v>0</v>
      </c>
    </row>
    <row r="54" spans="1:9" x14ac:dyDescent="0.25">
      <c r="A54">
        <v>2015</v>
      </c>
      <c r="B54" t="s">
        <v>48</v>
      </c>
      <c r="C54" t="s">
        <v>111</v>
      </c>
      <c r="D54" t="s">
        <v>55</v>
      </c>
      <c r="E54" s="4">
        <v>42201</v>
      </c>
      <c r="F54" s="4">
        <v>8</v>
      </c>
      <c r="G54" s="4">
        <v>0</v>
      </c>
      <c r="H54" s="4">
        <v>160</v>
      </c>
      <c r="I54" s="4">
        <v>0</v>
      </c>
    </row>
    <row r="55" spans="1:9" x14ac:dyDescent="0.25">
      <c r="A55">
        <v>2015</v>
      </c>
      <c r="B55" t="s">
        <v>48</v>
      </c>
      <c r="C55" t="s">
        <v>111</v>
      </c>
      <c r="D55" t="s">
        <v>154</v>
      </c>
      <c r="E55" s="4">
        <v>42201</v>
      </c>
      <c r="F55" s="4">
        <v>8</v>
      </c>
      <c r="G55" s="4">
        <v>0</v>
      </c>
      <c r="H55" s="4">
        <v>160</v>
      </c>
      <c r="I55" s="4">
        <v>0</v>
      </c>
    </row>
    <row r="56" spans="1:9" x14ac:dyDescent="0.25">
      <c r="A56">
        <v>2015</v>
      </c>
      <c r="B56" t="s">
        <v>48</v>
      </c>
      <c r="C56" t="s">
        <v>111</v>
      </c>
      <c r="D56" t="s">
        <v>134</v>
      </c>
      <c r="E56" s="4">
        <v>42208</v>
      </c>
      <c r="F56" s="4">
        <v>12</v>
      </c>
      <c r="G56" s="4">
        <v>2</v>
      </c>
      <c r="H56" s="4">
        <v>238</v>
      </c>
      <c r="I56" s="4">
        <v>0</v>
      </c>
    </row>
    <row r="57" spans="1:9" x14ac:dyDescent="0.25">
      <c r="A57">
        <v>2015</v>
      </c>
      <c r="B57" t="s">
        <v>48</v>
      </c>
      <c r="C57" t="s">
        <v>111</v>
      </c>
      <c r="D57" t="s">
        <v>177</v>
      </c>
      <c r="E57" s="4">
        <v>42187</v>
      </c>
      <c r="F57" s="4">
        <v>16</v>
      </c>
      <c r="G57" s="4">
        <v>0</v>
      </c>
      <c r="H57" s="4">
        <v>295</v>
      </c>
      <c r="I57" s="4">
        <v>0</v>
      </c>
    </row>
    <row r="58" spans="1:9" x14ac:dyDescent="0.25">
      <c r="A58">
        <v>2015</v>
      </c>
      <c r="B58" t="s">
        <v>48</v>
      </c>
      <c r="C58" t="s">
        <v>111</v>
      </c>
      <c r="D58" t="s">
        <v>81</v>
      </c>
      <c r="E58" s="4">
        <v>42201</v>
      </c>
      <c r="F58" s="4">
        <v>16</v>
      </c>
      <c r="G58" s="4">
        <v>0</v>
      </c>
      <c r="H58" s="4">
        <v>313</v>
      </c>
      <c r="I58" s="4">
        <v>0</v>
      </c>
    </row>
    <row r="59" spans="1:9" x14ac:dyDescent="0.25">
      <c r="A59">
        <v>2015</v>
      </c>
      <c r="B59" t="s">
        <v>48</v>
      </c>
      <c r="C59" t="s">
        <v>111</v>
      </c>
      <c r="D59" t="s">
        <v>131</v>
      </c>
      <c r="E59" s="4">
        <v>42185</v>
      </c>
      <c r="F59" s="4">
        <v>16</v>
      </c>
      <c r="G59" s="4">
        <v>0</v>
      </c>
      <c r="H59" s="4">
        <v>290</v>
      </c>
      <c r="I59" s="4">
        <v>0</v>
      </c>
    </row>
    <row r="60" spans="1:9" x14ac:dyDescent="0.25">
      <c r="A60">
        <v>2015</v>
      </c>
      <c r="B60" t="s">
        <v>48</v>
      </c>
      <c r="C60" t="s">
        <v>111</v>
      </c>
      <c r="D60" t="s">
        <v>34</v>
      </c>
      <c r="E60" s="4">
        <v>42221</v>
      </c>
      <c r="F60" s="4">
        <v>4</v>
      </c>
      <c r="G60" s="4">
        <v>0</v>
      </c>
      <c r="H60" s="4">
        <v>80</v>
      </c>
      <c r="I60" s="4">
        <v>0</v>
      </c>
    </row>
    <row r="61" spans="1:9" x14ac:dyDescent="0.25">
      <c r="A61">
        <v>2015</v>
      </c>
      <c r="B61" t="s">
        <v>48</v>
      </c>
      <c r="C61" t="s">
        <v>111</v>
      </c>
      <c r="D61" t="s">
        <v>36</v>
      </c>
      <c r="E61" s="4">
        <v>42212</v>
      </c>
      <c r="F61" s="4">
        <v>8</v>
      </c>
      <c r="G61" s="4">
        <v>2</v>
      </c>
      <c r="H61" s="4">
        <v>158</v>
      </c>
      <c r="I61" s="4">
        <v>0</v>
      </c>
    </row>
    <row r="62" spans="1:9" x14ac:dyDescent="0.25">
      <c r="A62">
        <v>2015</v>
      </c>
      <c r="B62" t="s">
        <v>48</v>
      </c>
      <c r="C62" t="s">
        <v>111</v>
      </c>
      <c r="D62" t="s">
        <v>123</v>
      </c>
      <c r="E62" s="4">
        <v>42213</v>
      </c>
      <c r="F62" s="4">
        <v>4</v>
      </c>
      <c r="G62" s="4">
        <v>0</v>
      </c>
      <c r="H62" s="4">
        <v>80</v>
      </c>
      <c r="I62" s="4">
        <v>0</v>
      </c>
    </row>
    <row r="63" spans="1:9" x14ac:dyDescent="0.25">
      <c r="A63">
        <v>2015</v>
      </c>
      <c r="B63" t="s">
        <v>48</v>
      </c>
      <c r="C63" t="s">
        <v>111</v>
      </c>
      <c r="D63" t="s">
        <v>100</v>
      </c>
      <c r="E63" s="4">
        <v>42201</v>
      </c>
      <c r="F63" s="4">
        <v>8</v>
      </c>
      <c r="G63" s="4">
        <v>0</v>
      </c>
      <c r="H63" s="4">
        <v>160</v>
      </c>
      <c r="I63" s="4">
        <v>0</v>
      </c>
    </row>
    <row r="64" spans="1:9" x14ac:dyDescent="0.25">
      <c r="A64">
        <v>2015</v>
      </c>
      <c r="B64" t="s">
        <v>48</v>
      </c>
      <c r="C64" t="s">
        <v>111</v>
      </c>
      <c r="D64" t="s">
        <v>49</v>
      </c>
      <c r="E64" s="4">
        <v>42200</v>
      </c>
      <c r="F64" s="4">
        <v>24</v>
      </c>
      <c r="G64" s="4">
        <v>6</v>
      </c>
      <c r="H64" s="4">
        <v>455</v>
      </c>
      <c r="I64" s="4">
        <v>1</v>
      </c>
    </row>
    <row r="65" spans="1:9" x14ac:dyDescent="0.25">
      <c r="A65">
        <v>2015</v>
      </c>
      <c r="B65" t="s">
        <v>48</v>
      </c>
      <c r="C65" t="s">
        <v>111</v>
      </c>
      <c r="D65" t="s">
        <v>58</v>
      </c>
      <c r="E65" s="4">
        <v>42212</v>
      </c>
      <c r="F65" s="4">
        <v>8</v>
      </c>
      <c r="G65" s="4">
        <v>0</v>
      </c>
      <c r="H65" s="4">
        <v>160</v>
      </c>
      <c r="I65" s="4">
        <v>0</v>
      </c>
    </row>
    <row r="66" spans="1:9" x14ac:dyDescent="0.25">
      <c r="A66">
        <v>2015</v>
      </c>
      <c r="B66" t="s">
        <v>48</v>
      </c>
      <c r="C66" t="s">
        <v>111</v>
      </c>
      <c r="D66" t="s">
        <v>41</v>
      </c>
      <c r="E66" s="4">
        <v>42184</v>
      </c>
      <c r="F66" s="4">
        <v>8</v>
      </c>
      <c r="G66" s="4">
        <v>0</v>
      </c>
      <c r="H66" s="4">
        <v>139</v>
      </c>
      <c r="I66" s="4">
        <v>0</v>
      </c>
    </row>
    <row r="67" spans="1:9" x14ac:dyDescent="0.25">
      <c r="A67">
        <v>2015</v>
      </c>
      <c r="B67" t="s">
        <v>17</v>
      </c>
      <c r="C67" t="s">
        <v>42</v>
      </c>
      <c r="D67" t="s">
        <v>55</v>
      </c>
      <c r="E67" s="4">
        <v>42186</v>
      </c>
      <c r="F67" s="4">
        <v>8</v>
      </c>
      <c r="G67" s="4">
        <v>0</v>
      </c>
      <c r="H67" s="4">
        <v>140</v>
      </c>
      <c r="I67" s="4">
        <v>0</v>
      </c>
    </row>
    <row r="68" spans="1:9" x14ac:dyDescent="0.25">
      <c r="A68">
        <v>2015</v>
      </c>
      <c r="B68" t="s">
        <v>17</v>
      </c>
      <c r="C68" t="s">
        <v>42</v>
      </c>
      <c r="D68" t="s">
        <v>45</v>
      </c>
      <c r="E68" s="4">
        <v>42186</v>
      </c>
      <c r="F68" s="4">
        <v>8</v>
      </c>
      <c r="G68" s="4">
        <v>0</v>
      </c>
      <c r="H68" s="4">
        <v>149</v>
      </c>
      <c r="I68" s="4">
        <v>0</v>
      </c>
    </row>
    <row r="69" spans="1:9" x14ac:dyDescent="0.25">
      <c r="A69">
        <v>2015</v>
      </c>
      <c r="B69" t="s">
        <v>17</v>
      </c>
      <c r="C69" t="s">
        <v>42</v>
      </c>
      <c r="D69" t="s">
        <v>66</v>
      </c>
      <c r="E69" s="4">
        <v>42217</v>
      </c>
      <c r="F69" s="4">
        <v>4</v>
      </c>
      <c r="G69" s="4">
        <v>0</v>
      </c>
      <c r="H69" s="4">
        <v>80</v>
      </c>
      <c r="I69" s="4">
        <v>0</v>
      </c>
    </row>
    <row r="70" spans="1:9" x14ac:dyDescent="0.25">
      <c r="A70">
        <v>2015</v>
      </c>
      <c r="B70" t="s">
        <v>17</v>
      </c>
      <c r="C70" t="s">
        <v>42</v>
      </c>
      <c r="D70" t="s">
        <v>41</v>
      </c>
      <c r="E70" s="4">
        <v>42199</v>
      </c>
      <c r="F70" s="4">
        <v>8</v>
      </c>
      <c r="G70" s="4">
        <v>0</v>
      </c>
      <c r="H70" s="4">
        <v>148</v>
      </c>
      <c r="I70" s="4">
        <v>0</v>
      </c>
    </row>
    <row r="71" spans="1:9" x14ac:dyDescent="0.25">
      <c r="A71">
        <v>2015</v>
      </c>
      <c r="B71" t="s">
        <v>17</v>
      </c>
      <c r="C71" t="s">
        <v>71</v>
      </c>
      <c r="D71" t="s">
        <v>74</v>
      </c>
      <c r="E71" s="4">
        <v>42198</v>
      </c>
      <c r="F71" s="4">
        <v>16</v>
      </c>
      <c r="G71" s="4">
        <v>0</v>
      </c>
      <c r="H71" s="4">
        <v>307</v>
      </c>
      <c r="I71" s="4">
        <v>1</v>
      </c>
    </row>
    <row r="72" spans="1:9" x14ac:dyDescent="0.25">
      <c r="A72">
        <v>2015</v>
      </c>
      <c r="B72" t="s">
        <v>17</v>
      </c>
      <c r="C72" t="s">
        <v>71</v>
      </c>
      <c r="D72" t="s">
        <v>60</v>
      </c>
      <c r="E72" s="4">
        <v>42184</v>
      </c>
      <c r="F72" s="4">
        <v>8</v>
      </c>
      <c r="G72" s="4">
        <v>0</v>
      </c>
      <c r="H72" s="4">
        <v>130</v>
      </c>
      <c r="I72" s="4">
        <v>0</v>
      </c>
    </row>
    <row r="73" spans="1:9" x14ac:dyDescent="0.25">
      <c r="A73">
        <v>2015</v>
      </c>
      <c r="B73" t="s">
        <v>17</v>
      </c>
      <c r="C73" t="s">
        <v>71</v>
      </c>
      <c r="D73" t="s">
        <v>77</v>
      </c>
      <c r="E73" s="4">
        <v>42180</v>
      </c>
      <c r="F73" s="4">
        <v>16</v>
      </c>
      <c r="G73" s="4">
        <v>0</v>
      </c>
      <c r="H73" s="4">
        <v>280</v>
      </c>
      <c r="I73" s="4">
        <v>0</v>
      </c>
    </row>
    <row r="74" spans="1:9" x14ac:dyDescent="0.25">
      <c r="A74">
        <v>2015</v>
      </c>
      <c r="B74" t="s">
        <v>17</v>
      </c>
      <c r="C74" t="s">
        <v>82</v>
      </c>
      <c r="D74" t="s">
        <v>55</v>
      </c>
      <c r="E74" s="4">
        <v>42209</v>
      </c>
      <c r="F74" s="4">
        <v>4</v>
      </c>
      <c r="G74" s="4">
        <v>0</v>
      </c>
      <c r="H74" s="4">
        <v>80</v>
      </c>
      <c r="I74" s="4">
        <v>0</v>
      </c>
    </row>
    <row r="75" spans="1:9" x14ac:dyDescent="0.25">
      <c r="A75">
        <v>2015</v>
      </c>
      <c r="B75" t="s">
        <v>17</v>
      </c>
      <c r="C75" t="s">
        <v>82</v>
      </c>
      <c r="D75" t="s">
        <v>101</v>
      </c>
      <c r="E75" s="4">
        <v>42188</v>
      </c>
      <c r="F75" s="4">
        <v>8</v>
      </c>
      <c r="G75" s="4">
        <v>0</v>
      </c>
      <c r="H75" s="4">
        <v>147</v>
      </c>
      <c r="I75" s="4">
        <v>0</v>
      </c>
    </row>
    <row r="76" spans="1:9" x14ac:dyDescent="0.25">
      <c r="A76">
        <v>2015</v>
      </c>
      <c r="B76" t="s">
        <v>17</v>
      </c>
      <c r="C76" t="s">
        <v>82</v>
      </c>
      <c r="D76" t="s">
        <v>38</v>
      </c>
      <c r="E76" s="4">
        <v>42178</v>
      </c>
      <c r="F76" s="4">
        <v>16</v>
      </c>
      <c r="G76" s="4">
        <v>11</v>
      </c>
      <c r="H76" s="4">
        <v>266</v>
      </c>
      <c r="I76" s="4">
        <v>5</v>
      </c>
    </row>
    <row r="77" spans="1:9" x14ac:dyDescent="0.25">
      <c r="A77">
        <v>2015</v>
      </c>
      <c r="B77" t="s">
        <v>17</v>
      </c>
      <c r="C77" t="s">
        <v>82</v>
      </c>
      <c r="D77" t="s">
        <v>84</v>
      </c>
      <c r="E77" s="4">
        <v>42214</v>
      </c>
      <c r="F77" s="4">
        <v>8</v>
      </c>
      <c r="G77" s="4">
        <v>0</v>
      </c>
      <c r="H77" s="4">
        <v>160</v>
      </c>
      <c r="I77" s="4">
        <v>0</v>
      </c>
    </row>
    <row r="78" spans="1:9" x14ac:dyDescent="0.25">
      <c r="A78">
        <v>2015</v>
      </c>
      <c r="B78" t="s">
        <v>17</v>
      </c>
      <c r="C78" t="s">
        <v>82</v>
      </c>
      <c r="D78" t="s">
        <v>100</v>
      </c>
      <c r="E78" s="4">
        <v>42198</v>
      </c>
      <c r="F78" s="4">
        <v>4</v>
      </c>
      <c r="G78" s="4">
        <v>0</v>
      </c>
      <c r="H78" s="4">
        <v>68</v>
      </c>
      <c r="I78" s="4">
        <v>0</v>
      </c>
    </row>
    <row r="79" spans="1:9" x14ac:dyDescent="0.25">
      <c r="A79">
        <v>2015</v>
      </c>
      <c r="B79" t="s">
        <v>17</v>
      </c>
      <c r="C79" t="s">
        <v>82</v>
      </c>
      <c r="D79" t="s">
        <v>88</v>
      </c>
      <c r="E79" s="4">
        <v>42184</v>
      </c>
      <c r="F79" s="4">
        <v>8</v>
      </c>
      <c r="G79" s="4">
        <v>0</v>
      </c>
      <c r="H79" s="4">
        <v>127</v>
      </c>
      <c r="I79" s="4">
        <v>0</v>
      </c>
    </row>
    <row r="80" spans="1:9" x14ac:dyDescent="0.25">
      <c r="A80">
        <v>2015</v>
      </c>
      <c r="B80" t="s">
        <v>17</v>
      </c>
      <c r="C80" t="s">
        <v>103</v>
      </c>
      <c r="D80" t="s">
        <v>110</v>
      </c>
      <c r="E80" s="4">
        <v>42208</v>
      </c>
      <c r="F80" s="4">
        <v>8</v>
      </c>
      <c r="G80" s="4">
        <v>0</v>
      </c>
      <c r="H80" s="4">
        <v>160</v>
      </c>
      <c r="I80" s="4">
        <v>0</v>
      </c>
    </row>
    <row r="81" spans="1:9" x14ac:dyDescent="0.25">
      <c r="A81">
        <v>2015</v>
      </c>
      <c r="B81" t="s">
        <v>17</v>
      </c>
      <c r="C81" t="s">
        <v>111</v>
      </c>
      <c r="D81" t="s">
        <v>149</v>
      </c>
      <c r="E81" s="4">
        <v>42186</v>
      </c>
      <c r="F81" s="4">
        <v>8</v>
      </c>
      <c r="G81" s="4">
        <v>0</v>
      </c>
      <c r="H81" s="4">
        <v>144</v>
      </c>
      <c r="I81" s="4">
        <v>0</v>
      </c>
    </row>
    <row r="82" spans="1:9" x14ac:dyDescent="0.25">
      <c r="A82">
        <v>2015</v>
      </c>
      <c r="B82" t="s">
        <v>17</v>
      </c>
      <c r="C82" t="s">
        <v>111</v>
      </c>
      <c r="D82" t="s">
        <v>174</v>
      </c>
      <c r="E82" s="4">
        <v>42189</v>
      </c>
      <c r="F82" s="4">
        <v>8</v>
      </c>
      <c r="G82" s="4">
        <v>0</v>
      </c>
      <c r="H82" s="4">
        <v>154</v>
      </c>
      <c r="I82" s="4">
        <v>0</v>
      </c>
    </row>
    <row r="83" spans="1:9" x14ac:dyDescent="0.25">
      <c r="A83">
        <v>2015</v>
      </c>
      <c r="B83" t="s">
        <v>17</v>
      </c>
      <c r="C83" t="s">
        <v>111</v>
      </c>
      <c r="D83" t="s">
        <v>110</v>
      </c>
      <c r="E83" s="4">
        <v>42182</v>
      </c>
      <c r="F83" s="4">
        <v>8</v>
      </c>
      <c r="G83" s="4">
        <v>0</v>
      </c>
      <c r="H83" s="4">
        <v>160</v>
      </c>
      <c r="I83" s="4">
        <v>0</v>
      </c>
    </row>
    <row r="84" spans="1:9" x14ac:dyDescent="0.25">
      <c r="A84">
        <v>2015</v>
      </c>
      <c r="B84" t="s">
        <v>17</v>
      </c>
      <c r="C84" t="s">
        <v>111</v>
      </c>
      <c r="D84" t="s">
        <v>27</v>
      </c>
      <c r="E84" s="4">
        <v>42177</v>
      </c>
      <c r="F84" s="4">
        <v>8</v>
      </c>
      <c r="G84" s="4">
        <v>0</v>
      </c>
      <c r="H84" s="4">
        <v>160</v>
      </c>
      <c r="I84" s="4">
        <v>0</v>
      </c>
    </row>
    <row r="85" spans="1:9" x14ac:dyDescent="0.25">
      <c r="A85">
        <v>2015</v>
      </c>
      <c r="B85" t="s">
        <v>17</v>
      </c>
      <c r="C85" t="s">
        <v>111</v>
      </c>
      <c r="D85" t="s">
        <v>77</v>
      </c>
      <c r="E85" s="4">
        <v>42201</v>
      </c>
      <c r="F85" s="4">
        <v>8</v>
      </c>
      <c r="G85" s="4">
        <v>0</v>
      </c>
      <c r="H85" s="4">
        <v>160</v>
      </c>
      <c r="I85" s="4">
        <v>0</v>
      </c>
    </row>
    <row r="86" spans="1:9" x14ac:dyDescent="0.25">
      <c r="A86">
        <v>2015</v>
      </c>
      <c r="B86" t="s">
        <v>17</v>
      </c>
      <c r="C86" t="s">
        <v>139</v>
      </c>
      <c r="D86" t="s">
        <v>31</v>
      </c>
      <c r="E86" s="4">
        <v>42176</v>
      </c>
      <c r="F86" s="4">
        <v>4</v>
      </c>
      <c r="G86" s="4">
        <v>2</v>
      </c>
      <c r="H86" s="4">
        <v>74</v>
      </c>
      <c r="I86" s="4">
        <v>0</v>
      </c>
    </row>
    <row r="87" spans="1:9" x14ac:dyDescent="0.25">
      <c r="A87">
        <v>2015</v>
      </c>
      <c r="B87" t="s">
        <v>17</v>
      </c>
      <c r="C87" t="s">
        <v>16</v>
      </c>
      <c r="D87" t="s">
        <v>38</v>
      </c>
      <c r="E87" s="4">
        <v>42210</v>
      </c>
      <c r="F87" s="4">
        <v>4</v>
      </c>
      <c r="G87" s="4">
        <v>0</v>
      </c>
      <c r="H87" s="4">
        <v>80</v>
      </c>
      <c r="I87" s="4">
        <v>0</v>
      </c>
    </row>
    <row r="88" spans="1:9" x14ac:dyDescent="0.25">
      <c r="A88">
        <v>2015</v>
      </c>
      <c r="B88" t="s">
        <v>17</v>
      </c>
      <c r="C88" t="s">
        <v>16</v>
      </c>
      <c r="D88" t="s">
        <v>27</v>
      </c>
      <c r="E88" s="4">
        <v>42180</v>
      </c>
      <c r="F88" s="4">
        <v>16</v>
      </c>
      <c r="G88" s="4">
        <v>0</v>
      </c>
      <c r="H88" s="4">
        <v>298</v>
      </c>
      <c r="I88" s="4">
        <v>0</v>
      </c>
    </row>
    <row r="89" spans="1:9" x14ac:dyDescent="0.25">
      <c r="A89">
        <v>2015</v>
      </c>
      <c r="B89" t="s">
        <v>17</v>
      </c>
      <c r="C89" t="s">
        <v>16</v>
      </c>
      <c r="D89" t="s">
        <v>328</v>
      </c>
      <c r="E89" s="4">
        <v>42210</v>
      </c>
      <c r="F89" s="4">
        <v>8</v>
      </c>
      <c r="G89" s="4">
        <v>0</v>
      </c>
      <c r="H89" s="4">
        <v>153</v>
      </c>
      <c r="I89" s="4">
        <v>1</v>
      </c>
    </row>
    <row r="90" spans="1:9" x14ac:dyDescent="0.25">
      <c r="A90">
        <v>2015</v>
      </c>
      <c r="B90" t="s">
        <v>17</v>
      </c>
      <c r="C90" t="s">
        <v>16</v>
      </c>
      <c r="D90" t="s">
        <v>31</v>
      </c>
      <c r="E90" s="4">
        <v>42169</v>
      </c>
      <c r="F90" s="4">
        <v>16</v>
      </c>
      <c r="G90" s="4">
        <v>0</v>
      </c>
      <c r="H90" s="4">
        <v>298</v>
      </c>
      <c r="I90" s="4">
        <v>0</v>
      </c>
    </row>
    <row r="91" spans="1:9" x14ac:dyDescent="0.25">
      <c r="A91">
        <v>2015</v>
      </c>
      <c r="B91" t="s">
        <v>17</v>
      </c>
      <c r="C91" t="s">
        <v>16</v>
      </c>
      <c r="D91" t="s">
        <v>34</v>
      </c>
      <c r="E91" s="4">
        <v>42201</v>
      </c>
      <c r="F91" s="4">
        <v>8</v>
      </c>
      <c r="G91" s="4">
        <v>0</v>
      </c>
      <c r="H91" s="4">
        <v>146</v>
      </c>
      <c r="I91" s="4">
        <v>0</v>
      </c>
    </row>
    <row r="92" spans="1:9" x14ac:dyDescent="0.25">
      <c r="A92">
        <v>2015</v>
      </c>
      <c r="B92" t="s">
        <v>17</v>
      </c>
      <c r="C92" t="s">
        <v>16</v>
      </c>
      <c r="D92" t="s">
        <v>36</v>
      </c>
      <c r="E92" s="4">
        <v>42208</v>
      </c>
      <c r="F92" s="4">
        <v>8</v>
      </c>
      <c r="G92" s="4">
        <v>1</v>
      </c>
      <c r="H92" s="4">
        <v>151</v>
      </c>
      <c r="I92" s="4">
        <v>0</v>
      </c>
    </row>
    <row r="93" spans="1:9" x14ac:dyDescent="0.25">
      <c r="A93">
        <v>2016</v>
      </c>
      <c r="B93" t="s">
        <v>46</v>
      </c>
      <c r="C93" t="s">
        <v>178</v>
      </c>
      <c r="D93" t="s">
        <v>31</v>
      </c>
      <c r="E93" s="4">
        <v>42583</v>
      </c>
      <c r="F93" s="4">
        <v>4</v>
      </c>
      <c r="G93" s="4">
        <v>0</v>
      </c>
      <c r="H93" s="4">
        <v>80</v>
      </c>
      <c r="I93" s="4">
        <v>0</v>
      </c>
    </row>
    <row r="94" spans="1:9" x14ac:dyDescent="0.25">
      <c r="A94">
        <v>2016</v>
      </c>
      <c r="B94" t="s">
        <v>46</v>
      </c>
      <c r="C94" t="s">
        <v>42</v>
      </c>
      <c r="D94" t="s">
        <v>31</v>
      </c>
      <c r="E94" s="4">
        <v>42578</v>
      </c>
      <c r="F94" s="4">
        <v>4</v>
      </c>
      <c r="G94" s="4">
        <v>0</v>
      </c>
      <c r="H94" s="4">
        <v>80</v>
      </c>
      <c r="I94" s="4">
        <v>0</v>
      </c>
    </row>
    <row r="95" spans="1:9" x14ac:dyDescent="0.25">
      <c r="A95">
        <v>2016</v>
      </c>
      <c r="B95" t="s">
        <v>46</v>
      </c>
      <c r="C95" t="s">
        <v>42</v>
      </c>
      <c r="D95" t="s">
        <v>34</v>
      </c>
      <c r="E95" s="4">
        <v>42556</v>
      </c>
      <c r="F95" s="4">
        <v>8</v>
      </c>
      <c r="G95" s="4">
        <v>0</v>
      </c>
      <c r="H95" s="4">
        <v>153</v>
      </c>
      <c r="I95" s="4">
        <v>7</v>
      </c>
    </row>
    <row r="96" spans="1:9" x14ac:dyDescent="0.25">
      <c r="A96">
        <v>2016</v>
      </c>
      <c r="B96" t="s">
        <v>46</v>
      </c>
      <c r="C96" t="s">
        <v>42</v>
      </c>
      <c r="D96" t="s">
        <v>36</v>
      </c>
      <c r="E96" s="4">
        <v>42558</v>
      </c>
      <c r="F96" s="4">
        <v>8</v>
      </c>
      <c r="G96" s="4">
        <v>0</v>
      </c>
      <c r="H96" s="4">
        <v>157</v>
      </c>
      <c r="I96" s="4">
        <v>1</v>
      </c>
    </row>
    <row r="97" spans="1:9" x14ac:dyDescent="0.25">
      <c r="A97">
        <v>2016</v>
      </c>
      <c r="B97" t="s">
        <v>46</v>
      </c>
      <c r="C97" t="s">
        <v>111</v>
      </c>
      <c r="D97" t="s">
        <v>27</v>
      </c>
      <c r="E97" s="4">
        <v>42579</v>
      </c>
      <c r="F97" s="4">
        <v>8</v>
      </c>
      <c r="G97" s="4">
        <v>0</v>
      </c>
      <c r="H97" s="4">
        <v>160</v>
      </c>
      <c r="I97" s="4">
        <v>0</v>
      </c>
    </row>
    <row r="98" spans="1:9" x14ac:dyDescent="0.25">
      <c r="A98">
        <v>2016</v>
      </c>
      <c r="B98" t="s">
        <v>48</v>
      </c>
      <c r="C98" t="s">
        <v>42</v>
      </c>
      <c r="D98" t="s">
        <v>31</v>
      </c>
      <c r="E98" s="4">
        <v>42564</v>
      </c>
      <c r="F98" s="4">
        <v>8</v>
      </c>
      <c r="G98" s="4">
        <v>0</v>
      </c>
      <c r="H98" s="4">
        <v>140</v>
      </c>
      <c r="I98" s="4">
        <v>0</v>
      </c>
    </row>
    <row r="99" spans="1:9" x14ac:dyDescent="0.25">
      <c r="A99">
        <v>2016</v>
      </c>
      <c r="B99" t="s">
        <v>48</v>
      </c>
      <c r="C99" t="s">
        <v>71</v>
      </c>
      <c r="D99" t="s">
        <v>90</v>
      </c>
      <c r="E99" s="4">
        <v>42560</v>
      </c>
      <c r="F99" s="4">
        <v>8</v>
      </c>
      <c r="G99" s="4">
        <v>0</v>
      </c>
      <c r="H99" s="4">
        <v>160</v>
      </c>
      <c r="I99" s="4">
        <v>0</v>
      </c>
    </row>
    <row r="100" spans="1:9" x14ac:dyDescent="0.25">
      <c r="A100">
        <v>2016</v>
      </c>
      <c r="B100" t="s">
        <v>48</v>
      </c>
      <c r="C100" t="s">
        <v>71</v>
      </c>
      <c r="D100" t="s">
        <v>27</v>
      </c>
      <c r="E100" s="4">
        <v>42560</v>
      </c>
      <c r="F100" s="4">
        <v>8</v>
      </c>
      <c r="G100" s="4">
        <v>0</v>
      </c>
      <c r="H100" s="4">
        <v>160</v>
      </c>
      <c r="I100" s="4">
        <v>0</v>
      </c>
    </row>
    <row r="101" spans="1:9" x14ac:dyDescent="0.25">
      <c r="A101">
        <v>2016</v>
      </c>
      <c r="B101" t="s">
        <v>48</v>
      </c>
      <c r="C101" t="s">
        <v>71</v>
      </c>
      <c r="D101" t="s">
        <v>208</v>
      </c>
      <c r="E101" s="4">
        <v>42577</v>
      </c>
      <c r="F101" s="4">
        <v>4</v>
      </c>
      <c r="G101" s="4">
        <v>0</v>
      </c>
      <c r="H101" s="4">
        <v>80</v>
      </c>
      <c r="I101" s="4">
        <v>0</v>
      </c>
    </row>
    <row r="102" spans="1:9" x14ac:dyDescent="0.25">
      <c r="A102">
        <v>2016</v>
      </c>
      <c r="B102" t="s">
        <v>48</v>
      </c>
      <c r="C102" t="s">
        <v>71</v>
      </c>
      <c r="D102" t="s">
        <v>34</v>
      </c>
      <c r="E102" s="4">
        <v>42540</v>
      </c>
      <c r="F102" s="4">
        <v>8</v>
      </c>
      <c r="G102" s="4">
        <v>19</v>
      </c>
      <c r="H102" s="4">
        <v>131</v>
      </c>
      <c r="I102" s="4">
        <v>0</v>
      </c>
    </row>
    <row r="103" spans="1:9" x14ac:dyDescent="0.25">
      <c r="A103">
        <v>2016</v>
      </c>
      <c r="B103" t="s">
        <v>48</v>
      </c>
      <c r="C103" t="s">
        <v>71</v>
      </c>
      <c r="D103" t="s">
        <v>163</v>
      </c>
      <c r="E103" s="4">
        <v>42558</v>
      </c>
      <c r="F103" s="4">
        <v>8</v>
      </c>
      <c r="G103" s="4">
        <v>0</v>
      </c>
      <c r="H103" s="4">
        <v>130</v>
      </c>
      <c r="I103" s="4">
        <v>0</v>
      </c>
    </row>
    <row r="104" spans="1:9" x14ac:dyDescent="0.25">
      <c r="A104">
        <v>2016</v>
      </c>
      <c r="B104" t="s">
        <v>48</v>
      </c>
      <c r="C104" t="s">
        <v>71</v>
      </c>
      <c r="D104" t="s">
        <v>36</v>
      </c>
      <c r="E104" s="4">
        <v>42547</v>
      </c>
      <c r="F104" s="4">
        <v>12</v>
      </c>
      <c r="G104" s="4">
        <v>0</v>
      </c>
      <c r="H104" s="4">
        <v>238</v>
      </c>
      <c r="I104" s="4">
        <v>2</v>
      </c>
    </row>
    <row r="105" spans="1:9" x14ac:dyDescent="0.25">
      <c r="A105">
        <v>2016</v>
      </c>
      <c r="B105" t="s">
        <v>48</v>
      </c>
      <c r="C105" t="s">
        <v>71</v>
      </c>
      <c r="D105" t="s">
        <v>49</v>
      </c>
      <c r="E105" s="4">
        <v>42558</v>
      </c>
      <c r="F105" s="4">
        <v>8</v>
      </c>
      <c r="G105" s="4">
        <v>0</v>
      </c>
      <c r="H105" s="4">
        <v>160</v>
      </c>
      <c r="I105" s="4">
        <v>0</v>
      </c>
    </row>
    <row r="106" spans="1:9" x14ac:dyDescent="0.25">
      <c r="A106">
        <v>2016</v>
      </c>
      <c r="B106" t="s">
        <v>17</v>
      </c>
      <c r="C106" t="s">
        <v>71</v>
      </c>
      <c r="D106" t="s">
        <v>31</v>
      </c>
      <c r="E106" s="4">
        <v>42557</v>
      </c>
      <c r="F106" s="4">
        <v>8</v>
      </c>
      <c r="G106" s="4">
        <v>0</v>
      </c>
      <c r="H106" s="4">
        <v>160</v>
      </c>
      <c r="I106" s="4">
        <v>0</v>
      </c>
    </row>
    <row r="107" spans="1:9" x14ac:dyDescent="0.25">
      <c r="A107">
        <v>2016</v>
      </c>
      <c r="B107" t="s">
        <v>17</v>
      </c>
      <c r="C107" t="s">
        <v>82</v>
      </c>
      <c r="D107" t="s">
        <v>90</v>
      </c>
      <c r="E107" s="4">
        <v>42561</v>
      </c>
      <c r="F107" s="4">
        <v>8</v>
      </c>
      <c r="G107" s="4">
        <v>0</v>
      </c>
      <c r="H107" s="4">
        <v>160</v>
      </c>
      <c r="I107" s="4">
        <v>0</v>
      </c>
    </row>
    <row r="108" spans="1:9" x14ac:dyDescent="0.25">
      <c r="A108">
        <v>2016</v>
      </c>
      <c r="B108" t="s">
        <v>17</v>
      </c>
      <c r="C108" t="s">
        <v>82</v>
      </c>
      <c r="D108" t="s">
        <v>214</v>
      </c>
      <c r="E108" s="4">
        <v>42564</v>
      </c>
      <c r="F108" s="4">
        <v>4</v>
      </c>
      <c r="G108" s="4">
        <v>0</v>
      </c>
      <c r="H108" s="4">
        <v>80</v>
      </c>
      <c r="I108" s="4">
        <v>0</v>
      </c>
    </row>
    <row r="109" spans="1:9" x14ac:dyDescent="0.25">
      <c r="A109">
        <v>2016</v>
      </c>
      <c r="B109" t="s">
        <v>17</v>
      </c>
      <c r="C109" t="s">
        <v>82</v>
      </c>
      <c r="D109" t="s">
        <v>160</v>
      </c>
      <c r="E109" s="4">
        <v>42565</v>
      </c>
      <c r="F109" s="4">
        <v>8</v>
      </c>
      <c r="G109" s="4">
        <v>0</v>
      </c>
      <c r="H109" s="4">
        <v>160</v>
      </c>
      <c r="I109" s="4">
        <v>0</v>
      </c>
    </row>
    <row r="110" spans="1:9" x14ac:dyDescent="0.25">
      <c r="A110">
        <v>2016</v>
      </c>
      <c r="B110" t="s">
        <v>17</v>
      </c>
      <c r="C110" t="s">
        <v>82</v>
      </c>
      <c r="D110" t="s">
        <v>208</v>
      </c>
      <c r="E110" s="4">
        <v>42551</v>
      </c>
      <c r="F110" s="4">
        <v>8</v>
      </c>
      <c r="G110" s="4">
        <v>0</v>
      </c>
      <c r="H110" s="4">
        <v>160</v>
      </c>
      <c r="I110" s="4">
        <v>0</v>
      </c>
    </row>
    <row r="111" spans="1:9" x14ac:dyDescent="0.25">
      <c r="A111">
        <v>2016</v>
      </c>
      <c r="B111" t="s">
        <v>17</v>
      </c>
      <c r="C111" t="s">
        <v>82</v>
      </c>
      <c r="D111" t="s">
        <v>34</v>
      </c>
      <c r="E111" s="4">
        <v>42540</v>
      </c>
      <c r="F111" s="4">
        <v>16</v>
      </c>
      <c r="G111" s="4">
        <v>67</v>
      </c>
      <c r="H111" s="4">
        <v>244</v>
      </c>
      <c r="I111" s="4">
        <v>0</v>
      </c>
    </row>
    <row r="112" spans="1:9" x14ac:dyDescent="0.25">
      <c r="A112">
        <v>2016</v>
      </c>
      <c r="B112" t="s">
        <v>17</v>
      </c>
      <c r="C112" t="s">
        <v>82</v>
      </c>
      <c r="D112" t="s">
        <v>211</v>
      </c>
      <c r="E112" s="4">
        <v>42564</v>
      </c>
      <c r="F112" s="4">
        <v>8</v>
      </c>
      <c r="G112" s="4">
        <v>0</v>
      </c>
      <c r="H112" s="4">
        <v>160</v>
      </c>
      <c r="I112" s="4">
        <v>0</v>
      </c>
    </row>
    <row r="113" spans="1:9" x14ac:dyDescent="0.25">
      <c r="A113">
        <v>2016</v>
      </c>
      <c r="B113" t="s">
        <v>17</v>
      </c>
      <c r="C113" t="s">
        <v>16</v>
      </c>
      <c r="D113" t="s">
        <v>90</v>
      </c>
      <c r="E113" s="4">
        <v>42560</v>
      </c>
      <c r="F113" s="4">
        <v>8</v>
      </c>
      <c r="G113" s="4">
        <v>0</v>
      </c>
      <c r="H113" s="4">
        <v>160</v>
      </c>
      <c r="I113" s="4">
        <v>0</v>
      </c>
    </row>
    <row r="114" spans="1:9" x14ac:dyDescent="0.25">
      <c r="A114">
        <v>2016</v>
      </c>
      <c r="B114" t="s">
        <v>17</v>
      </c>
      <c r="C114" t="s">
        <v>16</v>
      </c>
      <c r="D114" t="s">
        <v>27</v>
      </c>
      <c r="E114" s="4">
        <v>42556</v>
      </c>
      <c r="F114" s="4">
        <v>8</v>
      </c>
      <c r="G114" s="4">
        <v>0</v>
      </c>
      <c r="H114" s="4">
        <v>154</v>
      </c>
      <c r="I114" s="4">
        <v>0</v>
      </c>
    </row>
    <row r="115" spans="1:9" x14ac:dyDescent="0.25">
      <c r="A115">
        <v>2016</v>
      </c>
      <c r="B115" t="s">
        <v>17</v>
      </c>
      <c r="C115" t="s">
        <v>16</v>
      </c>
      <c r="D115" t="s">
        <v>31</v>
      </c>
      <c r="E115" s="4">
        <v>42543</v>
      </c>
      <c r="F115" s="4">
        <v>8</v>
      </c>
      <c r="G115" s="4">
        <v>0</v>
      </c>
      <c r="H115" s="4">
        <v>160</v>
      </c>
      <c r="I115" s="4">
        <v>0</v>
      </c>
    </row>
    <row r="116" spans="1:9" x14ac:dyDescent="0.25">
      <c r="A116">
        <v>2016</v>
      </c>
      <c r="B116" t="s">
        <v>17</v>
      </c>
      <c r="C116" t="s">
        <v>16</v>
      </c>
      <c r="D116" t="s">
        <v>295</v>
      </c>
      <c r="E116" s="4">
        <v>42560</v>
      </c>
      <c r="F116" s="4">
        <v>8</v>
      </c>
      <c r="G116" s="4">
        <v>0</v>
      </c>
      <c r="H116" s="4">
        <v>160</v>
      </c>
      <c r="I116" s="4">
        <v>0</v>
      </c>
    </row>
    <row r="117" spans="1:9" x14ac:dyDescent="0.25">
      <c r="A117">
        <v>2016</v>
      </c>
      <c r="B117" t="s">
        <v>17</v>
      </c>
      <c r="C117" t="s">
        <v>16</v>
      </c>
      <c r="D117" t="s">
        <v>36</v>
      </c>
      <c r="E117" s="4">
        <v>42543</v>
      </c>
      <c r="F117" s="4">
        <v>16</v>
      </c>
      <c r="G117" s="4">
        <v>15</v>
      </c>
      <c r="H117" s="4">
        <v>305</v>
      </c>
      <c r="I117" s="4">
        <v>1</v>
      </c>
    </row>
    <row r="118" spans="1:9" x14ac:dyDescent="0.25">
      <c r="A118">
        <v>2016</v>
      </c>
      <c r="B118" t="s">
        <v>17</v>
      </c>
      <c r="C118" t="s">
        <v>16</v>
      </c>
      <c r="D118" t="s">
        <v>49</v>
      </c>
      <c r="E118" s="4">
        <v>42543</v>
      </c>
      <c r="F118" s="4">
        <v>8</v>
      </c>
      <c r="G118" s="4">
        <v>8</v>
      </c>
      <c r="H118" s="4">
        <v>150</v>
      </c>
      <c r="I118" s="4">
        <v>2</v>
      </c>
    </row>
    <row r="119" spans="1:9" x14ac:dyDescent="0.25">
      <c r="A119">
        <v>2017</v>
      </c>
      <c r="B119" t="s">
        <v>46</v>
      </c>
      <c r="C119" t="s">
        <v>178</v>
      </c>
      <c r="D119" t="s">
        <v>90</v>
      </c>
      <c r="E119" s="4">
        <v>42913</v>
      </c>
      <c r="F119" s="4">
        <v>8</v>
      </c>
      <c r="G119" s="4">
        <v>88</v>
      </c>
      <c r="H119" s="4">
        <v>71</v>
      </c>
      <c r="I119" s="4">
        <v>1</v>
      </c>
    </row>
    <row r="120" spans="1:9" x14ac:dyDescent="0.25">
      <c r="A120">
        <v>2017</v>
      </c>
      <c r="B120" t="s">
        <v>46</v>
      </c>
      <c r="C120" t="s">
        <v>178</v>
      </c>
      <c r="D120" t="s">
        <v>27</v>
      </c>
      <c r="E120" s="4">
        <v>42938</v>
      </c>
      <c r="F120" s="4">
        <v>8</v>
      </c>
      <c r="G120" s="4">
        <v>0</v>
      </c>
      <c r="H120" s="4">
        <v>160</v>
      </c>
      <c r="I120" s="4">
        <v>0</v>
      </c>
    </row>
    <row r="121" spans="1:9" x14ac:dyDescent="0.25">
      <c r="A121">
        <v>2017</v>
      </c>
      <c r="B121" t="s">
        <v>46</v>
      </c>
      <c r="C121" t="s">
        <v>178</v>
      </c>
      <c r="D121" t="s">
        <v>31</v>
      </c>
      <c r="E121" s="4">
        <v>42937</v>
      </c>
      <c r="F121" s="4">
        <v>12</v>
      </c>
      <c r="G121" s="4">
        <v>0</v>
      </c>
      <c r="H121" s="4">
        <v>240</v>
      </c>
      <c r="I121" s="4">
        <v>0</v>
      </c>
    </row>
    <row r="122" spans="1:9" x14ac:dyDescent="0.25">
      <c r="A122">
        <v>2017</v>
      </c>
      <c r="B122" t="s">
        <v>46</v>
      </c>
      <c r="C122" t="s">
        <v>178</v>
      </c>
      <c r="D122" t="s">
        <v>34</v>
      </c>
      <c r="E122" s="4">
        <v>42951</v>
      </c>
      <c r="F122" s="4">
        <v>4</v>
      </c>
      <c r="G122" s="4">
        <v>0</v>
      </c>
      <c r="H122" s="4">
        <v>80</v>
      </c>
      <c r="I122" s="4">
        <v>0</v>
      </c>
    </row>
    <row r="123" spans="1:9" x14ac:dyDescent="0.25">
      <c r="A123">
        <v>2017</v>
      </c>
      <c r="B123" t="s">
        <v>46</v>
      </c>
      <c r="C123" t="s">
        <v>178</v>
      </c>
      <c r="D123" t="s">
        <v>36</v>
      </c>
      <c r="E123" s="4">
        <v>42918</v>
      </c>
      <c r="F123" s="4">
        <v>8</v>
      </c>
      <c r="G123" s="4">
        <v>0</v>
      </c>
      <c r="H123" s="4">
        <v>160</v>
      </c>
      <c r="I123" s="4">
        <v>0</v>
      </c>
    </row>
    <row r="124" spans="1:9" x14ac:dyDescent="0.25">
      <c r="A124">
        <v>2017</v>
      </c>
      <c r="B124" t="s">
        <v>46</v>
      </c>
      <c r="C124" t="s">
        <v>42</v>
      </c>
      <c r="D124" t="s">
        <v>34</v>
      </c>
      <c r="E124" s="4">
        <v>42913</v>
      </c>
      <c r="F124" s="4">
        <v>8</v>
      </c>
      <c r="G124" s="4">
        <v>160</v>
      </c>
      <c r="H124" s="4">
        <v>0</v>
      </c>
      <c r="I124" s="4">
        <v>0</v>
      </c>
    </row>
    <row r="125" spans="1:9" x14ac:dyDescent="0.25">
      <c r="A125">
        <v>2017</v>
      </c>
      <c r="B125" t="s">
        <v>46</v>
      </c>
      <c r="C125" t="s">
        <v>42</v>
      </c>
      <c r="D125" t="s">
        <v>58</v>
      </c>
      <c r="E125" s="4">
        <v>42924</v>
      </c>
      <c r="F125" s="4">
        <v>4</v>
      </c>
      <c r="G125" s="4">
        <v>0</v>
      </c>
      <c r="H125" s="4">
        <v>80</v>
      </c>
      <c r="I125" s="4">
        <v>0</v>
      </c>
    </row>
    <row r="126" spans="1:9" x14ac:dyDescent="0.25">
      <c r="A126">
        <v>2017</v>
      </c>
      <c r="B126" t="s">
        <v>46</v>
      </c>
      <c r="C126" t="s">
        <v>71</v>
      </c>
      <c r="D126" t="s">
        <v>27</v>
      </c>
      <c r="E126" s="4">
        <v>42904</v>
      </c>
      <c r="F126" s="4">
        <v>24</v>
      </c>
      <c r="G126" s="4">
        <v>170</v>
      </c>
      <c r="H126" s="4">
        <v>308</v>
      </c>
      <c r="I126" s="4">
        <v>2</v>
      </c>
    </row>
    <row r="127" spans="1:9" x14ac:dyDescent="0.25">
      <c r="A127">
        <v>2017</v>
      </c>
      <c r="B127" t="s">
        <v>46</v>
      </c>
      <c r="C127" t="s">
        <v>82</v>
      </c>
      <c r="D127" t="s">
        <v>90</v>
      </c>
      <c r="E127" s="4">
        <v>42924</v>
      </c>
      <c r="F127" s="4">
        <v>8</v>
      </c>
      <c r="G127" s="4">
        <v>0</v>
      </c>
      <c r="H127" s="4">
        <v>159</v>
      </c>
      <c r="I127" s="4">
        <v>1</v>
      </c>
    </row>
    <row r="128" spans="1:9" x14ac:dyDescent="0.25">
      <c r="A128">
        <v>2017</v>
      </c>
      <c r="B128" t="s">
        <v>46</v>
      </c>
      <c r="C128" t="s">
        <v>111</v>
      </c>
      <c r="D128" t="s">
        <v>90</v>
      </c>
      <c r="E128" s="4">
        <v>42936</v>
      </c>
      <c r="F128" s="4">
        <v>12</v>
      </c>
      <c r="G128" s="4">
        <v>0</v>
      </c>
      <c r="H128" s="4">
        <v>240</v>
      </c>
      <c r="I128" s="4">
        <v>0</v>
      </c>
    </row>
    <row r="129" spans="1:9" x14ac:dyDescent="0.25">
      <c r="A129">
        <v>2017</v>
      </c>
      <c r="B129" t="s">
        <v>48</v>
      </c>
      <c r="C129" t="s">
        <v>178</v>
      </c>
      <c r="D129" t="s">
        <v>34</v>
      </c>
      <c r="E129" s="4">
        <v>42922</v>
      </c>
      <c r="F129" s="4">
        <v>12</v>
      </c>
      <c r="G129" s="4">
        <v>15</v>
      </c>
      <c r="H129" s="4">
        <v>225</v>
      </c>
      <c r="I129" s="4">
        <v>0</v>
      </c>
    </row>
    <row r="130" spans="1:9" x14ac:dyDescent="0.25">
      <c r="A130">
        <v>2017</v>
      </c>
      <c r="B130" t="s">
        <v>17</v>
      </c>
      <c r="C130" t="s">
        <v>82</v>
      </c>
      <c r="D130" t="s">
        <v>27</v>
      </c>
      <c r="E130" s="4">
        <v>42919</v>
      </c>
      <c r="F130" s="4">
        <v>8</v>
      </c>
      <c r="G130" s="4">
        <v>0</v>
      </c>
      <c r="H130" s="4">
        <v>155</v>
      </c>
      <c r="I130" s="4">
        <v>5</v>
      </c>
    </row>
    <row r="131" spans="1:9" x14ac:dyDescent="0.25">
      <c r="A131">
        <v>2017</v>
      </c>
      <c r="B131" t="s">
        <v>17</v>
      </c>
      <c r="C131" t="s">
        <v>82</v>
      </c>
      <c r="D131" t="s">
        <v>81</v>
      </c>
      <c r="E131" s="4">
        <v>42930</v>
      </c>
      <c r="F131" s="4">
        <v>4</v>
      </c>
      <c r="G131" s="4">
        <v>0</v>
      </c>
      <c r="H131" s="4">
        <v>80</v>
      </c>
      <c r="I131" s="4">
        <v>0</v>
      </c>
    </row>
    <row r="132" spans="1:9" x14ac:dyDescent="0.25">
      <c r="A132">
        <v>2017</v>
      </c>
      <c r="B132" t="s">
        <v>17</v>
      </c>
      <c r="C132" t="s">
        <v>82</v>
      </c>
      <c r="D132" t="s">
        <v>208</v>
      </c>
      <c r="E132" s="4">
        <v>42917</v>
      </c>
      <c r="F132" s="4">
        <v>12</v>
      </c>
      <c r="G132" s="4">
        <v>3</v>
      </c>
      <c r="H132" s="4">
        <v>237</v>
      </c>
      <c r="I132" s="4">
        <v>0</v>
      </c>
    </row>
    <row r="133" spans="1:9" x14ac:dyDescent="0.25">
      <c r="A133">
        <v>2017</v>
      </c>
      <c r="B133" t="s">
        <v>17</v>
      </c>
      <c r="C133" t="s">
        <v>82</v>
      </c>
      <c r="D133" t="s">
        <v>58</v>
      </c>
      <c r="E133" s="4">
        <v>42927</v>
      </c>
      <c r="F133" s="4">
        <v>8</v>
      </c>
      <c r="G133" s="4">
        <v>0</v>
      </c>
      <c r="H133" s="4">
        <v>160</v>
      </c>
      <c r="I133" s="4">
        <v>0</v>
      </c>
    </row>
    <row r="134" spans="1:9" x14ac:dyDescent="0.25">
      <c r="A134">
        <v>2017</v>
      </c>
      <c r="B134" t="s">
        <v>17</v>
      </c>
      <c r="C134" t="s">
        <v>82</v>
      </c>
      <c r="D134" t="s">
        <v>77</v>
      </c>
      <c r="E134" s="4">
        <v>42927</v>
      </c>
      <c r="F134" s="4">
        <v>12</v>
      </c>
      <c r="G134" s="4">
        <v>0</v>
      </c>
      <c r="H134" s="4">
        <v>240</v>
      </c>
      <c r="I134" s="4">
        <v>0</v>
      </c>
    </row>
    <row r="135" spans="1:9" x14ac:dyDescent="0.25">
      <c r="A135">
        <v>2017</v>
      </c>
      <c r="B135" t="s">
        <v>17</v>
      </c>
      <c r="C135" t="s">
        <v>16</v>
      </c>
      <c r="D135" t="s">
        <v>90</v>
      </c>
      <c r="E135" s="4">
        <v>42917</v>
      </c>
      <c r="F135" s="4">
        <v>8</v>
      </c>
      <c r="G135" s="4">
        <v>0</v>
      </c>
      <c r="H135" s="4">
        <v>160</v>
      </c>
      <c r="I135" s="4">
        <v>0</v>
      </c>
    </row>
    <row r="136" spans="1:9" x14ac:dyDescent="0.25">
      <c r="A136">
        <v>2017</v>
      </c>
      <c r="B136" t="s">
        <v>17</v>
      </c>
      <c r="C136" t="s">
        <v>16</v>
      </c>
      <c r="D136" t="s">
        <v>27</v>
      </c>
      <c r="E136" s="4">
        <v>42934</v>
      </c>
      <c r="F136" s="4">
        <v>8</v>
      </c>
      <c r="G136" s="4">
        <v>0</v>
      </c>
      <c r="H136" s="4">
        <v>160</v>
      </c>
      <c r="I136" s="4">
        <v>0</v>
      </c>
    </row>
    <row r="137" spans="1:9" x14ac:dyDescent="0.25">
      <c r="A137">
        <v>2017</v>
      </c>
      <c r="B137" t="s">
        <v>17</v>
      </c>
      <c r="C137" t="s">
        <v>16</v>
      </c>
      <c r="D137" t="s">
        <v>31</v>
      </c>
      <c r="E137" s="4">
        <v>42906</v>
      </c>
      <c r="F137" s="4">
        <v>8</v>
      </c>
      <c r="G137" s="4">
        <v>3</v>
      </c>
      <c r="H137" s="4">
        <v>157</v>
      </c>
      <c r="I137" s="4">
        <v>0</v>
      </c>
    </row>
    <row r="138" spans="1:9" x14ac:dyDescent="0.25">
      <c r="A138">
        <v>2018</v>
      </c>
      <c r="B138" t="s">
        <v>46</v>
      </c>
      <c r="C138" t="s">
        <v>178</v>
      </c>
      <c r="D138" t="s">
        <v>31</v>
      </c>
      <c r="E138" s="4">
        <v>43279</v>
      </c>
      <c r="F138" s="4">
        <v>8</v>
      </c>
      <c r="G138" s="4">
        <v>1</v>
      </c>
      <c r="H138" s="4">
        <v>159</v>
      </c>
      <c r="I138" s="4">
        <v>0</v>
      </c>
    </row>
    <row r="139" spans="1:9" x14ac:dyDescent="0.25">
      <c r="A139">
        <v>2018</v>
      </c>
      <c r="B139" t="s">
        <v>46</v>
      </c>
      <c r="C139" t="s">
        <v>178</v>
      </c>
      <c r="D139" t="s">
        <v>34</v>
      </c>
      <c r="E139" s="4">
        <v>43275</v>
      </c>
      <c r="F139" s="4">
        <v>4</v>
      </c>
      <c r="G139" s="4">
        <v>14</v>
      </c>
      <c r="H139" s="4">
        <v>66</v>
      </c>
      <c r="I139" s="4">
        <v>0</v>
      </c>
    </row>
    <row r="140" spans="1:9" x14ac:dyDescent="0.25">
      <c r="A140">
        <v>2018</v>
      </c>
      <c r="B140" t="s">
        <v>46</v>
      </c>
      <c r="C140" t="s">
        <v>178</v>
      </c>
      <c r="D140" t="s">
        <v>49</v>
      </c>
      <c r="E140" s="4">
        <v>43252</v>
      </c>
      <c r="F140" s="4">
        <v>16</v>
      </c>
      <c r="G140" s="4">
        <v>318</v>
      </c>
      <c r="H140" s="4">
        <v>2</v>
      </c>
      <c r="I140" s="4">
        <v>0</v>
      </c>
    </row>
    <row r="141" spans="1:9" x14ac:dyDescent="0.25">
      <c r="A141">
        <v>2018</v>
      </c>
      <c r="B141" t="s">
        <v>46</v>
      </c>
      <c r="C141" t="s">
        <v>42</v>
      </c>
      <c r="D141" t="s">
        <v>27</v>
      </c>
      <c r="E141" s="4">
        <v>43260</v>
      </c>
      <c r="F141" s="4">
        <v>8</v>
      </c>
      <c r="G141" s="4">
        <v>160</v>
      </c>
      <c r="H141" s="4">
        <v>0</v>
      </c>
      <c r="I141" s="4">
        <v>0</v>
      </c>
    </row>
    <row r="142" spans="1:9" x14ac:dyDescent="0.25">
      <c r="A142">
        <v>2018</v>
      </c>
      <c r="B142" t="s">
        <v>46</v>
      </c>
      <c r="C142" t="s">
        <v>71</v>
      </c>
      <c r="D142" t="s">
        <v>90</v>
      </c>
      <c r="E142" s="4">
        <v>43300</v>
      </c>
      <c r="F142" s="4">
        <v>4</v>
      </c>
      <c r="G142" s="4">
        <v>0</v>
      </c>
      <c r="H142" s="4">
        <v>80</v>
      </c>
      <c r="I142" s="4">
        <v>0</v>
      </c>
    </row>
    <row r="143" spans="1:9" x14ac:dyDescent="0.25">
      <c r="A143">
        <v>2018</v>
      </c>
      <c r="B143" t="s">
        <v>46</v>
      </c>
      <c r="C143" t="s">
        <v>71</v>
      </c>
      <c r="D143" t="s">
        <v>27</v>
      </c>
      <c r="E143" s="4">
        <v>43264</v>
      </c>
      <c r="F143" s="4">
        <v>8</v>
      </c>
      <c r="G143" s="4">
        <v>160</v>
      </c>
      <c r="H143" s="4">
        <v>0</v>
      </c>
      <c r="I143" s="4">
        <v>0</v>
      </c>
    </row>
    <row r="144" spans="1:9" x14ac:dyDescent="0.25">
      <c r="A144">
        <v>2018</v>
      </c>
      <c r="B144" t="s">
        <v>46</v>
      </c>
      <c r="C144" t="s">
        <v>71</v>
      </c>
      <c r="D144" t="s">
        <v>31</v>
      </c>
      <c r="E144" s="4">
        <v>43280</v>
      </c>
      <c r="F144" s="4">
        <v>12</v>
      </c>
      <c r="G144" s="4">
        <v>0</v>
      </c>
      <c r="H144" s="4">
        <v>238</v>
      </c>
      <c r="I144" s="4">
        <v>2</v>
      </c>
    </row>
    <row r="145" spans="1:9" x14ac:dyDescent="0.25">
      <c r="A145">
        <v>2018</v>
      </c>
      <c r="B145" t="s">
        <v>46</v>
      </c>
      <c r="C145" t="s">
        <v>71</v>
      </c>
      <c r="D145" t="s">
        <v>36</v>
      </c>
      <c r="E145" s="4">
        <v>43295</v>
      </c>
      <c r="F145" s="4">
        <v>4</v>
      </c>
      <c r="G145" s="4">
        <v>0</v>
      </c>
      <c r="H145" s="4">
        <v>80</v>
      </c>
      <c r="I145" s="4">
        <v>0</v>
      </c>
    </row>
    <row r="146" spans="1:9" x14ac:dyDescent="0.25">
      <c r="A146">
        <v>2018</v>
      </c>
      <c r="B146" t="s">
        <v>46</v>
      </c>
      <c r="C146" t="s">
        <v>82</v>
      </c>
      <c r="D146" t="s">
        <v>36</v>
      </c>
      <c r="E146" s="4">
        <v>43284</v>
      </c>
      <c r="F146" s="4">
        <v>8</v>
      </c>
      <c r="G146" s="4">
        <v>0</v>
      </c>
      <c r="H146" s="4">
        <v>160</v>
      </c>
      <c r="I146" s="4">
        <v>0</v>
      </c>
    </row>
    <row r="147" spans="1:9" x14ac:dyDescent="0.25">
      <c r="A147">
        <v>2018</v>
      </c>
      <c r="B147" t="s">
        <v>46</v>
      </c>
      <c r="C147" t="s">
        <v>111</v>
      </c>
      <c r="D147" t="s">
        <v>31</v>
      </c>
      <c r="E147" s="4">
        <v>43298</v>
      </c>
      <c r="F147" s="4">
        <v>8</v>
      </c>
      <c r="G147" s="4">
        <v>12</v>
      </c>
      <c r="H147" s="4">
        <v>148</v>
      </c>
      <c r="I147" s="4">
        <v>0</v>
      </c>
    </row>
    <row r="148" spans="1:9" x14ac:dyDescent="0.25">
      <c r="A148">
        <v>2018</v>
      </c>
      <c r="B148" t="s">
        <v>46</v>
      </c>
      <c r="C148" t="s">
        <v>111</v>
      </c>
      <c r="D148" t="s">
        <v>36</v>
      </c>
      <c r="E148" s="4">
        <v>43300</v>
      </c>
      <c r="F148" s="4">
        <v>4</v>
      </c>
      <c r="G148" s="4">
        <v>0</v>
      </c>
      <c r="H148" s="4">
        <v>80</v>
      </c>
      <c r="I148" s="4">
        <v>0</v>
      </c>
    </row>
    <row r="149" spans="1:9" x14ac:dyDescent="0.25">
      <c r="A149">
        <v>2018</v>
      </c>
      <c r="B149" t="s">
        <v>48</v>
      </c>
      <c r="C149" t="s">
        <v>42</v>
      </c>
      <c r="D149" t="s">
        <v>90</v>
      </c>
      <c r="E149" s="4">
        <v>43279</v>
      </c>
      <c r="F149" s="4">
        <v>12</v>
      </c>
      <c r="G149" s="4">
        <v>0</v>
      </c>
      <c r="H149" s="4">
        <v>240</v>
      </c>
      <c r="I149" s="4">
        <v>0</v>
      </c>
    </row>
    <row r="150" spans="1:9" x14ac:dyDescent="0.25">
      <c r="A150">
        <v>2018</v>
      </c>
      <c r="B150" t="s">
        <v>48</v>
      </c>
      <c r="C150" t="s">
        <v>42</v>
      </c>
      <c r="D150" t="s">
        <v>31</v>
      </c>
      <c r="E150" s="4">
        <v>43298</v>
      </c>
      <c r="F150" s="4">
        <v>4</v>
      </c>
      <c r="G150" s="4">
        <v>0</v>
      </c>
      <c r="H150" s="4">
        <v>80</v>
      </c>
      <c r="I150" s="4">
        <v>0</v>
      </c>
    </row>
    <row r="151" spans="1:9" x14ac:dyDescent="0.25">
      <c r="A151">
        <v>2018</v>
      </c>
      <c r="B151" t="s">
        <v>48</v>
      </c>
      <c r="C151" t="s">
        <v>71</v>
      </c>
      <c r="D151" t="s">
        <v>90</v>
      </c>
      <c r="E151" s="4">
        <v>43274</v>
      </c>
      <c r="F151" s="4">
        <v>8</v>
      </c>
      <c r="G151" s="4">
        <v>0</v>
      </c>
      <c r="H151" s="4">
        <v>160</v>
      </c>
      <c r="I151" s="4">
        <v>0</v>
      </c>
    </row>
    <row r="152" spans="1:9" x14ac:dyDescent="0.25">
      <c r="A152">
        <v>2018</v>
      </c>
      <c r="B152" t="s">
        <v>48</v>
      </c>
      <c r="C152" t="s">
        <v>71</v>
      </c>
      <c r="D152" t="s">
        <v>34</v>
      </c>
      <c r="E152" s="4">
        <v>43274</v>
      </c>
      <c r="F152" s="4">
        <v>8</v>
      </c>
      <c r="G152" s="4">
        <v>0</v>
      </c>
      <c r="H152" s="4">
        <v>160</v>
      </c>
      <c r="I152" s="4">
        <v>0</v>
      </c>
    </row>
    <row r="153" spans="1:9" x14ac:dyDescent="0.25">
      <c r="A153">
        <v>2018</v>
      </c>
      <c r="B153" t="s">
        <v>48</v>
      </c>
      <c r="C153" t="s">
        <v>71</v>
      </c>
      <c r="D153" t="s">
        <v>36</v>
      </c>
      <c r="E153" s="4">
        <v>43299</v>
      </c>
      <c r="F153" s="4">
        <v>4</v>
      </c>
      <c r="G153" s="4">
        <v>0</v>
      </c>
      <c r="H153" s="4">
        <v>80</v>
      </c>
      <c r="I153" s="4">
        <v>0</v>
      </c>
    </row>
    <row r="154" spans="1:9" x14ac:dyDescent="0.25">
      <c r="A154">
        <v>2018</v>
      </c>
      <c r="B154" t="s">
        <v>48</v>
      </c>
      <c r="C154" t="s">
        <v>71</v>
      </c>
      <c r="D154" t="s">
        <v>49</v>
      </c>
      <c r="E154" s="4">
        <v>43280</v>
      </c>
      <c r="F154" s="4">
        <v>8</v>
      </c>
      <c r="G154" s="4">
        <v>0</v>
      </c>
      <c r="H154" s="4">
        <v>160</v>
      </c>
      <c r="I154" s="4">
        <v>0</v>
      </c>
    </row>
    <row r="155" spans="1:9" x14ac:dyDescent="0.25">
      <c r="A155">
        <v>2018</v>
      </c>
      <c r="B155" t="s">
        <v>48</v>
      </c>
      <c r="C155" t="s">
        <v>82</v>
      </c>
      <c r="D155" t="s">
        <v>90</v>
      </c>
      <c r="E155" s="4">
        <v>43273</v>
      </c>
      <c r="F155" s="4">
        <v>4</v>
      </c>
      <c r="G155" s="4">
        <v>0</v>
      </c>
      <c r="H155" s="4">
        <v>80</v>
      </c>
      <c r="I155" s="4">
        <v>0</v>
      </c>
    </row>
    <row r="156" spans="1:9" x14ac:dyDescent="0.25">
      <c r="A156">
        <v>2018</v>
      </c>
      <c r="B156" t="s">
        <v>48</v>
      </c>
      <c r="C156" t="s">
        <v>82</v>
      </c>
      <c r="D156" t="s">
        <v>34</v>
      </c>
      <c r="E156" s="4">
        <v>43291</v>
      </c>
      <c r="F156" s="4">
        <v>4</v>
      </c>
      <c r="G156" s="4">
        <v>0</v>
      </c>
      <c r="H156" s="4">
        <v>80</v>
      </c>
      <c r="I156" s="4">
        <v>0</v>
      </c>
    </row>
    <row r="157" spans="1:9" x14ac:dyDescent="0.25">
      <c r="A157">
        <v>2018</v>
      </c>
      <c r="B157" t="s">
        <v>48</v>
      </c>
      <c r="C157" t="s">
        <v>82</v>
      </c>
      <c r="D157" t="s">
        <v>211</v>
      </c>
      <c r="E157" s="4">
        <v>43282</v>
      </c>
      <c r="F157" s="4">
        <v>4</v>
      </c>
      <c r="G157" s="4">
        <v>0</v>
      </c>
      <c r="H157" s="4">
        <v>54</v>
      </c>
      <c r="I157" s="4">
        <v>26</v>
      </c>
    </row>
    <row r="158" spans="1:9" x14ac:dyDescent="0.25">
      <c r="A158">
        <v>2018</v>
      </c>
      <c r="B158" t="s">
        <v>48</v>
      </c>
      <c r="C158" t="s">
        <v>111</v>
      </c>
      <c r="D158" t="s">
        <v>27</v>
      </c>
      <c r="E158" s="4">
        <v>43289</v>
      </c>
      <c r="F158" s="4">
        <v>4</v>
      </c>
      <c r="G158" s="4">
        <v>0</v>
      </c>
      <c r="H158" s="4">
        <v>80</v>
      </c>
      <c r="I158" s="4">
        <v>0</v>
      </c>
    </row>
    <row r="159" spans="1:9" x14ac:dyDescent="0.25">
      <c r="A159">
        <v>2018</v>
      </c>
      <c r="B159" t="s">
        <v>48</v>
      </c>
      <c r="C159" t="s">
        <v>111</v>
      </c>
      <c r="D159" t="s">
        <v>31</v>
      </c>
      <c r="E159" s="4">
        <v>43283</v>
      </c>
      <c r="F159" s="4">
        <v>8</v>
      </c>
      <c r="G159" s="4">
        <v>0</v>
      </c>
      <c r="H159" s="4">
        <v>160</v>
      </c>
      <c r="I159" s="4">
        <v>0</v>
      </c>
    </row>
    <row r="160" spans="1:9" x14ac:dyDescent="0.25">
      <c r="A160">
        <v>2018</v>
      </c>
      <c r="B160" t="s">
        <v>48</v>
      </c>
      <c r="C160" t="s">
        <v>16</v>
      </c>
      <c r="D160" t="s">
        <v>27</v>
      </c>
      <c r="E160" s="4">
        <v>43302</v>
      </c>
      <c r="F160" s="4">
        <v>4</v>
      </c>
      <c r="G160" s="4">
        <v>0</v>
      </c>
      <c r="H160" s="4">
        <v>79</v>
      </c>
      <c r="I160" s="4">
        <v>0</v>
      </c>
    </row>
    <row r="161" spans="1:9" x14ac:dyDescent="0.25">
      <c r="A161">
        <v>2018</v>
      </c>
      <c r="B161" t="s">
        <v>48</v>
      </c>
      <c r="C161" t="s">
        <v>16</v>
      </c>
      <c r="D161" t="s">
        <v>31</v>
      </c>
      <c r="E161" s="4">
        <v>43288</v>
      </c>
      <c r="F161" s="4">
        <v>4</v>
      </c>
      <c r="G161" s="4">
        <v>0</v>
      </c>
      <c r="H161" s="4">
        <v>80</v>
      </c>
      <c r="I161" s="4">
        <v>0</v>
      </c>
    </row>
    <row r="162" spans="1:9" x14ac:dyDescent="0.25">
      <c r="A162">
        <v>2018</v>
      </c>
      <c r="B162" t="s">
        <v>17</v>
      </c>
      <c r="C162" t="s">
        <v>42</v>
      </c>
      <c r="D162" t="s">
        <v>74</v>
      </c>
      <c r="E162" s="4">
        <v>43274</v>
      </c>
      <c r="F162" s="4">
        <v>16</v>
      </c>
      <c r="G162" s="4">
        <v>2</v>
      </c>
      <c r="H162" s="4">
        <v>317</v>
      </c>
      <c r="I162" s="4">
        <v>1</v>
      </c>
    </row>
    <row r="163" spans="1:9" x14ac:dyDescent="0.25">
      <c r="A163">
        <v>2018</v>
      </c>
      <c r="B163" t="s">
        <v>17</v>
      </c>
      <c r="C163" t="s">
        <v>42</v>
      </c>
      <c r="D163" t="s">
        <v>160</v>
      </c>
      <c r="E163" s="4">
        <v>43275</v>
      </c>
      <c r="F163" s="4">
        <v>8</v>
      </c>
      <c r="G163" s="4">
        <v>0</v>
      </c>
      <c r="H163" s="4">
        <v>160</v>
      </c>
      <c r="I163" s="4">
        <v>0</v>
      </c>
    </row>
    <row r="164" spans="1:9" x14ac:dyDescent="0.25">
      <c r="A164">
        <v>2018</v>
      </c>
      <c r="B164" t="s">
        <v>17</v>
      </c>
      <c r="C164" t="s">
        <v>82</v>
      </c>
      <c r="D164" t="s">
        <v>263</v>
      </c>
      <c r="E164" s="4">
        <v>43274</v>
      </c>
      <c r="F164" s="4">
        <v>4</v>
      </c>
      <c r="G164" s="4">
        <v>0</v>
      </c>
      <c r="H164" s="4">
        <v>80</v>
      </c>
      <c r="I164" s="4">
        <v>0</v>
      </c>
    </row>
    <row r="165" spans="1:9" x14ac:dyDescent="0.25">
      <c r="A165">
        <v>2018</v>
      </c>
      <c r="B165" t="s">
        <v>17</v>
      </c>
      <c r="C165" t="s">
        <v>82</v>
      </c>
      <c r="D165" t="s">
        <v>265</v>
      </c>
      <c r="E165" s="4">
        <v>43278</v>
      </c>
      <c r="F165" s="4">
        <v>8</v>
      </c>
      <c r="G165" s="4">
        <v>0</v>
      </c>
      <c r="H165" s="4">
        <v>160</v>
      </c>
      <c r="I165" s="4">
        <v>0</v>
      </c>
    </row>
    <row r="166" spans="1:9" x14ac:dyDescent="0.25">
      <c r="A166">
        <v>2018</v>
      </c>
      <c r="B166" t="s">
        <v>17</v>
      </c>
      <c r="C166" t="s">
        <v>82</v>
      </c>
      <c r="D166" t="s">
        <v>154</v>
      </c>
      <c r="E166" s="4">
        <v>43274</v>
      </c>
      <c r="F166" s="4">
        <v>8</v>
      </c>
      <c r="G166" s="4">
        <v>0</v>
      </c>
      <c r="H166" s="4">
        <v>160</v>
      </c>
      <c r="I166" s="4">
        <v>0</v>
      </c>
    </row>
    <row r="167" spans="1:9" x14ac:dyDescent="0.25">
      <c r="A167">
        <v>2018</v>
      </c>
      <c r="B167" t="s">
        <v>17</v>
      </c>
      <c r="C167" t="s">
        <v>82</v>
      </c>
      <c r="D167" t="s">
        <v>272</v>
      </c>
      <c r="E167" s="4">
        <v>43284</v>
      </c>
      <c r="F167" s="4">
        <v>8</v>
      </c>
      <c r="G167" s="4">
        <v>0</v>
      </c>
      <c r="H167" s="4">
        <v>160</v>
      </c>
      <c r="I167" s="4">
        <v>0</v>
      </c>
    </row>
    <row r="168" spans="1:9" x14ac:dyDescent="0.25">
      <c r="A168">
        <v>2018</v>
      </c>
      <c r="B168" t="s">
        <v>17</v>
      </c>
      <c r="C168" t="s">
        <v>82</v>
      </c>
      <c r="D168" t="s">
        <v>267</v>
      </c>
      <c r="E168" s="4">
        <v>43295</v>
      </c>
      <c r="F168" s="4">
        <v>4</v>
      </c>
      <c r="G168" s="4">
        <v>0</v>
      </c>
      <c r="H168" s="4">
        <v>79</v>
      </c>
      <c r="I168" s="4">
        <v>1</v>
      </c>
    </row>
    <row r="169" spans="1:9" x14ac:dyDescent="0.25">
      <c r="A169">
        <v>2018</v>
      </c>
      <c r="B169" t="s">
        <v>17</v>
      </c>
      <c r="C169" t="s">
        <v>82</v>
      </c>
      <c r="D169" t="s">
        <v>131</v>
      </c>
      <c r="E169" s="4">
        <v>43273</v>
      </c>
      <c r="F169" s="4">
        <v>8</v>
      </c>
      <c r="G169" s="4">
        <v>0</v>
      </c>
      <c r="H169" s="4">
        <v>160</v>
      </c>
      <c r="I169" s="4">
        <v>0</v>
      </c>
    </row>
    <row r="170" spans="1:9" x14ac:dyDescent="0.25">
      <c r="A170">
        <v>2018</v>
      </c>
      <c r="B170" t="s">
        <v>17</v>
      </c>
      <c r="C170" t="s">
        <v>82</v>
      </c>
      <c r="D170" t="s">
        <v>208</v>
      </c>
      <c r="E170" s="4">
        <v>43271</v>
      </c>
      <c r="F170" s="4">
        <v>4</v>
      </c>
      <c r="G170" s="4">
        <v>1</v>
      </c>
      <c r="H170" s="4">
        <v>79</v>
      </c>
      <c r="I170" s="4">
        <v>0</v>
      </c>
    </row>
    <row r="171" spans="1:9" x14ac:dyDescent="0.25">
      <c r="A171">
        <v>2018</v>
      </c>
      <c r="B171" t="s">
        <v>17</v>
      </c>
      <c r="C171" t="s">
        <v>82</v>
      </c>
      <c r="D171" t="s">
        <v>34</v>
      </c>
      <c r="E171" s="4">
        <v>43264</v>
      </c>
      <c r="F171" s="4">
        <v>4</v>
      </c>
      <c r="G171" s="4">
        <v>54</v>
      </c>
      <c r="H171" s="4">
        <v>26</v>
      </c>
      <c r="I171" s="4">
        <v>0</v>
      </c>
    </row>
    <row r="172" spans="1:9" x14ac:dyDescent="0.25">
      <c r="A172">
        <v>2018</v>
      </c>
      <c r="B172" t="s">
        <v>17</v>
      </c>
      <c r="C172" t="s">
        <v>82</v>
      </c>
      <c r="D172" t="s">
        <v>49</v>
      </c>
      <c r="E172" s="4">
        <v>43264</v>
      </c>
      <c r="F172" s="4">
        <v>8</v>
      </c>
      <c r="G172" s="4">
        <v>78</v>
      </c>
      <c r="H172" s="4">
        <v>82</v>
      </c>
      <c r="I172" s="4">
        <v>0</v>
      </c>
    </row>
    <row r="173" spans="1:9" x14ac:dyDescent="0.25">
      <c r="A173">
        <v>2018</v>
      </c>
      <c r="B173" t="s">
        <v>17</v>
      </c>
      <c r="C173" t="s">
        <v>16</v>
      </c>
      <c r="D173" t="s">
        <v>90</v>
      </c>
      <c r="E173" s="4">
        <v>43271</v>
      </c>
      <c r="F173" s="4">
        <v>8</v>
      </c>
      <c r="G173" s="4">
        <v>0</v>
      </c>
      <c r="H173" s="4">
        <v>160</v>
      </c>
      <c r="I173" s="4">
        <v>0</v>
      </c>
    </row>
    <row r="174" spans="1:9" x14ac:dyDescent="0.25">
      <c r="A174">
        <v>2018</v>
      </c>
      <c r="B174" t="s">
        <v>17</v>
      </c>
      <c r="C174" t="s">
        <v>16</v>
      </c>
      <c r="D174" t="s">
        <v>27</v>
      </c>
      <c r="E174" s="4">
        <v>43278</v>
      </c>
      <c r="F174" s="4">
        <v>8</v>
      </c>
      <c r="G174" s="4">
        <v>0</v>
      </c>
      <c r="H174" s="4">
        <v>160</v>
      </c>
      <c r="I174" s="4">
        <v>0</v>
      </c>
    </row>
    <row r="175" spans="1:9" x14ac:dyDescent="0.25">
      <c r="A175">
        <v>2018</v>
      </c>
      <c r="B175" t="s">
        <v>17</v>
      </c>
      <c r="C175" t="s">
        <v>16</v>
      </c>
      <c r="D175" t="s">
        <v>31</v>
      </c>
      <c r="E175" s="4">
        <v>43265</v>
      </c>
      <c r="F175" s="4">
        <v>16</v>
      </c>
      <c r="G175" s="4">
        <v>0</v>
      </c>
      <c r="H175" s="4">
        <v>320</v>
      </c>
      <c r="I175" s="4">
        <v>0</v>
      </c>
    </row>
    <row r="176" spans="1:9" x14ac:dyDescent="0.25">
      <c r="A176">
        <v>2018</v>
      </c>
      <c r="B176" t="s">
        <v>17</v>
      </c>
      <c r="C176" t="s">
        <v>16</v>
      </c>
      <c r="D176" t="s">
        <v>36</v>
      </c>
      <c r="E176" s="4">
        <v>43267</v>
      </c>
      <c r="F176" s="4">
        <v>20</v>
      </c>
      <c r="G176" s="4">
        <v>1</v>
      </c>
      <c r="H176" s="4">
        <v>399</v>
      </c>
      <c r="I176" s="4">
        <v>0</v>
      </c>
    </row>
    <row r="177" spans="1:9" x14ac:dyDescent="0.25">
      <c r="A177">
        <v>2018</v>
      </c>
      <c r="B177" t="s">
        <v>17</v>
      </c>
      <c r="C177" t="s">
        <v>16</v>
      </c>
      <c r="D177" t="s">
        <v>49</v>
      </c>
      <c r="E177" s="4">
        <v>43271</v>
      </c>
      <c r="F177" s="4">
        <v>8</v>
      </c>
      <c r="G177" s="4">
        <v>2</v>
      </c>
      <c r="H177" s="4">
        <v>158</v>
      </c>
      <c r="I177" s="4">
        <v>0</v>
      </c>
    </row>
    <row r="178" spans="1:9" x14ac:dyDescent="0.25">
      <c r="A178">
        <v>2019</v>
      </c>
      <c r="B178" t="s">
        <v>46</v>
      </c>
      <c r="C178" t="s">
        <v>178</v>
      </c>
      <c r="D178" t="s">
        <v>90</v>
      </c>
      <c r="E178" s="4">
        <v>43634</v>
      </c>
      <c r="F178" s="4">
        <v>52</v>
      </c>
      <c r="G178" s="4">
        <v>268</v>
      </c>
      <c r="H178" s="4">
        <v>765</v>
      </c>
      <c r="I178" s="4">
        <v>7</v>
      </c>
    </row>
    <row r="179" spans="1:9" x14ac:dyDescent="0.25">
      <c r="A179">
        <v>2019</v>
      </c>
      <c r="B179" t="s">
        <v>46</v>
      </c>
      <c r="C179" t="s">
        <v>178</v>
      </c>
      <c r="D179" t="s">
        <v>27</v>
      </c>
      <c r="E179" s="4">
        <v>43664</v>
      </c>
      <c r="F179" s="4">
        <v>24</v>
      </c>
      <c r="G179" s="4">
        <v>37</v>
      </c>
      <c r="H179" s="4">
        <v>439</v>
      </c>
      <c r="I179" s="4">
        <v>4</v>
      </c>
    </row>
    <row r="180" spans="1:9" x14ac:dyDescent="0.25">
      <c r="A180">
        <v>2019</v>
      </c>
      <c r="B180" t="s">
        <v>46</v>
      </c>
      <c r="C180" t="s">
        <v>178</v>
      </c>
      <c r="D180" t="s">
        <v>34</v>
      </c>
      <c r="E180" s="4">
        <v>43629</v>
      </c>
      <c r="F180" s="4">
        <v>16</v>
      </c>
      <c r="G180" s="4">
        <v>246</v>
      </c>
      <c r="H180" s="4">
        <v>73</v>
      </c>
      <c r="I180" s="4">
        <v>1</v>
      </c>
    </row>
    <row r="181" spans="1:9" x14ac:dyDescent="0.25">
      <c r="A181">
        <v>2019</v>
      </c>
      <c r="B181" t="s">
        <v>46</v>
      </c>
      <c r="C181" t="s">
        <v>178</v>
      </c>
      <c r="D181" t="s">
        <v>295</v>
      </c>
      <c r="E181" s="4">
        <v>43666</v>
      </c>
      <c r="F181" s="4">
        <v>12</v>
      </c>
      <c r="G181" s="4">
        <v>80</v>
      </c>
      <c r="H181" s="4">
        <v>160</v>
      </c>
      <c r="I181" s="4">
        <v>0</v>
      </c>
    </row>
    <row r="182" spans="1:9" x14ac:dyDescent="0.25">
      <c r="A182">
        <v>2019</v>
      </c>
      <c r="B182" t="s">
        <v>46</v>
      </c>
      <c r="C182" t="s">
        <v>178</v>
      </c>
      <c r="D182" t="s">
        <v>36</v>
      </c>
      <c r="E182" s="4">
        <v>43641</v>
      </c>
      <c r="F182" s="4">
        <v>8</v>
      </c>
      <c r="G182" s="4">
        <v>107</v>
      </c>
      <c r="H182" s="4">
        <v>53</v>
      </c>
      <c r="I182" s="4">
        <v>0</v>
      </c>
    </row>
    <row r="183" spans="1:9" x14ac:dyDescent="0.25">
      <c r="A183">
        <v>2019</v>
      </c>
      <c r="B183" t="s">
        <v>46</v>
      </c>
      <c r="C183" t="s">
        <v>178</v>
      </c>
      <c r="D183" t="s">
        <v>49</v>
      </c>
      <c r="E183" s="4">
        <v>43644</v>
      </c>
      <c r="F183" s="4">
        <v>8</v>
      </c>
      <c r="G183" s="4">
        <v>96</v>
      </c>
      <c r="H183" s="4">
        <v>64</v>
      </c>
      <c r="I183" s="4">
        <v>0</v>
      </c>
    </row>
    <row r="184" spans="1:9" x14ac:dyDescent="0.25">
      <c r="A184">
        <v>2019</v>
      </c>
      <c r="B184" t="s">
        <v>46</v>
      </c>
      <c r="C184" t="s">
        <v>178</v>
      </c>
      <c r="D184" t="s">
        <v>77</v>
      </c>
      <c r="E184" s="4">
        <v>43640</v>
      </c>
      <c r="F184" s="4">
        <v>8</v>
      </c>
      <c r="G184" s="4">
        <v>6</v>
      </c>
      <c r="H184" s="4">
        <v>154</v>
      </c>
      <c r="I184" s="4">
        <v>0</v>
      </c>
    </row>
    <row r="185" spans="1:9" x14ac:dyDescent="0.25">
      <c r="A185">
        <v>2019</v>
      </c>
      <c r="B185" t="s">
        <v>46</v>
      </c>
      <c r="C185" t="s">
        <v>42</v>
      </c>
      <c r="D185" t="s">
        <v>49</v>
      </c>
      <c r="E185" s="4">
        <v>43685</v>
      </c>
      <c r="F185" s="4">
        <v>4</v>
      </c>
      <c r="G185" s="4">
        <v>0</v>
      </c>
      <c r="H185" s="4">
        <v>80</v>
      </c>
      <c r="I185" s="4">
        <v>0</v>
      </c>
    </row>
    <row r="186" spans="1:9" x14ac:dyDescent="0.25">
      <c r="A186">
        <v>2019</v>
      </c>
      <c r="B186" t="s">
        <v>46</v>
      </c>
      <c r="C186" t="s">
        <v>71</v>
      </c>
      <c r="D186" t="s">
        <v>90</v>
      </c>
      <c r="E186" s="4">
        <v>43635</v>
      </c>
      <c r="F186" s="4">
        <v>32</v>
      </c>
      <c r="G186" s="4">
        <v>607</v>
      </c>
      <c r="H186" s="4">
        <v>33</v>
      </c>
      <c r="I186" s="4">
        <v>0</v>
      </c>
    </row>
    <row r="187" spans="1:9" x14ac:dyDescent="0.25">
      <c r="A187">
        <v>2019</v>
      </c>
      <c r="B187" t="s">
        <v>46</v>
      </c>
      <c r="C187" t="s">
        <v>71</v>
      </c>
      <c r="D187" t="s">
        <v>31</v>
      </c>
      <c r="E187" s="4">
        <v>43658</v>
      </c>
      <c r="F187" s="4">
        <v>4</v>
      </c>
      <c r="G187" s="4">
        <v>56</v>
      </c>
      <c r="H187" s="4">
        <v>24</v>
      </c>
      <c r="I187" s="4">
        <v>0</v>
      </c>
    </row>
    <row r="188" spans="1:9" x14ac:dyDescent="0.25">
      <c r="A188">
        <v>2019</v>
      </c>
      <c r="B188" t="s">
        <v>46</v>
      </c>
      <c r="C188" t="s">
        <v>71</v>
      </c>
      <c r="D188" t="s">
        <v>49</v>
      </c>
      <c r="E188" s="4">
        <v>43668</v>
      </c>
      <c r="F188" s="4">
        <v>16</v>
      </c>
      <c r="G188" s="4">
        <v>0</v>
      </c>
      <c r="H188" s="4">
        <v>313</v>
      </c>
      <c r="I188" s="4">
        <v>7</v>
      </c>
    </row>
    <row r="189" spans="1:9" x14ac:dyDescent="0.25">
      <c r="A189">
        <v>2019</v>
      </c>
      <c r="B189" t="s">
        <v>17</v>
      </c>
      <c r="C189" t="s">
        <v>178</v>
      </c>
      <c r="D189" t="s">
        <v>55</v>
      </c>
      <c r="E189" s="4">
        <v>43664</v>
      </c>
      <c r="F189" s="4">
        <v>8</v>
      </c>
      <c r="G189" s="4">
        <v>3</v>
      </c>
      <c r="H189" s="4">
        <v>157</v>
      </c>
      <c r="I189" s="4">
        <v>0</v>
      </c>
    </row>
    <row r="190" spans="1:9" x14ac:dyDescent="0.25">
      <c r="A190">
        <v>2019</v>
      </c>
      <c r="B190" t="s">
        <v>17</v>
      </c>
      <c r="C190" t="s">
        <v>82</v>
      </c>
      <c r="D190" t="s">
        <v>154</v>
      </c>
      <c r="E190" s="4">
        <v>43662</v>
      </c>
      <c r="F190" s="4">
        <v>8</v>
      </c>
      <c r="G190" s="4">
        <v>4</v>
      </c>
      <c r="H190" s="4">
        <v>155</v>
      </c>
      <c r="I190" s="4">
        <v>1</v>
      </c>
    </row>
    <row r="191" spans="1:9" x14ac:dyDescent="0.25">
      <c r="A191">
        <v>2019</v>
      </c>
      <c r="B191" t="s">
        <v>17</v>
      </c>
      <c r="C191" t="s">
        <v>82</v>
      </c>
      <c r="D191" t="s">
        <v>31</v>
      </c>
      <c r="E191" s="4">
        <v>43661</v>
      </c>
      <c r="F191" s="4">
        <v>20</v>
      </c>
      <c r="G191" s="4">
        <v>0</v>
      </c>
      <c r="H191" s="4">
        <v>400</v>
      </c>
      <c r="I191" s="4">
        <v>0</v>
      </c>
    </row>
    <row r="192" spans="1:9" x14ac:dyDescent="0.25">
      <c r="A192">
        <v>2019</v>
      </c>
      <c r="B192" t="s">
        <v>17</v>
      </c>
      <c r="C192" t="s">
        <v>82</v>
      </c>
      <c r="D192" t="s">
        <v>211</v>
      </c>
      <c r="E192" s="4">
        <v>43662</v>
      </c>
      <c r="F192" s="4">
        <v>16</v>
      </c>
      <c r="G192" s="4">
        <v>0</v>
      </c>
      <c r="H192" s="4">
        <v>320</v>
      </c>
      <c r="I192" s="4">
        <v>0</v>
      </c>
    </row>
    <row r="193" spans="1:9" x14ac:dyDescent="0.25">
      <c r="A193">
        <v>2019</v>
      </c>
      <c r="B193" t="s">
        <v>17</v>
      </c>
      <c r="C193" t="s">
        <v>16</v>
      </c>
      <c r="D193" t="s">
        <v>38</v>
      </c>
      <c r="E193" s="4">
        <v>43657</v>
      </c>
      <c r="F193" s="4">
        <v>16</v>
      </c>
      <c r="G193" s="4">
        <v>22</v>
      </c>
      <c r="H193" s="4">
        <v>298</v>
      </c>
      <c r="I193" s="4">
        <v>0</v>
      </c>
    </row>
    <row r="194" spans="1:9" x14ac:dyDescent="0.25">
      <c r="A194">
        <v>2019</v>
      </c>
      <c r="B194" t="s">
        <v>17</v>
      </c>
      <c r="C194" t="s">
        <v>16</v>
      </c>
      <c r="D194" t="s">
        <v>27</v>
      </c>
      <c r="E194" s="4">
        <v>43672</v>
      </c>
      <c r="F194" s="4">
        <v>8</v>
      </c>
      <c r="G194" s="4">
        <v>0</v>
      </c>
      <c r="H194" s="4">
        <v>160</v>
      </c>
      <c r="I194" s="4">
        <v>0</v>
      </c>
    </row>
    <row r="195" spans="1:9" x14ac:dyDescent="0.25">
      <c r="A195">
        <v>2019</v>
      </c>
      <c r="B195" t="s">
        <v>17</v>
      </c>
      <c r="C195" t="s">
        <v>16</v>
      </c>
      <c r="D195" t="s">
        <v>49</v>
      </c>
      <c r="E195" s="4">
        <v>43687</v>
      </c>
      <c r="F195" s="4">
        <v>4</v>
      </c>
      <c r="G195" s="4">
        <v>1</v>
      </c>
      <c r="H195" s="4">
        <v>79</v>
      </c>
      <c r="I195" s="4">
        <v>0</v>
      </c>
    </row>
  </sheetData>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90"/>
  <sheetViews>
    <sheetView tabSelected="1" workbookViewId="0">
      <pane ySplit="1" topLeftCell="A2" activePane="bottomLeft" state="frozen"/>
      <selection activeCell="C1" sqref="C1"/>
      <selection pane="bottomLeft" activeCell="J1" sqref="J1"/>
    </sheetView>
  </sheetViews>
  <sheetFormatPr defaultRowHeight="15" x14ac:dyDescent="0.25"/>
  <cols>
    <col min="1" max="1" width="4.85546875" bestFit="1" customWidth="1"/>
    <col min="2" max="2" width="13" customWidth="1"/>
    <col min="3" max="3" width="5.140625" customWidth="1"/>
    <col min="4" max="4" width="12.85546875" customWidth="1"/>
    <col min="5" max="5" width="32.140625" customWidth="1"/>
    <col min="6" max="6" width="9.85546875" customWidth="1"/>
    <col min="7" max="7" width="10.7109375" customWidth="1"/>
    <col min="8" max="8" width="11.85546875" customWidth="1"/>
    <col min="9" max="9" width="11.5703125" customWidth="1"/>
    <col min="10" max="10" width="10.5703125" customWidth="1"/>
    <col min="11" max="16" width="9.140625" customWidth="1"/>
    <col min="17" max="21" width="10.28515625" customWidth="1"/>
    <col min="26" max="26" width="9" bestFit="1" customWidth="1"/>
    <col min="27" max="27" width="17.7109375" bestFit="1" customWidth="1"/>
  </cols>
  <sheetData>
    <row r="1" spans="1:24" ht="60" x14ac:dyDescent="0.25">
      <c r="A1" t="s">
        <v>283</v>
      </c>
      <c r="B1" t="s">
        <v>305</v>
      </c>
      <c r="C1" s="5" t="s">
        <v>306</v>
      </c>
      <c r="D1" t="s">
        <v>307</v>
      </c>
      <c r="E1" t="s">
        <v>308</v>
      </c>
      <c r="F1" s="5" t="s">
        <v>337</v>
      </c>
      <c r="G1" s="5" t="s">
        <v>309</v>
      </c>
      <c r="H1" s="5" t="s">
        <v>311</v>
      </c>
      <c r="I1" s="5" t="s">
        <v>310</v>
      </c>
      <c r="J1" s="5" t="s">
        <v>96</v>
      </c>
      <c r="K1" s="5" t="s">
        <v>312</v>
      </c>
      <c r="L1" s="5" t="s">
        <v>321</v>
      </c>
      <c r="M1" s="5" t="s">
        <v>324</v>
      </c>
      <c r="N1" s="5" t="s">
        <v>320</v>
      </c>
      <c r="O1" s="5" t="s">
        <v>325</v>
      </c>
      <c r="P1" s="5" t="s">
        <v>313</v>
      </c>
      <c r="Q1" s="5" t="s">
        <v>314</v>
      </c>
      <c r="R1" s="5" t="s">
        <v>322</v>
      </c>
      <c r="S1" s="5" t="s">
        <v>326</v>
      </c>
      <c r="T1" s="5" t="s">
        <v>323</v>
      </c>
      <c r="U1" s="5" t="s">
        <v>327</v>
      </c>
      <c r="V1" s="5" t="s">
        <v>304</v>
      </c>
      <c r="W1" s="5" t="s">
        <v>318</v>
      </c>
      <c r="X1" s="5" t="s">
        <v>317</v>
      </c>
    </row>
    <row r="2" spans="1:24" x14ac:dyDescent="0.25">
      <c r="A2" s="15">
        <v>2013</v>
      </c>
      <c r="B2" s="13" t="s">
        <v>46</v>
      </c>
      <c r="C2" s="13" t="s">
        <v>111</v>
      </c>
      <c r="D2" s="13" t="s">
        <v>66</v>
      </c>
      <c r="E2" s="3" t="str">
        <f t="shared" ref="E2:E32" si="0">CONCATENATE(B2,C2,D2,A2)</f>
        <v>Osmia coloradensisRPred-coral2013</v>
      </c>
      <c r="F2" s="27">
        <v>41452</v>
      </c>
      <c r="G2" s="10">
        <f t="shared" ref="G2:G32" si="1">F2-DATE(A2-1,12,31)</f>
        <v>178</v>
      </c>
      <c r="H2" s="14">
        <v>5</v>
      </c>
      <c r="I2" s="14">
        <v>369</v>
      </c>
      <c r="J2" s="14">
        <v>3</v>
      </c>
      <c r="K2" s="8" t="str">
        <f t="shared" ref="K2:K30" si="2">IF(H2&gt;0,"Y","N")</f>
        <v>Y</v>
      </c>
      <c r="L2" s="8">
        <v>25</v>
      </c>
      <c r="M2" s="8">
        <v>25</v>
      </c>
      <c r="N2" s="8">
        <v>25</v>
      </c>
      <c r="O2" s="8">
        <v>25</v>
      </c>
      <c r="P2" s="8">
        <v>25</v>
      </c>
      <c r="Q2" s="8">
        <v>25</v>
      </c>
      <c r="R2" s="13">
        <v>25</v>
      </c>
      <c r="S2" s="13">
        <v>25</v>
      </c>
      <c r="T2" s="13">
        <v>25</v>
      </c>
      <c r="U2" s="13">
        <v>25</v>
      </c>
      <c r="V2" s="13">
        <v>25</v>
      </c>
      <c r="W2">
        <v>20</v>
      </c>
      <c r="X2" s="25">
        <f>W2/4</f>
        <v>5</v>
      </c>
    </row>
    <row r="3" spans="1:24" x14ac:dyDescent="0.25">
      <c r="A3" s="33">
        <v>2014</v>
      </c>
      <c r="B3" s="32" t="s">
        <v>46</v>
      </c>
      <c r="C3" s="32" t="s">
        <v>42</v>
      </c>
      <c r="D3" s="32" t="s">
        <v>27</v>
      </c>
      <c r="E3" s="3" t="str">
        <f t="shared" si="0"/>
        <v>Osmia coloradensisFTgreen2014</v>
      </c>
      <c r="F3" s="28">
        <v>41835</v>
      </c>
      <c r="G3" s="10">
        <f t="shared" si="1"/>
        <v>196</v>
      </c>
      <c r="H3" s="11">
        <v>0</v>
      </c>
      <c r="I3" s="11">
        <v>160</v>
      </c>
      <c r="J3" s="11">
        <v>0</v>
      </c>
      <c r="K3" t="str">
        <f t="shared" si="2"/>
        <v>N</v>
      </c>
      <c r="L3" s="31">
        <v>3</v>
      </c>
      <c r="M3" s="31">
        <v>3</v>
      </c>
      <c r="N3">
        <v>3</v>
      </c>
      <c r="O3">
        <v>3.5</v>
      </c>
      <c r="P3">
        <v>3</v>
      </c>
      <c r="Q3">
        <v>3.5</v>
      </c>
      <c r="R3" s="3">
        <v>3</v>
      </c>
      <c r="S3" s="3">
        <v>3.5</v>
      </c>
      <c r="T3" s="3">
        <v>3</v>
      </c>
      <c r="U3" s="3">
        <v>3.5</v>
      </c>
      <c r="V3" s="3">
        <v>3.5</v>
      </c>
      <c r="W3">
        <v>8</v>
      </c>
      <c r="X3" s="25">
        <f t="shared" ref="X3:X63" si="3">W3/4</f>
        <v>2</v>
      </c>
    </row>
    <row r="4" spans="1:24" x14ac:dyDescent="0.25">
      <c r="A4" s="33">
        <v>2014</v>
      </c>
      <c r="B4" s="32" t="s">
        <v>46</v>
      </c>
      <c r="C4" s="32" t="s">
        <v>71</v>
      </c>
      <c r="D4" s="32" t="s">
        <v>38</v>
      </c>
      <c r="E4" s="3" t="str">
        <f t="shared" si="0"/>
        <v>Osmia coloradensisKCcoral2014</v>
      </c>
      <c r="F4" s="28">
        <v>41834</v>
      </c>
      <c r="G4" s="10">
        <f t="shared" si="1"/>
        <v>195</v>
      </c>
      <c r="H4" s="11">
        <v>0</v>
      </c>
      <c r="I4" s="11">
        <v>147</v>
      </c>
      <c r="J4" s="11">
        <v>1</v>
      </c>
      <c r="K4" t="str">
        <f t="shared" si="2"/>
        <v>N</v>
      </c>
      <c r="L4" s="31">
        <v>8</v>
      </c>
      <c r="M4" s="31">
        <v>8</v>
      </c>
      <c r="N4">
        <v>9</v>
      </c>
      <c r="O4">
        <v>9.8000000000000007</v>
      </c>
      <c r="P4">
        <v>9</v>
      </c>
      <c r="Q4">
        <v>9.8000000000000007</v>
      </c>
      <c r="R4" s="3">
        <v>9</v>
      </c>
      <c r="S4" s="3">
        <v>9.8000000000000007</v>
      </c>
      <c r="T4" s="3">
        <v>9</v>
      </c>
      <c r="U4" s="3">
        <v>9.8000000000000007</v>
      </c>
      <c r="V4" s="3">
        <v>9.8000000000000007</v>
      </c>
      <c r="W4">
        <v>8</v>
      </c>
      <c r="X4" s="25">
        <f t="shared" si="3"/>
        <v>2</v>
      </c>
    </row>
    <row r="5" spans="1:24" x14ac:dyDescent="0.25">
      <c r="A5" s="12">
        <v>2014</v>
      </c>
      <c r="B5" s="3" t="s">
        <v>46</v>
      </c>
      <c r="C5" s="3" t="s">
        <v>71</v>
      </c>
      <c r="D5" s="3" t="s">
        <v>36</v>
      </c>
      <c r="E5" s="3" t="str">
        <f t="shared" si="0"/>
        <v>Osmia coloradensisKCwhite2014</v>
      </c>
      <c r="F5" s="28">
        <v>41823</v>
      </c>
      <c r="G5" s="10">
        <f t="shared" si="1"/>
        <v>184</v>
      </c>
      <c r="H5" s="11">
        <v>0</v>
      </c>
      <c r="I5" s="11">
        <v>0</v>
      </c>
      <c r="J5" s="11">
        <v>144</v>
      </c>
      <c r="K5" t="str">
        <f t="shared" si="2"/>
        <v>N</v>
      </c>
      <c r="L5">
        <v>2</v>
      </c>
      <c r="M5">
        <v>2</v>
      </c>
      <c r="N5">
        <v>2</v>
      </c>
      <c r="O5">
        <v>2</v>
      </c>
      <c r="P5">
        <v>2</v>
      </c>
      <c r="Q5">
        <v>2</v>
      </c>
      <c r="R5">
        <v>2</v>
      </c>
      <c r="S5">
        <v>2</v>
      </c>
      <c r="T5">
        <v>2</v>
      </c>
      <c r="U5">
        <v>2</v>
      </c>
      <c r="V5">
        <v>2</v>
      </c>
      <c r="W5">
        <v>8</v>
      </c>
      <c r="X5" s="25">
        <f t="shared" si="3"/>
        <v>2</v>
      </c>
    </row>
    <row r="6" spans="1:24" x14ac:dyDescent="0.25">
      <c r="A6" s="33">
        <v>2014</v>
      </c>
      <c r="B6" s="32" t="s">
        <v>46</v>
      </c>
      <c r="C6" s="32" t="s">
        <v>111</v>
      </c>
      <c r="D6" s="32" t="s">
        <v>90</v>
      </c>
      <c r="E6" s="3" t="str">
        <f t="shared" si="0"/>
        <v>Osmia coloradensisRPblue2014</v>
      </c>
      <c r="F6" s="28">
        <v>41840</v>
      </c>
      <c r="G6" s="10">
        <f t="shared" si="1"/>
        <v>201</v>
      </c>
      <c r="H6" s="11">
        <v>0</v>
      </c>
      <c r="I6" s="11">
        <v>233</v>
      </c>
      <c r="J6" s="11">
        <v>0</v>
      </c>
      <c r="K6" t="str">
        <f t="shared" si="2"/>
        <v>N</v>
      </c>
      <c r="L6" s="31">
        <v>1</v>
      </c>
      <c r="M6" s="31">
        <v>1</v>
      </c>
      <c r="N6">
        <v>5</v>
      </c>
      <c r="O6">
        <v>5.8</v>
      </c>
      <c r="P6" s="31">
        <v>7</v>
      </c>
      <c r="Q6" s="31">
        <v>7</v>
      </c>
      <c r="R6" s="32">
        <v>8</v>
      </c>
      <c r="S6" s="32">
        <v>8</v>
      </c>
      <c r="T6" s="3">
        <v>9</v>
      </c>
      <c r="U6" s="3">
        <v>9.6999999999999993</v>
      </c>
      <c r="V6" s="3">
        <v>11.5</v>
      </c>
      <c r="W6">
        <v>12</v>
      </c>
      <c r="X6" s="25">
        <f t="shared" si="3"/>
        <v>3</v>
      </c>
    </row>
    <row r="7" spans="1:24" x14ac:dyDescent="0.25">
      <c r="A7" s="12">
        <v>2014</v>
      </c>
      <c r="B7" s="3" t="s">
        <v>48</v>
      </c>
      <c r="C7" s="3" t="s">
        <v>178</v>
      </c>
      <c r="D7" s="3" t="s">
        <v>90</v>
      </c>
      <c r="E7" s="3" t="str">
        <f t="shared" si="0"/>
        <v>Osmia montanaBCblue2014</v>
      </c>
      <c r="F7" s="28">
        <v>41828</v>
      </c>
      <c r="G7" s="10">
        <f t="shared" si="1"/>
        <v>189</v>
      </c>
      <c r="H7" s="11">
        <v>1</v>
      </c>
      <c r="I7" s="11">
        <v>136</v>
      </c>
      <c r="J7" s="11">
        <v>0</v>
      </c>
      <c r="K7" t="str">
        <f t="shared" si="2"/>
        <v>Y</v>
      </c>
      <c r="L7">
        <v>9</v>
      </c>
      <c r="M7">
        <v>9</v>
      </c>
      <c r="N7">
        <v>9</v>
      </c>
      <c r="O7">
        <v>9</v>
      </c>
      <c r="P7">
        <v>9</v>
      </c>
      <c r="Q7">
        <v>9</v>
      </c>
      <c r="R7" s="3">
        <v>9</v>
      </c>
      <c r="S7" s="3">
        <v>9</v>
      </c>
      <c r="T7" s="3">
        <v>9</v>
      </c>
      <c r="U7" s="3">
        <v>9</v>
      </c>
      <c r="V7" s="3">
        <v>9</v>
      </c>
      <c r="W7">
        <v>8</v>
      </c>
      <c r="X7" s="25">
        <f t="shared" si="3"/>
        <v>2</v>
      </c>
    </row>
    <row r="8" spans="1:24" x14ac:dyDescent="0.25">
      <c r="A8" s="33">
        <v>2014</v>
      </c>
      <c r="B8" s="32" t="s">
        <v>48</v>
      </c>
      <c r="C8" s="32" t="s">
        <v>178</v>
      </c>
      <c r="D8" s="32" t="s">
        <v>38</v>
      </c>
      <c r="E8" s="3" t="str">
        <f t="shared" si="0"/>
        <v>Osmia montanaBCcoral2014</v>
      </c>
      <c r="F8" s="28">
        <v>41841</v>
      </c>
      <c r="G8" s="10">
        <f t="shared" si="1"/>
        <v>202</v>
      </c>
      <c r="H8" s="11">
        <v>0</v>
      </c>
      <c r="I8" s="11">
        <v>141</v>
      </c>
      <c r="J8" s="11">
        <v>0</v>
      </c>
      <c r="K8" t="str">
        <f t="shared" si="2"/>
        <v>N</v>
      </c>
      <c r="L8">
        <v>0</v>
      </c>
      <c r="M8">
        <v>0.5</v>
      </c>
      <c r="N8">
        <v>4</v>
      </c>
      <c r="O8">
        <v>4</v>
      </c>
      <c r="P8" s="8">
        <v>5</v>
      </c>
      <c r="Q8" s="8">
        <v>5.5</v>
      </c>
      <c r="R8" s="3">
        <v>6</v>
      </c>
      <c r="S8" s="3">
        <v>6</v>
      </c>
      <c r="T8" s="3">
        <v>6</v>
      </c>
      <c r="U8" s="3">
        <v>6</v>
      </c>
      <c r="V8" s="3">
        <v>6</v>
      </c>
      <c r="W8">
        <v>8</v>
      </c>
      <c r="X8" s="25">
        <f t="shared" si="3"/>
        <v>2</v>
      </c>
    </row>
    <row r="9" spans="1:24" x14ac:dyDescent="0.25">
      <c r="A9" s="33">
        <v>2014</v>
      </c>
      <c r="B9" s="32" t="s">
        <v>48</v>
      </c>
      <c r="C9" s="32" t="s">
        <v>42</v>
      </c>
      <c r="D9" s="32" t="s">
        <v>36</v>
      </c>
      <c r="E9" s="3" t="str">
        <f t="shared" si="0"/>
        <v>Osmia montanaFTwhite2014</v>
      </c>
      <c r="F9" s="28">
        <v>41832</v>
      </c>
      <c r="G9" s="10">
        <f t="shared" si="1"/>
        <v>193</v>
      </c>
      <c r="H9" s="11">
        <v>0</v>
      </c>
      <c r="I9" s="11">
        <v>160</v>
      </c>
      <c r="J9" s="11">
        <v>0</v>
      </c>
      <c r="K9" t="str">
        <f t="shared" si="2"/>
        <v>N</v>
      </c>
      <c r="L9" s="31">
        <v>6</v>
      </c>
      <c r="M9" s="31">
        <v>6</v>
      </c>
      <c r="N9">
        <v>8</v>
      </c>
      <c r="O9">
        <v>8</v>
      </c>
      <c r="P9">
        <v>8</v>
      </c>
      <c r="Q9">
        <v>8</v>
      </c>
      <c r="R9" s="3">
        <v>8</v>
      </c>
      <c r="S9" s="3">
        <v>8</v>
      </c>
      <c r="T9" s="3">
        <v>8</v>
      </c>
      <c r="U9" s="3">
        <v>8</v>
      </c>
      <c r="V9" s="3">
        <v>8</v>
      </c>
      <c r="W9">
        <v>8</v>
      </c>
      <c r="X9" s="25">
        <f t="shared" si="3"/>
        <v>2</v>
      </c>
    </row>
    <row r="10" spans="1:24" x14ac:dyDescent="0.25">
      <c r="A10" s="33">
        <v>2014</v>
      </c>
      <c r="B10" s="32" t="s">
        <v>48</v>
      </c>
      <c r="C10" s="32" t="s">
        <v>71</v>
      </c>
      <c r="D10" s="32" t="s">
        <v>38</v>
      </c>
      <c r="E10" s="3" t="str">
        <f t="shared" si="0"/>
        <v>Osmia montanaKCcoral2014</v>
      </c>
      <c r="F10" s="27">
        <v>41835</v>
      </c>
      <c r="G10" s="10">
        <f t="shared" si="1"/>
        <v>196</v>
      </c>
      <c r="H10" s="14">
        <v>0</v>
      </c>
      <c r="I10" s="14">
        <v>320</v>
      </c>
      <c r="J10" s="14">
        <v>0</v>
      </c>
      <c r="K10" s="8" t="str">
        <f t="shared" si="2"/>
        <v>N</v>
      </c>
      <c r="L10" s="8">
        <v>3</v>
      </c>
      <c r="M10" s="8">
        <v>3.9</v>
      </c>
      <c r="N10" s="8">
        <v>7</v>
      </c>
      <c r="O10" s="8">
        <v>7.5</v>
      </c>
      <c r="P10" s="8">
        <v>8</v>
      </c>
      <c r="Q10" s="8">
        <v>8</v>
      </c>
      <c r="R10" s="13">
        <v>9</v>
      </c>
      <c r="S10" s="13">
        <v>9</v>
      </c>
      <c r="T10" s="13">
        <v>10</v>
      </c>
      <c r="U10" s="13">
        <v>10</v>
      </c>
      <c r="V10" s="13">
        <v>10</v>
      </c>
      <c r="W10">
        <v>16</v>
      </c>
      <c r="X10" s="25">
        <f t="shared" si="3"/>
        <v>4</v>
      </c>
    </row>
    <row r="11" spans="1:24" x14ac:dyDescent="0.25">
      <c r="A11" s="33">
        <v>2014</v>
      </c>
      <c r="B11" s="32" t="s">
        <v>48</v>
      </c>
      <c r="C11" s="32" t="s">
        <v>71</v>
      </c>
      <c r="D11" s="32" t="s">
        <v>27</v>
      </c>
      <c r="E11" s="3" t="str">
        <f t="shared" si="0"/>
        <v>Osmia montanaKCgreen2014</v>
      </c>
      <c r="F11" s="27">
        <v>41821</v>
      </c>
      <c r="G11" s="10">
        <f t="shared" si="1"/>
        <v>182</v>
      </c>
      <c r="H11" s="14">
        <v>0</v>
      </c>
      <c r="I11" s="14">
        <v>147</v>
      </c>
      <c r="J11" s="14">
        <v>13</v>
      </c>
      <c r="K11" s="8" t="str">
        <f t="shared" si="2"/>
        <v>N</v>
      </c>
      <c r="L11" s="31">
        <v>9</v>
      </c>
      <c r="M11" s="31">
        <v>9</v>
      </c>
      <c r="N11" s="8">
        <v>9</v>
      </c>
      <c r="O11" s="8">
        <v>9</v>
      </c>
      <c r="P11" s="8">
        <v>9</v>
      </c>
      <c r="Q11" s="8">
        <v>9</v>
      </c>
      <c r="R11" s="13">
        <v>9</v>
      </c>
      <c r="S11" s="13">
        <v>9</v>
      </c>
      <c r="T11" s="13">
        <v>9</v>
      </c>
      <c r="U11" s="13">
        <v>9</v>
      </c>
      <c r="V11" s="13">
        <v>9</v>
      </c>
      <c r="W11">
        <v>8</v>
      </c>
      <c r="X11" s="25">
        <f t="shared" si="3"/>
        <v>2</v>
      </c>
    </row>
    <row r="12" spans="1:24" x14ac:dyDescent="0.25">
      <c r="A12" s="12">
        <v>2014</v>
      </c>
      <c r="B12" s="3" t="s">
        <v>48</v>
      </c>
      <c r="C12" s="3" t="s">
        <v>82</v>
      </c>
      <c r="D12" s="3" t="s">
        <v>101</v>
      </c>
      <c r="E12" s="3" t="str">
        <f t="shared" si="0"/>
        <v>Osmia montanaKPblue-white2014</v>
      </c>
      <c r="F12" s="28">
        <v>41832</v>
      </c>
      <c r="G12" s="10">
        <f t="shared" si="1"/>
        <v>193</v>
      </c>
      <c r="H12" s="11">
        <v>0</v>
      </c>
      <c r="I12" s="11">
        <v>80</v>
      </c>
      <c r="J12" s="11">
        <v>0</v>
      </c>
      <c r="K12" t="str">
        <f t="shared" si="2"/>
        <v>N</v>
      </c>
      <c r="L12" s="8">
        <v>3</v>
      </c>
      <c r="M12" s="8">
        <v>3</v>
      </c>
      <c r="N12" s="8">
        <v>3</v>
      </c>
      <c r="O12" s="8">
        <v>3</v>
      </c>
      <c r="P12">
        <v>3</v>
      </c>
      <c r="Q12">
        <v>3</v>
      </c>
      <c r="R12" s="3">
        <v>3</v>
      </c>
      <c r="S12" s="3">
        <v>3</v>
      </c>
      <c r="T12" s="3">
        <v>3</v>
      </c>
      <c r="U12" s="3">
        <v>3</v>
      </c>
      <c r="V12" s="3">
        <v>3</v>
      </c>
      <c r="W12">
        <v>4</v>
      </c>
      <c r="X12" s="25">
        <f t="shared" si="3"/>
        <v>1</v>
      </c>
    </row>
    <row r="13" spans="1:24" x14ac:dyDescent="0.25">
      <c r="A13" s="33">
        <v>2014</v>
      </c>
      <c r="B13" s="32" t="s">
        <v>48</v>
      </c>
      <c r="C13" s="32" t="s">
        <v>111</v>
      </c>
      <c r="D13" s="32" t="s">
        <v>90</v>
      </c>
      <c r="E13" s="3" t="str">
        <f t="shared" si="0"/>
        <v>Osmia montanaRPblue2014</v>
      </c>
      <c r="F13" s="28">
        <v>41854</v>
      </c>
      <c r="G13" s="10">
        <f t="shared" si="1"/>
        <v>215</v>
      </c>
      <c r="H13" s="11">
        <v>0</v>
      </c>
      <c r="I13" s="11">
        <v>143</v>
      </c>
      <c r="J13" s="11">
        <v>0</v>
      </c>
      <c r="K13" t="str">
        <f t="shared" si="2"/>
        <v>N</v>
      </c>
      <c r="L13" s="8">
        <v>0</v>
      </c>
      <c r="M13" s="8">
        <v>0</v>
      </c>
      <c r="N13" s="8">
        <v>0</v>
      </c>
      <c r="O13" s="8">
        <v>0</v>
      </c>
      <c r="P13">
        <v>0</v>
      </c>
      <c r="Q13">
        <v>0</v>
      </c>
      <c r="R13" s="32">
        <v>2</v>
      </c>
      <c r="S13" s="32">
        <v>2</v>
      </c>
      <c r="T13" s="3">
        <v>6</v>
      </c>
      <c r="U13" s="3">
        <v>6</v>
      </c>
      <c r="V13" s="3">
        <v>9</v>
      </c>
      <c r="W13">
        <v>8</v>
      </c>
      <c r="X13" s="25">
        <f t="shared" si="3"/>
        <v>2</v>
      </c>
    </row>
    <row r="14" spans="1:24" x14ac:dyDescent="0.25">
      <c r="A14" s="33">
        <v>2014</v>
      </c>
      <c r="B14" s="32" t="s">
        <v>48</v>
      </c>
      <c r="C14" s="32" t="s">
        <v>111</v>
      </c>
      <c r="D14" s="32" t="s">
        <v>110</v>
      </c>
      <c r="E14" s="3" t="str">
        <f t="shared" si="0"/>
        <v>Osmia montanaRPcoral-yellow2014</v>
      </c>
      <c r="F14" s="28">
        <v>41855</v>
      </c>
      <c r="G14" s="10">
        <f t="shared" si="1"/>
        <v>216</v>
      </c>
      <c r="H14" s="11">
        <v>0</v>
      </c>
      <c r="I14" s="11">
        <v>157</v>
      </c>
      <c r="J14" s="11">
        <v>0</v>
      </c>
      <c r="K14" t="str">
        <f t="shared" si="2"/>
        <v>N</v>
      </c>
      <c r="L14" s="8">
        <v>0</v>
      </c>
      <c r="M14" s="8">
        <v>0</v>
      </c>
      <c r="N14" s="8">
        <v>0</v>
      </c>
      <c r="O14" s="8">
        <v>0</v>
      </c>
      <c r="P14">
        <v>0</v>
      </c>
      <c r="Q14">
        <v>0</v>
      </c>
      <c r="R14" s="3">
        <v>0</v>
      </c>
      <c r="S14" s="3">
        <v>0</v>
      </c>
      <c r="T14" s="32">
        <v>2</v>
      </c>
      <c r="U14" s="32">
        <v>2</v>
      </c>
      <c r="V14" s="3">
        <v>4</v>
      </c>
      <c r="W14">
        <v>8</v>
      </c>
      <c r="X14" s="25">
        <f t="shared" si="3"/>
        <v>2</v>
      </c>
    </row>
    <row r="15" spans="1:24" x14ac:dyDescent="0.25">
      <c r="A15" s="33">
        <v>2014</v>
      </c>
      <c r="B15" s="32" t="s">
        <v>48</v>
      </c>
      <c r="C15" s="32" t="s">
        <v>111</v>
      </c>
      <c r="D15" s="32" t="s">
        <v>27</v>
      </c>
      <c r="E15" s="3" t="str">
        <f t="shared" si="0"/>
        <v>Osmia montanaRPgreen2014</v>
      </c>
      <c r="F15" s="28">
        <v>41840</v>
      </c>
      <c r="G15" s="10">
        <f t="shared" si="1"/>
        <v>201</v>
      </c>
      <c r="H15" s="11">
        <v>0</v>
      </c>
      <c r="I15" s="11">
        <v>158</v>
      </c>
      <c r="J15" s="11">
        <v>1</v>
      </c>
      <c r="K15" t="str">
        <f t="shared" si="2"/>
        <v>N</v>
      </c>
      <c r="L15" s="31">
        <v>2</v>
      </c>
      <c r="M15" s="31">
        <v>2</v>
      </c>
      <c r="N15" s="31">
        <v>5</v>
      </c>
      <c r="O15" s="31">
        <v>5</v>
      </c>
      <c r="P15">
        <v>6</v>
      </c>
      <c r="Q15">
        <v>6</v>
      </c>
      <c r="R15" s="3">
        <v>6</v>
      </c>
      <c r="S15" s="3">
        <v>6</v>
      </c>
      <c r="T15" s="3">
        <v>6</v>
      </c>
      <c r="U15" s="3">
        <v>6</v>
      </c>
      <c r="V15" s="3">
        <v>6</v>
      </c>
      <c r="W15">
        <v>8</v>
      </c>
      <c r="X15" s="25">
        <f t="shared" si="3"/>
        <v>2</v>
      </c>
    </row>
    <row r="16" spans="1:24" x14ac:dyDescent="0.25">
      <c r="A16" s="33">
        <v>2014</v>
      </c>
      <c r="B16" s="32" t="s">
        <v>48</v>
      </c>
      <c r="C16" s="32" t="s">
        <v>111</v>
      </c>
      <c r="D16" s="32" t="s">
        <v>36</v>
      </c>
      <c r="E16" s="3" t="str">
        <f t="shared" si="0"/>
        <v>Osmia montanaRPwhite2014</v>
      </c>
      <c r="F16" s="28">
        <v>41854</v>
      </c>
      <c r="G16" s="10">
        <f t="shared" si="1"/>
        <v>215</v>
      </c>
      <c r="H16" s="11">
        <v>0</v>
      </c>
      <c r="I16" s="11">
        <v>160</v>
      </c>
      <c r="J16" s="11">
        <v>0</v>
      </c>
      <c r="K16" t="str">
        <f t="shared" si="2"/>
        <v>N</v>
      </c>
      <c r="L16" s="8">
        <v>0</v>
      </c>
      <c r="M16" s="8">
        <v>0</v>
      </c>
      <c r="N16" s="8">
        <v>0</v>
      </c>
      <c r="O16" s="8">
        <v>0</v>
      </c>
      <c r="P16">
        <v>0</v>
      </c>
      <c r="Q16">
        <v>0</v>
      </c>
      <c r="R16" s="3">
        <v>0</v>
      </c>
      <c r="S16" s="3">
        <v>0.6</v>
      </c>
      <c r="T16" s="3">
        <v>4</v>
      </c>
      <c r="U16" s="3">
        <v>4</v>
      </c>
      <c r="V16" s="3">
        <v>4</v>
      </c>
      <c r="W16">
        <v>4</v>
      </c>
      <c r="X16" s="25">
        <f t="shared" si="3"/>
        <v>1</v>
      </c>
    </row>
    <row r="17" spans="1:24" x14ac:dyDescent="0.25">
      <c r="A17" s="33">
        <v>2014</v>
      </c>
      <c r="B17" s="32" t="s">
        <v>48</v>
      </c>
      <c r="C17" s="32" t="s">
        <v>111</v>
      </c>
      <c r="D17" s="32" t="s">
        <v>49</v>
      </c>
      <c r="E17" s="3" t="str">
        <f t="shared" si="0"/>
        <v>Osmia montanaRPyellow2014</v>
      </c>
      <c r="F17" s="28">
        <v>41843</v>
      </c>
      <c r="G17" s="10">
        <f t="shared" si="1"/>
        <v>204</v>
      </c>
      <c r="H17" s="11">
        <v>0</v>
      </c>
      <c r="I17" s="11">
        <v>80</v>
      </c>
      <c r="J17" s="11">
        <v>0</v>
      </c>
      <c r="K17" t="str">
        <f t="shared" si="2"/>
        <v>N</v>
      </c>
      <c r="L17" s="8">
        <v>0</v>
      </c>
      <c r="M17" s="8">
        <v>0</v>
      </c>
      <c r="N17" s="8">
        <v>2</v>
      </c>
      <c r="O17" s="8">
        <v>2.5</v>
      </c>
      <c r="P17">
        <v>2</v>
      </c>
      <c r="Q17">
        <v>2.5</v>
      </c>
      <c r="R17" s="3">
        <v>2</v>
      </c>
      <c r="S17" s="3">
        <v>2.5</v>
      </c>
      <c r="T17" s="3">
        <v>2</v>
      </c>
      <c r="U17" s="3">
        <v>2.5</v>
      </c>
      <c r="V17" s="3">
        <v>2.5</v>
      </c>
      <c r="W17">
        <v>4</v>
      </c>
      <c r="X17" s="25">
        <f t="shared" si="3"/>
        <v>1</v>
      </c>
    </row>
    <row r="18" spans="1:24" x14ac:dyDescent="0.25">
      <c r="A18" s="33">
        <v>2014</v>
      </c>
      <c r="B18" s="32" t="s">
        <v>17</v>
      </c>
      <c r="C18" s="32" t="s">
        <v>71</v>
      </c>
      <c r="D18" s="32" t="s">
        <v>101</v>
      </c>
      <c r="E18" s="3" t="str">
        <f t="shared" si="0"/>
        <v>Osmia subaustralisKCblue-white2014</v>
      </c>
      <c r="F18" s="28">
        <v>41828</v>
      </c>
      <c r="G18" s="10">
        <f t="shared" si="1"/>
        <v>189</v>
      </c>
      <c r="H18" s="11">
        <v>0</v>
      </c>
      <c r="I18" s="11">
        <v>159</v>
      </c>
      <c r="J18" s="11">
        <v>1</v>
      </c>
      <c r="K18" t="str">
        <f t="shared" si="2"/>
        <v>N</v>
      </c>
      <c r="L18" s="31">
        <v>9</v>
      </c>
      <c r="M18" s="31">
        <v>9</v>
      </c>
      <c r="N18">
        <v>9</v>
      </c>
      <c r="O18">
        <v>9.6999999999999993</v>
      </c>
      <c r="P18">
        <v>9</v>
      </c>
      <c r="Q18">
        <v>9.6999999999999993</v>
      </c>
      <c r="R18" s="3">
        <v>9</v>
      </c>
      <c r="S18" s="3">
        <v>9.6999999999999993</v>
      </c>
      <c r="T18" s="3">
        <v>9</v>
      </c>
      <c r="U18" s="3">
        <v>9.6999999999999993</v>
      </c>
      <c r="V18" s="3">
        <v>9.6999999999999993</v>
      </c>
      <c r="W18">
        <v>8</v>
      </c>
      <c r="X18" s="25">
        <f t="shared" si="3"/>
        <v>2</v>
      </c>
    </row>
    <row r="19" spans="1:24" x14ac:dyDescent="0.25">
      <c r="A19" s="12">
        <v>2014</v>
      </c>
      <c r="B19" s="3" t="s">
        <v>17</v>
      </c>
      <c r="C19" s="3" t="s">
        <v>82</v>
      </c>
      <c r="D19" s="3" t="s">
        <v>174</v>
      </c>
      <c r="E19" s="3" t="str">
        <f t="shared" si="0"/>
        <v>Osmia subaustralisKPcoral-green2014</v>
      </c>
      <c r="F19" s="28">
        <v>41829</v>
      </c>
      <c r="G19" s="10">
        <f t="shared" si="1"/>
        <v>190</v>
      </c>
      <c r="H19" s="11">
        <v>0</v>
      </c>
      <c r="I19" s="11">
        <v>80</v>
      </c>
      <c r="J19" s="11">
        <v>0</v>
      </c>
      <c r="K19" t="str">
        <f t="shared" si="2"/>
        <v>N</v>
      </c>
      <c r="L19">
        <v>1</v>
      </c>
      <c r="M19">
        <v>1</v>
      </c>
      <c r="N19">
        <v>1</v>
      </c>
      <c r="O19">
        <v>1</v>
      </c>
      <c r="P19">
        <v>1</v>
      </c>
      <c r="Q19">
        <v>1</v>
      </c>
      <c r="R19" s="3">
        <v>1</v>
      </c>
      <c r="S19" s="3">
        <v>1</v>
      </c>
      <c r="T19" s="3">
        <v>1</v>
      </c>
      <c r="U19" s="3">
        <v>1</v>
      </c>
      <c r="V19" s="3">
        <v>1</v>
      </c>
      <c r="W19">
        <v>4</v>
      </c>
      <c r="X19" s="25">
        <f t="shared" si="3"/>
        <v>1</v>
      </c>
    </row>
    <row r="20" spans="1:24" x14ac:dyDescent="0.25">
      <c r="A20" s="12">
        <v>2014</v>
      </c>
      <c r="B20" s="3" t="s">
        <v>17</v>
      </c>
      <c r="C20" s="3" t="s">
        <v>82</v>
      </c>
      <c r="D20" s="3" t="s">
        <v>77</v>
      </c>
      <c r="E20" s="3" t="str">
        <f t="shared" si="0"/>
        <v>Osmia subaustralisKPyellow-green2014</v>
      </c>
      <c r="F20" s="28">
        <v>41828</v>
      </c>
      <c r="G20" s="10">
        <f t="shared" si="1"/>
        <v>189</v>
      </c>
      <c r="H20" s="11">
        <v>5</v>
      </c>
      <c r="I20" s="11">
        <v>155</v>
      </c>
      <c r="J20" s="11">
        <v>0</v>
      </c>
      <c r="K20" t="str">
        <f t="shared" si="2"/>
        <v>Y</v>
      </c>
      <c r="L20">
        <v>5</v>
      </c>
      <c r="M20">
        <v>5</v>
      </c>
      <c r="N20">
        <v>5</v>
      </c>
      <c r="O20">
        <v>5</v>
      </c>
      <c r="P20">
        <v>5</v>
      </c>
      <c r="Q20">
        <v>5</v>
      </c>
      <c r="R20" s="3">
        <v>5</v>
      </c>
      <c r="S20" s="3">
        <v>5</v>
      </c>
      <c r="T20" s="3">
        <v>5</v>
      </c>
      <c r="U20" s="3">
        <v>5</v>
      </c>
      <c r="V20" s="3">
        <v>5</v>
      </c>
      <c r="W20">
        <v>8</v>
      </c>
      <c r="X20" s="25">
        <f t="shared" si="3"/>
        <v>2</v>
      </c>
    </row>
    <row r="21" spans="1:24" x14ac:dyDescent="0.25">
      <c r="A21" s="31">
        <v>2015</v>
      </c>
      <c r="B21" s="31" t="s">
        <v>46</v>
      </c>
      <c r="C21" s="31" t="s">
        <v>178</v>
      </c>
      <c r="D21" s="31" t="s">
        <v>31</v>
      </c>
      <c r="E21" s="3" t="str">
        <f t="shared" si="0"/>
        <v>Osmia coloradensisBCpink2015</v>
      </c>
      <c r="F21" s="29">
        <v>42202</v>
      </c>
      <c r="G21" s="10">
        <f t="shared" si="1"/>
        <v>198</v>
      </c>
      <c r="H21">
        <v>8</v>
      </c>
      <c r="I21">
        <v>134</v>
      </c>
      <c r="J21">
        <v>0</v>
      </c>
      <c r="K21" t="str">
        <f t="shared" si="2"/>
        <v>Y</v>
      </c>
      <c r="L21">
        <v>7</v>
      </c>
      <c r="M21">
        <v>7.9</v>
      </c>
      <c r="N21">
        <v>11</v>
      </c>
      <c r="O21">
        <v>11.1</v>
      </c>
      <c r="P21" s="31">
        <v>12</v>
      </c>
      <c r="Q21" s="31">
        <v>12</v>
      </c>
      <c r="R21" s="3">
        <v>13</v>
      </c>
      <c r="S21" s="3">
        <v>13</v>
      </c>
      <c r="T21" s="3">
        <v>13</v>
      </c>
      <c r="U21" s="3">
        <v>13</v>
      </c>
      <c r="V21">
        <v>13</v>
      </c>
      <c r="W21">
        <v>8</v>
      </c>
      <c r="X21" s="25">
        <f t="shared" si="3"/>
        <v>2</v>
      </c>
    </row>
    <row r="22" spans="1:24" x14ac:dyDescent="0.25">
      <c r="A22" s="31">
        <v>2015</v>
      </c>
      <c r="B22" s="31" t="s">
        <v>46</v>
      </c>
      <c r="C22" s="31" t="s">
        <v>178</v>
      </c>
      <c r="D22" s="31" t="s">
        <v>36</v>
      </c>
      <c r="E22" s="3" t="str">
        <f t="shared" si="0"/>
        <v>Osmia coloradensisBCwhite2015</v>
      </c>
      <c r="F22" s="29">
        <v>42208</v>
      </c>
      <c r="G22" s="10">
        <f t="shared" si="1"/>
        <v>204</v>
      </c>
      <c r="H22">
        <v>10</v>
      </c>
      <c r="I22">
        <v>305</v>
      </c>
      <c r="J22">
        <v>0</v>
      </c>
      <c r="K22" t="str">
        <f t="shared" si="2"/>
        <v>Y</v>
      </c>
      <c r="L22">
        <v>0</v>
      </c>
      <c r="M22">
        <v>0</v>
      </c>
      <c r="N22">
        <v>2</v>
      </c>
      <c r="O22">
        <v>2.9</v>
      </c>
      <c r="P22" s="31">
        <v>6</v>
      </c>
      <c r="Q22" s="31">
        <v>6</v>
      </c>
      <c r="R22" s="31">
        <v>11</v>
      </c>
      <c r="S22" s="31">
        <v>11</v>
      </c>
      <c r="T22" s="31">
        <v>16</v>
      </c>
      <c r="U22" s="31">
        <v>16</v>
      </c>
      <c r="V22" s="8">
        <v>18.100000000000001</v>
      </c>
      <c r="W22">
        <v>16</v>
      </c>
      <c r="X22" s="25">
        <f t="shared" si="3"/>
        <v>4</v>
      </c>
    </row>
    <row r="23" spans="1:24" x14ac:dyDescent="0.25">
      <c r="A23" s="8">
        <v>2015</v>
      </c>
      <c r="B23" s="8" t="s">
        <v>46</v>
      </c>
      <c r="C23" s="8" t="s">
        <v>42</v>
      </c>
      <c r="D23" s="8" t="s">
        <v>38</v>
      </c>
      <c r="E23" s="3" t="str">
        <f t="shared" si="0"/>
        <v>Osmia coloradensisFTcoral2015</v>
      </c>
      <c r="F23" s="29">
        <v>42167</v>
      </c>
      <c r="G23" s="10">
        <f t="shared" si="1"/>
        <v>163</v>
      </c>
      <c r="H23">
        <v>136</v>
      </c>
      <c r="I23">
        <v>1</v>
      </c>
      <c r="J23">
        <v>0</v>
      </c>
      <c r="K23" t="str">
        <f t="shared" si="2"/>
        <v>Y</v>
      </c>
      <c r="L23">
        <v>5</v>
      </c>
      <c r="M23">
        <v>5</v>
      </c>
      <c r="N23">
        <v>5</v>
      </c>
      <c r="O23">
        <v>5</v>
      </c>
      <c r="P23">
        <v>5</v>
      </c>
      <c r="Q23">
        <v>5</v>
      </c>
      <c r="R23">
        <v>5</v>
      </c>
      <c r="S23">
        <v>5</v>
      </c>
      <c r="T23">
        <v>5</v>
      </c>
      <c r="U23">
        <v>5</v>
      </c>
      <c r="V23" s="8">
        <v>5</v>
      </c>
      <c r="W23">
        <v>8</v>
      </c>
      <c r="X23" s="25">
        <f t="shared" si="3"/>
        <v>2</v>
      </c>
    </row>
    <row r="24" spans="1:24" x14ac:dyDescent="0.25">
      <c r="A24">
        <v>2015</v>
      </c>
      <c r="B24" t="s">
        <v>46</v>
      </c>
      <c r="C24" t="s">
        <v>42</v>
      </c>
      <c r="D24" t="s">
        <v>27</v>
      </c>
      <c r="E24" s="3" t="str">
        <f t="shared" si="0"/>
        <v>Osmia coloradensisFTgreen2015</v>
      </c>
      <c r="F24" s="29">
        <v>42172</v>
      </c>
      <c r="G24" s="10">
        <f t="shared" si="1"/>
        <v>168</v>
      </c>
      <c r="H24">
        <v>34</v>
      </c>
      <c r="I24">
        <v>113</v>
      </c>
      <c r="J24">
        <v>0</v>
      </c>
      <c r="K24" t="str">
        <f t="shared" si="2"/>
        <v>Y</v>
      </c>
      <c r="L24">
        <v>4</v>
      </c>
      <c r="M24">
        <v>4.4000000000000004</v>
      </c>
      <c r="N24">
        <v>4</v>
      </c>
      <c r="O24">
        <v>4.4000000000000004</v>
      </c>
      <c r="P24">
        <v>4</v>
      </c>
      <c r="Q24">
        <v>4.4000000000000004</v>
      </c>
      <c r="R24">
        <v>4</v>
      </c>
      <c r="S24">
        <v>4.4000000000000004</v>
      </c>
      <c r="T24">
        <v>4</v>
      </c>
      <c r="U24">
        <v>4.4000000000000004</v>
      </c>
      <c r="V24" s="8">
        <v>4.4000000000000004</v>
      </c>
      <c r="W24">
        <v>8</v>
      </c>
      <c r="X24" s="25">
        <f t="shared" si="3"/>
        <v>2</v>
      </c>
    </row>
    <row r="25" spans="1:24" x14ac:dyDescent="0.25">
      <c r="A25" s="31">
        <v>2015</v>
      </c>
      <c r="B25" s="31" t="s">
        <v>46</v>
      </c>
      <c r="C25" s="31" t="s">
        <v>71</v>
      </c>
      <c r="D25" s="31" t="s">
        <v>81</v>
      </c>
      <c r="E25" s="3" t="str">
        <f t="shared" si="0"/>
        <v>Osmia coloradensisKCgreen-red2015</v>
      </c>
      <c r="F25" s="29">
        <v>42214</v>
      </c>
      <c r="G25" s="10">
        <f t="shared" si="1"/>
        <v>210</v>
      </c>
      <c r="H25">
        <v>0</v>
      </c>
      <c r="I25">
        <v>160</v>
      </c>
      <c r="J25">
        <v>0</v>
      </c>
      <c r="K25" t="str">
        <f t="shared" si="2"/>
        <v>N</v>
      </c>
      <c r="L25">
        <v>0</v>
      </c>
      <c r="M25">
        <v>0</v>
      </c>
      <c r="N25">
        <v>0</v>
      </c>
      <c r="O25">
        <v>0</v>
      </c>
      <c r="P25" s="31">
        <v>1</v>
      </c>
      <c r="Q25" s="31">
        <v>1</v>
      </c>
      <c r="R25">
        <v>5</v>
      </c>
      <c r="S25">
        <v>5.9</v>
      </c>
      <c r="T25">
        <v>9</v>
      </c>
      <c r="U25">
        <v>9</v>
      </c>
      <c r="V25" s="8">
        <v>9</v>
      </c>
      <c r="W25">
        <v>8</v>
      </c>
      <c r="X25" s="25">
        <f t="shared" si="3"/>
        <v>2</v>
      </c>
    </row>
    <row r="26" spans="1:24" x14ac:dyDescent="0.25">
      <c r="A26" s="31">
        <v>2015</v>
      </c>
      <c r="B26" s="31" t="s">
        <v>46</v>
      </c>
      <c r="C26" s="31" t="s">
        <v>82</v>
      </c>
      <c r="D26" s="31" t="s">
        <v>90</v>
      </c>
      <c r="E26" s="3" t="str">
        <f t="shared" si="0"/>
        <v>Osmia coloradensisKPblue2015</v>
      </c>
      <c r="F26" s="29">
        <v>42197</v>
      </c>
      <c r="G26" s="10">
        <f t="shared" si="1"/>
        <v>193</v>
      </c>
      <c r="H26">
        <v>0</v>
      </c>
      <c r="I26">
        <v>140</v>
      </c>
      <c r="J26">
        <v>0</v>
      </c>
      <c r="K26" t="str">
        <f t="shared" si="2"/>
        <v>N</v>
      </c>
      <c r="L26" s="31">
        <v>3</v>
      </c>
      <c r="M26" s="31">
        <v>3.3</v>
      </c>
      <c r="N26" s="31">
        <v>4</v>
      </c>
      <c r="O26" s="31">
        <v>4</v>
      </c>
      <c r="P26">
        <v>5</v>
      </c>
      <c r="Q26">
        <v>5</v>
      </c>
      <c r="R26">
        <v>6</v>
      </c>
      <c r="S26">
        <v>6.3</v>
      </c>
      <c r="T26">
        <v>6</v>
      </c>
      <c r="U26">
        <v>6.3</v>
      </c>
      <c r="V26" s="8">
        <v>6.3</v>
      </c>
      <c r="W26">
        <v>8</v>
      </c>
      <c r="X26" s="25">
        <f t="shared" si="3"/>
        <v>2</v>
      </c>
    </row>
    <row r="27" spans="1:24" x14ac:dyDescent="0.25">
      <c r="A27" s="31">
        <v>2015</v>
      </c>
      <c r="B27" s="31" t="s">
        <v>46</v>
      </c>
      <c r="C27" s="31" t="s">
        <v>82</v>
      </c>
      <c r="D27" s="31" t="s">
        <v>27</v>
      </c>
      <c r="E27" s="3" t="str">
        <f t="shared" si="0"/>
        <v>Osmia coloradensisKPgreen2015</v>
      </c>
      <c r="F27" s="29">
        <v>42188</v>
      </c>
      <c r="G27" s="10">
        <f t="shared" si="1"/>
        <v>184</v>
      </c>
      <c r="H27">
        <v>0</v>
      </c>
      <c r="I27">
        <v>61</v>
      </c>
      <c r="J27">
        <v>0</v>
      </c>
      <c r="K27" t="str">
        <f t="shared" si="2"/>
        <v>N</v>
      </c>
      <c r="L27">
        <v>2</v>
      </c>
      <c r="M27">
        <v>2</v>
      </c>
      <c r="N27">
        <v>2</v>
      </c>
      <c r="O27">
        <v>2.5</v>
      </c>
      <c r="P27" s="31">
        <v>3</v>
      </c>
      <c r="Q27" s="31">
        <v>3</v>
      </c>
      <c r="R27">
        <v>3</v>
      </c>
      <c r="S27">
        <v>3</v>
      </c>
      <c r="T27">
        <v>3</v>
      </c>
      <c r="U27">
        <v>3</v>
      </c>
      <c r="V27" s="8">
        <v>3</v>
      </c>
      <c r="W27">
        <v>4</v>
      </c>
      <c r="X27" s="25">
        <f t="shared" si="3"/>
        <v>1</v>
      </c>
    </row>
    <row r="28" spans="1:24" x14ac:dyDescent="0.25">
      <c r="A28" s="31">
        <v>2015</v>
      </c>
      <c r="B28" s="31" t="s">
        <v>46</v>
      </c>
      <c r="C28" s="31" t="s">
        <v>82</v>
      </c>
      <c r="D28" s="31" t="s">
        <v>34</v>
      </c>
      <c r="E28" s="3" t="str">
        <f t="shared" si="0"/>
        <v>Osmia coloradensisKPred2015</v>
      </c>
      <c r="F28" s="50">
        <v>42209</v>
      </c>
      <c r="G28" s="51">
        <f t="shared" si="1"/>
        <v>205</v>
      </c>
      <c r="H28">
        <v>0</v>
      </c>
      <c r="I28">
        <v>80</v>
      </c>
      <c r="J28">
        <v>0</v>
      </c>
      <c r="K28" t="str">
        <f t="shared" si="2"/>
        <v>N</v>
      </c>
      <c r="L28">
        <v>0</v>
      </c>
      <c r="M28">
        <v>0</v>
      </c>
      <c r="N28" s="31">
        <v>2</v>
      </c>
      <c r="O28" s="31">
        <v>2</v>
      </c>
      <c r="P28" s="31">
        <v>3</v>
      </c>
      <c r="Q28" s="31">
        <v>3</v>
      </c>
      <c r="R28">
        <v>4</v>
      </c>
      <c r="S28">
        <v>4.0999999999999996</v>
      </c>
      <c r="T28">
        <v>4</v>
      </c>
      <c r="U28">
        <v>4.3</v>
      </c>
      <c r="V28" s="8">
        <v>4.3</v>
      </c>
      <c r="W28">
        <v>4</v>
      </c>
      <c r="X28" s="25">
        <f t="shared" si="3"/>
        <v>1</v>
      </c>
    </row>
    <row r="29" spans="1:24" x14ac:dyDescent="0.25">
      <c r="A29" s="31">
        <v>2015</v>
      </c>
      <c r="B29" s="31" t="s">
        <v>46</v>
      </c>
      <c r="C29" s="31" t="s">
        <v>111</v>
      </c>
      <c r="D29" s="31" t="s">
        <v>90</v>
      </c>
      <c r="E29" s="3" t="str">
        <f t="shared" si="0"/>
        <v>Osmia coloradensisRPblue2015</v>
      </c>
      <c r="F29" s="29">
        <v>42185</v>
      </c>
      <c r="G29" s="10">
        <f t="shared" si="1"/>
        <v>181</v>
      </c>
      <c r="H29">
        <v>0</v>
      </c>
      <c r="I29">
        <v>319</v>
      </c>
      <c r="J29">
        <v>1</v>
      </c>
      <c r="K29" t="str">
        <f t="shared" si="2"/>
        <v>N</v>
      </c>
      <c r="L29">
        <v>6</v>
      </c>
      <c r="M29">
        <v>6.4</v>
      </c>
      <c r="N29">
        <v>8</v>
      </c>
      <c r="O29">
        <v>8.4</v>
      </c>
      <c r="P29" s="31">
        <v>11</v>
      </c>
      <c r="Q29" s="31">
        <v>11</v>
      </c>
      <c r="R29">
        <v>13</v>
      </c>
      <c r="S29">
        <v>13.7</v>
      </c>
      <c r="T29" s="31">
        <v>16</v>
      </c>
      <c r="U29" s="31">
        <v>16</v>
      </c>
      <c r="V29" s="8">
        <v>18.3</v>
      </c>
      <c r="W29">
        <v>16</v>
      </c>
      <c r="X29" s="25">
        <f t="shared" si="3"/>
        <v>4</v>
      </c>
    </row>
    <row r="30" spans="1:24" x14ac:dyDescent="0.25">
      <c r="A30" s="31">
        <v>2015</v>
      </c>
      <c r="B30" s="31" t="s">
        <v>46</v>
      </c>
      <c r="C30" s="31" t="s">
        <v>111</v>
      </c>
      <c r="D30" s="31" t="s">
        <v>55</v>
      </c>
      <c r="E30" s="3" t="str">
        <f t="shared" si="0"/>
        <v>Osmia coloradensisRPblue-green2015</v>
      </c>
      <c r="F30" s="29">
        <v>42213</v>
      </c>
      <c r="G30" s="10">
        <f t="shared" si="1"/>
        <v>209</v>
      </c>
      <c r="H30">
        <v>2</v>
      </c>
      <c r="I30">
        <v>158</v>
      </c>
      <c r="J30">
        <v>0</v>
      </c>
      <c r="K30" t="str">
        <f t="shared" si="2"/>
        <v>Y</v>
      </c>
      <c r="L30">
        <v>0</v>
      </c>
      <c r="M30">
        <v>0</v>
      </c>
      <c r="N30">
        <v>0</v>
      </c>
      <c r="O30">
        <v>0</v>
      </c>
      <c r="P30">
        <v>2</v>
      </c>
      <c r="Q30">
        <v>2.1</v>
      </c>
      <c r="R30" s="31">
        <v>3</v>
      </c>
      <c r="S30" s="31">
        <v>3</v>
      </c>
      <c r="T30" s="31">
        <v>3</v>
      </c>
      <c r="U30" s="31">
        <v>3</v>
      </c>
      <c r="V30" s="31">
        <v>3</v>
      </c>
      <c r="W30">
        <v>8</v>
      </c>
      <c r="X30" s="25">
        <f t="shared" si="3"/>
        <v>2</v>
      </c>
    </row>
    <row r="31" spans="1:24" x14ac:dyDescent="0.25">
      <c r="A31" s="31">
        <v>2015</v>
      </c>
      <c r="B31" s="31" t="s">
        <v>46</v>
      </c>
      <c r="C31" s="31" t="s">
        <v>111</v>
      </c>
      <c r="D31" s="31" t="s">
        <v>38</v>
      </c>
      <c r="E31" s="3" t="str">
        <f t="shared" si="0"/>
        <v>Osmia coloradensisRPcoral2015</v>
      </c>
      <c r="F31" s="29">
        <v>42212</v>
      </c>
      <c r="G31" s="10">
        <f t="shared" si="1"/>
        <v>208</v>
      </c>
      <c r="H31">
        <v>6</v>
      </c>
      <c r="I31">
        <v>74</v>
      </c>
      <c r="J31">
        <v>0</v>
      </c>
      <c r="K31" t="str">
        <f t="shared" ref="K31:K61" si="4">IF(H31&gt;0,"Y","N")</f>
        <v>Y</v>
      </c>
      <c r="L31">
        <v>0</v>
      </c>
      <c r="M31">
        <v>0</v>
      </c>
      <c r="N31">
        <v>0</v>
      </c>
      <c r="O31">
        <v>0.3</v>
      </c>
      <c r="P31">
        <v>2</v>
      </c>
      <c r="Q31">
        <v>2.1</v>
      </c>
      <c r="R31">
        <v>3</v>
      </c>
      <c r="S31">
        <v>3.2</v>
      </c>
      <c r="T31">
        <v>3</v>
      </c>
      <c r="U31">
        <v>3.2</v>
      </c>
      <c r="V31">
        <v>3.2</v>
      </c>
      <c r="W31">
        <v>4</v>
      </c>
      <c r="X31" s="25">
        <f t="shared" si="3"/>
        <v>1</v>
      </c>
    </row>
    <row r="32" spans="1:24" x14ac:dyDescent="0.25">
      <c r="A32" s="31">
        <v>2015</v>
      </c>
      <c r="B32" s="31" t="s">
        <v>46</v>
      </c>
      <c r="C32" s="31" t="s">
        <v>111</v>
      </c>
      <c r="D32" s="31" t="s">
        <v>165</v>
      </c>
      <c r="E32" s="3" t="str">
        <f t="shared" si="0"/>
        <v>Osmia coloradensisRPcoral-blue2015</v>
      </c>
      <c r="F32" s="29">
        <v>42222</v>
      </c>
      <c r="G32" s="10">
        <f t="shared" si="1"/>
        <v>218</v>
      </c>
      <c r="H32">
        <v>3</v>
      </c>
      <c r="I32">
        <v>157</v>
      </c>
      <c r="J32">
        <v>0</v>
      </c>
      <c r="K32" t="str">
        <f t="shared" si="4"/>
        <v>Y</v>
      </c>
      <c r="L32">
        <v>0</v>
      </c>
      <c r="M32">
        <v>0</v>
      </c>
      <c r="N32">
        <v>0</v>
      </c>
      <c r="O32">
        <v>0</v>
      </c>
      <c r="P32">
        <v>0</v>
      </c>
      <c r="Q32">
        <v>0</v>
      </c>
      <c r="R32">
        <v>0</v>
      </c>
      <c r="S32">
        <v>0</v>
      </c>
      <c r="T32" s="31">
        <v>3</v>
      </c>
      <c r="U32" s="31">
        <v>3</v>
      </c>
      <c r="V32">
        <v>5</v>
      </c>
      <c r="W32">
        <v>8</v>
      </c>
      <c r="X32" s="25">
        <f t="shared" si="3"/>
        <v>2</v>
      </c>
    </row>
    <row r="33" spans="1:24" x14ac:dyDescent="0.25">
      <c r="A33" s="31">
        <v>2015</v>
      </c>
      <c r="B33" s="31" t="s">
        <v>46</v>
      </c>
      <c r="C33" s="31" t="s">
        <v>111</v>
      </c>
      <c r="D33" s="31" t="s">
        <v>45</v>
      </c>
      <c r="E33" s="3" t="str">
        <f t="shared" ref="E33:E63" si="5">CONCATENATE(B33,C33,D33,A33)</f>
        <v>Osmia coloradensisRPcoral-white2015</v>
      </c>
      <c r="F33" s="29">
        <v>42212</v>
      </c>
      <c r="G33" s="10">
        <f t="shared" ref="G33:G63" si="6">F33-DATE(A33-1,12,31)</f>
        <v>208</v>
      </c>
      <c r="H33">
        <v>0</v>
      </c>
      <c r="I33">
        <v>160</v>
      </c>
      <c r="J33">
        <v>0</v>
      </c>
      <c r="K33" t="str">
        <f t="shared" si="4"/>
        <v>N</v>
      </c>
      <c r="L33">
        <v>0</v>
      </c>
      <c r="M33">
        <v>0</v>
      </c>
      <c r="N33">
        <v>0</v>
      </c>
      <c r="O33">
        <v>0</v>
      </c>
      <c r="P33" s="31">
        <v>5</v>
      </c>
      <c r="Q33" s="31">
        <v>5</v>
      </c>
      <c r="R33">
        <v>7</v>
      </c>
      <c r="S33">
        <v>7</v>
      </c>
      <c r="T33">
        <v>8</v>
      </c>
      <c r="U33">
        <v>8.1999999999999993</v>
      </c>
      <c r="V33">
        <v>8.1999999999999993</v>
      </c>
      <c r="W33">
        <v>8</v>
      </c>
      <c r="X33" s="25">
        <f t="shared" si="3"/>
        <v>2</v>
      </c>
    </row>
    <row r="34" spans="1:24" x14ac:dyDescent="0.25">
      <c r="A34" s="31">
        <v>2015</v>
      </c>
      <c r="B34" s="31" t="s">
        <v>46</v>
      </c>
      <c r="C34" s="31" t="s">
        <v>111</v>
      </c>
      <c r="D34" s="31" t="s">
        <v>27</v>
      </c>
      <c r="E34" s="3" t="str">
        <f t="shared" si="5"/>
        <v>Osmia coloradensisRPgreen2015</v>
      </c>
      <c r="F34" s="29">
        <v>42201</v>
      </c>
      <c r="G34" s="10">
        <f t="shared" si="6"/>
        <v>197</v>
      </c>
      <c r="H34">
        <v>0</v>
      </c>
      <c r="I34">
        <v>519</v>
      </c>
      <c r="J34">
        <v>0</v>
      </c>
      <c r="K34" t="str">
        <f t="shared" si="4"/>
        <v>N</v>
      </c>
      <c r="L34">
        <v>1</v>
      </c>
      <c r="M34">
        <v>1.3</v>
      </c>
      <c r="N34">
        <v>5</v>
      </c>
      <c r="O34">
        <v>5.3</v>
      </c>
      <c r="P34" s="31">
        <v>10</v>
      </c>
      <c r="Q34" s="31">
        <v>10</v>
      </c>
      <c r="R34" s="31">
        <v>13</v>
      </c>
      <c r="S34" s="31">
        <v>13</v>
      </c>
      <c r="T34" s="31">
        <v>15</v>
      </c>
      <c r="U34" s="31">
        <v>15</v>
      </c>
      <c r="V34">
        <v>18.100000000000001</v>
      </c>
      <c r="W34">
        <v>28</v>
      </c>
      <c r="X34" s="25">
        <f t="shared" si="3"/>
        <v>7</v>
      </c>
    </row>
    <row r="35" spans="1:24" x14ac:dyDescent="0.25">
      <c r="A35" s="31">
        <v>2015</v>
      </c>
      <c r="B35" s="34" t="s">
        <v>46</v>
      </c>
      <c r="C35" s="34" t="s">
        <v>111</v>
      </c>
      <c r="D35" s="34" t="s">
        <v>31</v>
      </c>
      <c r="E35" s="3" t="str">
        <f t="shared" si="5"/>
        <v>Osmia coloradensisRPpink2015</v>
      </c>
      <c r="F35" s="29">
        <v>42185</v>
      </c>
      <c r="G35" s="10">
        <f t="shared" si="6"/>
        <v>181</v>
      </c>
      <c r="H35">
        <v>0</v>
      </c>
      <c r="I35">
        <v>263</v>
      </c>
      <c r="J35">
        <v>0</v>
      </c>
      <c r="K35" t="str">
        <f t="shared" si="4"/>
        <v>N</v>
      </c>
      <c r="L35">
        <v>10</v>
      </c>
      <c r="M35">
        <v>10.9</v>
      </c>
      <c r="N35" s="31">
        <v>10</v>
      </c>
      <c r="O35" s="31">
        <v>10.9</v>
      </c>
      <c r="P35" s="31">
        <v>10</v>
      </c>
      <c r="Q35" s="31">
        <v>10.9</v>
      </c>
      <c r="R35" s="31">
        <v>10</v>
      </c>
      <c r="S35" s="31">
        <v>10.9</v>
      </c>
      <c r="T35" s="31">
        <v>10</v>
      </c>
      <c r="U35" s="31">
        <v>10.9</v>
      </c>
      <c r="V35" s="31">
        <v>10.9</v>
      </c>
      <c r="W35">
        <v>16</v>
      </c>
      <c r="X35" s="25">
        <f t="shared" si="3"/>
        <v>4</v>
      </c>
    </row>
    <row r="36" spans="1:24" x14ac:dyDescent="0.25">
      <c r="A36" s="31">
        <v>2015</v>
      </c>
      <c r="B36" s="35" t="s">
        <v>46</v>
      </c>
      <c r="C36" s="35" t="s">
        <v>111</v>
      </c>
      <c r="D36" s="35" t="s">
        <v>160</v>
      </c>
      <c r="E36" s="3" t="str">
        <f t="shared" si="5"/>
        <v>Osmia coloradensisRPpink-red2015</v>
      </c>
      <c r="F36" s="29">
        <v>42213</v>
      </c>
      <c r="G36" s="10">
        <f t="shared" si="6"/>
        <v>209</v>
      </c>
      <c r="H36">
        <v>9</v>
      </c>
      <c r="I36">
        <v>390</v>
      </c>
      <c r="J36">
        <v>1</v>
      </c>
      <c r="K36" t="str">
        <f t="shared" si="4"/>
        <v>Y</v>
      </c>
      <c r="L36">
        <v>0</v>
      </c>
      <c r="M36">
        <v>0</v>
      </c>
      <c r="N36">
        <v>0</v>
      </c>
      <c r="O36">
        <v>0</v>
      </c>
      <c r="P36" s="31">
        <v>3</v>
      </c>
      <c r="Q36" s="31">
        <v>3</v>
      </c>
      <c r="R36" s="31">
        <v>7</v>
      </c>
      <c r="S36" s="31">
        <v>7</v>
      </c>
      <c r="T36" s="31">
        <v>11</v>
      </c>
      <c r="U36" s="31">
        <v>11</v>
      </c>
      <c r="V36" s="8">
        <v>13.3</v>
      </c>
      <c r="W36">
        <v>20</v>
      </c>
      <c r="X36" s="25">
        <f t="shared" si="3"/>
        <v>5</v>
      </c>
    </row>
    <row r="37" spans="1:24" x14ac:dyDescent="0.25">
      <c r="A37" s="31">
        <v>2015</v>
      </c>
      <c r="B37" s="34" t="s">
        <v>46</v>
      </c>
      <c r="C37" s="34" t="s">
        <v>111</v>
      </c>
      <c r="D37" s="34" t="s">
        <v>34</v>
      </c>
      <c r="E37" s="3" t="str">
        <f t="shared" si="5"/>
        <v>Osmia coloradensisRPred2015</v>
      </c>
      <c r="F37" s="29">
        <v>42208</v>
      </c>
      <c r="G37" s="10">
        <f t="shared" si="6"/>
        <v>204</v>
      </c>
      <c r="H37">
        <v>0</v>
      </c>
      <c r="I37">
        <v>144</v>
      </c>
      <c r="J37">
        <v>0</v>
      </c>
      <c r="K37" t="str">
        <f t="shared" si="4"/>
        <v>N</v>
      </c>
      <c r="L37">
        <v>0</v>
      </c>
      <c r="M37">
        <v>0</v>
      </c>
      <c r="N37">
        <v>4</v>
      </c>
      <c r="O37">
        <v>4.0999999999999996</v>
      </c>
      <c r="P37">
        <v>7</v>
      </c>
      <c r="Q37">
        <v>7</v>
      </c>
      <c r="R37">
        <v>7</v>
      </c>
      <c r="S37">
        <v>7</v>
      </c>
      <c r="T37">
        <v>7</v>
      </c>
      <c r="U37">
        <v>7</v>
      </c>
      <c r="V37">
        <v>7</v>
      </c>
      <c r="W37">
        <v>8</v>
      </c>
      <c r="X37" s="25">
        <f t="shared" si="3"/>
        <v>2</v>
      </c>
    </row>
    <row r="38" spans="1:24" x14ac:dyDescent="0.25">
      <c r="A38" s="31">
        <v>2015</v>
      </c>
      <c r="B38" s="35" t="s">
        <v>46</v>
      </c>
      <c r="C38" s="35" t="s">
        <v>111</v>
      </c>
      <c r="D38" s="35" t="s">
        <v>163</v>
      </c>
      <c r="E38" s="3" t="str">
        <f t="shared" si="5"/>
        <v>Osmia coloradensisRPred-yellow2015</v>
      </c>
      <c r="F38" s="29">
        <v>42216</v>
      </c>
      <c r="G38" s="10">
        <f t="shared" si="6"/>
        <v>212</v>
      </c>
      <c r="H38">
        <v>3</v>
      </c>
      <c r="I38">
        <v>316</v>
      </c>
      <c r="J38">
        <v>1</v>
      </c>
      <c r="K38" t="str">
        <f t="shared" si="4"/>
        <v>Y</v>
      </c>
      <c r="L38">
        <v>0</v>
      </c>
      <c r="M38">
        <v>0</v>
      </c>
      <c r="N38">
        <v>0</v>
      </c>
      <c r="O38">
        <v>0</v>
      </c>
      <c r="P38">
        <v>0</v>
      </c>
      <c r="Q38">
        <v>0.5</v>
      </c>
      <c r="R38">
        <v>3</v>
      </c>
      <c r="S38">
        <v>3.1</v>
      </c>
      <c r="T38">
        <v>6</v>
      </c>
      <c r="U38">
        <v>6</v>
      </c>
      <c r="V38" s="31">
        <v>8.5</v>
      </c>
      <c r="W38">
        <v>16</v>
      </c>
      <c r="X38" s="25">
        <f t="shared" si="3"/>
        <v>4</v>
      </c>
    </row>
    <row r="39" spans="1:24" x14ac:dyDescent="0.25">
      <c r="A39" s="31">
        <v>2015</v>
      </c>
      <c r="B39" s="34" t="s">
        <v>46</v>
      </c>
      <c r="C39" s="34" t="s">
        <v>111</v>
      </c>
      <c r="D39" s="34" t="s">
        <v>36</v>
      </c>
      <c r="E39" s="3" t="str">
        <f t="shared" si="5"/>
        <v>Osmia coloradensisRPwhite2015</v>
      </c>
      <c r="F39" s="29">
        <v>42201</v>
      </c>
      <c r="G39" s="10">
        <f t="shared" si="6"/>
        <v>197</v>
      </c>
      <c r="H39">
        <v>6</v>
      </c>
      <c r="I39">
        <v>233</v>
      </c>
      <c r="J39">
        <v>0</v>
      </c>
      <c r="K39" t="str">
        <f t="shared" si="4"/>
        <v>Y</v>
      </c>
      <c r="L39">
        <v>1</v>
      </c>
      <c r="M39">
        <v>1</v>
      </c>
      <c r="N39">
        <v>2</v>
      </c>
      <c r="O39">
        <v>2</v>
      </c>
      <c r="P39" s="31">
        <v>5</v>
      </c>
      <c r="Q39" s="31">
        <v>5</v>
      </c>
      <c r="R39">
        <v>6</v>
      </c>
      <c r="S39">
        <v>6</v>
      </c>
      <c r="T39">
        <v>6</v>
      </c>
      <c r="U39">
        <v>6</v>
      </c>
      <c r="V39">
        <v>6</v>
      </c>
      <c r="W39">
        <v>12</v>
      </c>
      <c r="X39" s="25">
        <f t="shared" si="3"/>
        <v>3</v>
      </c>
    </row>
    <row r="40" spans="1:24" x14ac:dyDescent="0.25">
      <c r="A40" s="31">
        <v>2015</v>
      </c>
      <c r="B40" s="34" t="s">
        <v>46</v>
      </c>
      <c r="C40" s="34" t="s">
        <v>111</v>
      </c>
      <c r="D40" s="34" t="s">
        <v>49</v>
      </c>
      <c r="E40" s="3" t="str">
        <f t="shared" si="5"/>
        <v>Osmia coloradensisRPyellow2015</v>
      </c>
      <c r="F40" s="29">
        <v>42200</v>
      </c>
      <c r="G40" s="10">
        <f t="shared" si="6"/>
        <v>196</v>
      </c>
      <c r="H40">
        <v>0</v>
      </c>
      <c r="I40">
        <v>479</v>
      </c>
      <c r="J40">
        <v>1</v>
      </c>
      <c r="K40" t="str">
        <f t="shared" si="4"/>
        <v>N</v>
      </c>
      <c r="L40">
        <v>3</v>
      </c>
      <c r="M40">
        <v>3.1</v>
      </c>
      <c r="N40">
        <v>6</v>
      </c>
      <c r="O40">
        <v>6.3</v>
      </c>
      <c r="P40">
        <v>9</v>
      </c>
      <c r="Q40">
        <v>9.4</v>
      </c>
      <c r="R40">
        <v>13</v>
      </c>
      <c r="S40">
        <v>13</v>
      </c>
      <c r="T40" s="31">
        <v>14</v>
      </c>
      <c r="U40" s="31">
        <v>14</v>
      </c>
      <c r="V40" s="31">
        <v>17</v>
      </c>
      <c r="W40">
        <v>24</v>
      </c>
      <c r="X40" s="25">
        <f t="shared" si="3"/>
        <v>6</v>
      </c>
    </row>
    <row r="41" spans="1:24" x14ac:dyDescent="0.25">
      <c r="A41">
        <v>2015</v>
      </c>
      <c r="B41" s="9" t="s">
        <v>48</v>
      </c>
      <c r="C41" s="9" t="s">
        <v>42</v>
      </c>
      <c r="D41" s="9" t="s">
        <v>154</v>
      </c>
      <c r="E41" s="3" t="str">
        <f t="shared" si="5"/>
        <v>Osmia montanaFTblue-red2015</v>
      </c>
      <c r="F41" s="29">
        <v>42189</v>
      </c>
      <c r="G41" s="10">
        <f t="shared" si="6"/>
        <v>185</v>
      </c>
      <c r="H41">
        <v>0</v>
      </c>
      <c r="I41">
        <v>147</v>
      </c>
      <c r="J41">
        <v>0</v>
      </c>
      <c r="K41" t="str">
        <f t="shared" si="4"/>
        <v>N</v>
      </c>
      <c r="L41">
        <v>4</v>
      </c>
      <c r="M41">
        <v>4</v>
      </c>
      <c r="N41">
        <v>4</v>
      </c>
      <c r="O41">
        <v>4</v>
      </c>
      <c r="P41">
        <v>4</v>
      </c>
      <c r="Q41">
        <v>4</v>
      </c>
      <c r="R41">
        <v>4</v>
      </c>
      <c r="S41">
        <v>4</v>
      </c>
      <c r="T41">
        <v>4</v>
      </c>
      <c r="U41">
        <v>4</v>
      </c>
      <c r="V41">
        <v>4</v>
      </c>
      <c r="W41">
        <v>8</v>
      </c>
      <c r="X41" s="25">
        <f t="shared" si="3"/>
        <v>2</v>
      </c>
    </row>
    <row r="42" spans="1:24" x14ac:dyDescent="0.25">
      <c r="A42" s="31">
        <v>2015</v>
      </c>
      <c r="B42" s="31" t="s">
        <v>48</v>
      </c>
      <c r="C42" s="31" t="s">
        <v>42</v>
      </c>
      <c r="D42" s="31" t="s">
        <v>38</v>
      </c>
      <c r="E42" s="3" t="str">
        <f t="shared" si="5"/>
        <v>Osmia montanaFTcoral2015</v>
      </c>
      <c r="F42" s="29">
        <v>42223</v>
      </c>
      <c r="G42" s="10">
        <f t="shared" si="6"/>
        <v>219</v>
      </c>
      <c r="H42">
        <v>0</v>
      </c>
      <c r="I42">
        <v>80</v>
      </c>
      <c r="J42">
        <v>0</v>
      </c>
      <c r="K42" t="str">
        <f t="shared" si="4"/>
        <v>N</v>
      </c>
      <c r="L42">
        <v>0</v>
      </c>
      <c r="M42">
        <v>0</v>
      </c>
      <c r="N42">
        <v>0</v>
      </c>
      <c r="O42">
        <v>0</v>
      </c>
      <c r="P42">
        <v>0</v>
      </c>
      <c r="Q42">
        <v>0</v>
      </c>
      <c r="R42">
        <v>0</v>
      </c>
      <c r="S42">
        <v>0</v>
      </c>
      <c r="T42">
        <v>2</v>
      </c>
      <c r="U42">
        <v>2</v>
      </c>
      <c r="V42">
        <v>2</v>
      </c>
      <c r="W42">
        <v>4</v>
      </c>
      <c r="X42" s="25">
        <f t="shared" si="3"/>
        <v>1</v>
      </c>
    </row>
    <row r="43" spans="1:24" x14ac:dyDescent="0.25">
      <c r="A43" s="31">
        <v>2015</v>
      </c>
      <c r="B43" s="31" t="s">
        <v>48</v>
      </c>
      <c r="C43" s="31" t="s">
        <v>42</v>
      </c>
      <c r="D43" s="31" t="s">
        <v>60</v>
      </c>
      <c r="E43" s="3" t="str">
        <f t="shared" si="5"/>
        <v>Osmia montanaFTgreen-white2015</v>
      </c>
      <c r="F43" s="29">
        <v>42198</v>
      </c>
      <c r="G43" s="10">
        <f t="shared" si="6"/>
        <v>194</v>
      </c>
      <c r="H43">
        <v>0</v>
      </c>
      <c r="I43">
        <v>305</v>
      </c>
      <c r="J43">
        <v>0</v>
      </c>
      <c r="K43" t="str">
        <f t="shared" si="4"/>
        <v>N</v>
      </c>
      <c r="L43" s="31">
        <v>9</v>
      </c>
      <c r="M43" s="31">
        <v>9</v>
      </c>
      <c r="N43" s="31">
        <v>10</v>
      </c>
      <c r="O43" s="31">
        <v>10</v>
      </c>
      <c r="P43" s="31">
        <v>12</v>
      </c>
      <c r="Q43" s="31">
        <v>12</v>
      </c>
      <c r="R43" s="31">
        <v>14</v>
      </c>
      <c r="S43" s="31">
        <v>14.5</v>
      </c>
      <c r="T43">
        <v>14</v>
      </c>
      <c r="U43">
        <v>14.5</v>
      </c>
      <c r="V43">
        <v>14.5</v>
      </c>
      <c r="W43">
        <v>16</v>
      </c>
      <c r="X43" s="25">
        <f t="shared" si="3"/>
        <v>4</v>
      </c>
    </row>
    <row r="44" spans="1:24" x14ac:dyDescent="0.25">
      <c r="A44">
        <v>2015</v>
      </c>
      <c r="B44" s="8" t="s">
        <v>48</v>
      </c>
      <c r="C44" s="8" t="s">
        <v>42</v>
      </c>
      <c r="D44" s="8" t="s">
        <v>70</v>
      </c>
      <c r="E44" s="3" t="str">
        <f t="shared" si="5"/>
        <v>Osmia montanaFTgreen-yellow2015</v>
      </c>
      <c r="F44" s="29">
        <v>42186</v>
      </c>
      <c r="G44" s="10">
        <f t="shared" si="6"/>
        <v>182</v>
      </c>
      <c r="H44">
        <v>0</v>
      </c>
      <c r="I44">
        <v>78</v>
      </c>
      <c r="J44">
        <v>0</v>
      </c>
      <c r="K44" t="str">
        <f t="shared" si="4"/>
        <v>N</v>
      </c>
      <c r="L44">
        <v>2</v>
      </c>
      <c r="M44">
        <v>2.6</v>
      </c>
      <c r="N44">
        <v>2</v>
      </c>
      <c r="O44">
        <v>2.6</v>
      </c>
      <c r="P44">
        <v>2</v>
      </c>
      <c r="Q44">
        <v>2.6</v>
      </c>
      <c r="R44">
        <v>2</v>
      </c>
      <c r="S44">
        <v>2.6</v>
      </c>
      <c r="T44">
        <v>2</v>
      </c>
      <c r="U44">
        <v>2.6</v>
      </c>
      <c r="V44">
        <v>2.6</v>
      </c>
      <c r="W44">
        <v>4</v>
      </c>
      <c r="X44" s="25">
        <f t="shared" si="3"/>
        <v>1</v>
      </c>
    </row>
    <row r="45" spans="1:24" x14ac:dyDescent="0.25">
      <c r="A45">
        <v>2015</v>
      </c>
      <c r="B45" s="8" t="s">
        <v>48</v>
      </c>
      <c r="C45" s="8" t="s">
        <v>42</v>
      </c>
      <c r="D45" s="8" t="s">
        <v>34</v>
      </c>
      <c r="E45" s="3" t="str">
        <f t="shared" si="5"/>
        <v>Osmia montanaFTred2015</v>
      </c>
      <c r="F45" s="29">
        <v>42178</v>
      </c>
      <c r="G45" s="10">
        <f t="shared" si="6"/>
        <v>174</v>
      </c>
      <c r="H45">
        <v>9</v>
      </c>
      <c r="I45">
        <v>298</v>
      </c>
      <c r="J45">
        <v>1</v>
      </c>
      <c r="K45" t="str">
        <f t="shared" si="4"/>
        <v>Y</v>
      </c>
      <c r="L45">
        <v>11</v>
      </c>
      <c r="M45">
        <v>11</v>
      </c>
      <c r="N45">
        <v>11</v>
      </c>
      <c r="O45">
        <v>11</v>
      </c>
      <c r="P45">
        <v>11</v>
      </c>
      <c r="Q45">
        <v>11</v>
      </c>
      <c r="R45">
        <v>11</v>
      </c>
      <c r="S45">
        <v>11</v>
      </c>
      <c r="T45">
        <v>11</v>
      </c>
      <c r="U45">
        <v>11</v>
      </c>
      <c r="V45">
        <v>11</v>
      </c>
      <c r="W45">
        <v>16</v>
      </c>
      <c r="X45" s="25">
        <f t="shared" si="3"/>
        <v>4</v>
      </c>
    </row>
    <row r="46" spans="1:24" x14ac:dyDescent="0.25">
      <c r="A46" s="31">
        <v>2015</v>
      </c>
      <c r="B46" s="31" t="s">
        <v>48</v>
      </c>
      <c r="C46" s="31" t="s">
        <v>42</v>
      </c>
      <c r="D46" s="31" t="s">
        <v>36</v>
      </c>
      <c r="E46" s="3" t="str">
        <f t="shared" si="5"/>
        <v>Osmia montanaFTwhite2015</v>
      </c>
      <c r="F46" s="29">
        <v>42204</v>
      </c>
      <c r="G46" s="10">
        <f t="shared" si="6"/>
        <v>200</v>
      </c>
      <c r="H46">
        <v>0</v>
      </c>
      <c r="I46">
        <v>160</v>
      </c>
      <c r="J46">
        <v>0</v>
      </c>
      <c r="K46" t="str">
        <f t="shared" si="4"/>
        <v>N</v>
      </c>
      <c r="L46" s="31">
        <v>1</v>
      </c>
      <c r="M46" s="31">
        <v>1</v>
      </c>
      <c r="N46">
        <v>2</v>
      </c>
      <c r="O46">
        <v>2</v>
      </c>
      <c r="P46">
        <v>3</v>
      </c>
      <c r="Q46">
        <v>3.1</v>
      </c>
      <c r="R46" s="31">
        <v>4</v>
      </c>
      <c r="S46" s="31">
        <v>4</v>
      </c>
      <c r="T46">
        <v>7</v>
      </c>
      <c r="U46">
        <v>7.3</v>
      </c>
      <c r="V46">
        <v>7.3</v>
      </c>
      <c r="W46">
        <v>8</v>
      </c>
      <c r="X46" s="25">
        <f t="shared" si="3"/>
        <v>2</v>
      </c>
    </row>
    <row r="47" spans="1:24" x14ac:dyDescent="0.25">
      <c r="A47">
        <v>2015</v>
      </c>
      <c r="B47" s="8" t="s">
        <v>48</v>
      </c>
      <c r="C47" s="8" t="s">
        <v>42</v>
      </c>
      <c r="D47" s="8" t="s">
        <v>63</v>
      </c>
      <c r="E47" s="3" t="str">
        <f t="shared" si="5"/>
        <v>Osmia montanaFTwhite-pink2015</v>
      </c>
      <c r="F47" s="29">
        <v>42185</v>
      </c>
      <c r="G47" s="10">
        <f t="shared" si="6"/>
        <v>181</v>
      </c>
      <c r="H47">
        <v>0</v>
      </c>
      <c r="I47">
        <v>149</v>
      </c>
      <c r="J47">
        <v>0</v>
      </c>
      <c r="K47" t="str">
        <f t="shared" si="4"/>
        <v>N</v>
      </c>
      <c r="L47">
        <v>6</v>
      </c>
      <c r="M47">
        <v>6</v>
      </c>
      <c r="N47">
        <v>6</v>
      </c>
      <c r="O47">
        <v>6</v>
      </c>
      <c r="P47">
        <v>6</v>
      </c>
      <c r="Q47">
        <v>6</v>
      </c>
      <c r="R47">
        <v>6</v>
      </c>
      <c r="S47">
        <v>6</v>
      </c>
      <c r="T47">
        <v>6</v>
      </c>
      <c r="U47">
        <v>6</v>
      </c>
      <c r="V47">
        <v>6</v>
      </c>
      <c r="W47">
        <v>8</v>
      </c>
      <c r="X47" s="25">
        <f t="shared" si="3"/>
        <v>2</v>
      </c>
    </row>
    <row r="48" spans="1:24" x14ac:dyDescent="0.25">
      <c r="A48" s="31">
        <v>2015</v>
      </c>
      <c r="B48" s="31" t="s">
        <v>48</v>
      </c>
      <c r="C48" s="31" t="s">
        <v>42</v>
      </c>
      <c r="D48" s="31" t="s">
        <v>49</v>
      </c>
      <c r="E48" s="3" t="str">
        <f t="shared" si="5"/>
        <v>Osmia montanaFTyellow2015</v>
      </c>
      <c r="F48" s="29">
        <v>42183</v>
      </c>
      <c r="G48" s="10">
        <f t="shared" si="6"/>
        <v>179</v>
      </c>
      <c r="H48">
        <v>7</v>
      </c>
      <c r="I48">
        <v>301</v>
      </c>
      <c r="J48">
        <v>0</v>
      </c>
      <c r="K48" t="str">
        <f t="shared" si="4"/>
        <v>Y</v>
      </c>
      <c r="L48" s="31">
        <v>12</v>
      </c>
      <c r="M48" s="31">
        <v>12</v>
      </c>
      <c r="N48">
        <v>14</v>
      </c>
      <c r="O48">
        <v>14</v>
      </c>
      <c r="P48" s="31">
        <v>16</v>
      </c>
      <c r="Q48" s="31">
        <v>16</v>
      </c>
      <c r="R48" s="31">
        <v>18</v>
      </c>
      <c r="S48" s="31">
        <v>18</v>
      </c>
      <c r="T48">
        <v>18</v>
      </c>
      <c r="U48">
        <v>18</v>
      </c>
      <c r="V48">
        <v>18</v>
      </c>
      <c r="W48">
        <v>16</v>
      </c>
      <c r="X48" s="25">
        <f t="shared" si="3"/>
        <v>4</v>
      </c>
    </row>
    <row r="49" spans="1:24" x14ac:dyDescent="0.25">
      <c r="A49" s="31">
        <v>2015</v>
      </c>
      <c r="B49" s="31" t="s">
        <v>48</v>
      </c>
      <c r="C49" s="31" t="s">
        <v>42</v>
      </c>
      <c r="D49" s="31" t="s">
        <v>58</v>
      </c>
      <c r="E49" s="3" t="str">
        <f t="shared" si="5"/>
        <v>Osmia montanaFTyellow-blue2015</v>
      </c>
      <c r="F49" s="29">
        <v>42212</v>
      </c>
      <c r="G49" s="10">
        <f t="shared" si="6"/>
        <v>208</v>
      </c>
      <c r="H49">
        <v>0</v>
      </c>
      <c r="I49">
        <v>160</v>
      </c>
      <c r="J49">
        <v>0</v>
      </c>
      <c r="K49" t="str">
        <f t="shared" si="4"/>
        <v>N</v>
      </c>
      <c r="L49">
        <v>0</v>
      </c>
      <c r="M49">
        <v>0</v>
      </c>
      <c r="N49">
        <v>0</v>
      </c>
      <c r="O49">
        <v>0.1</v>
      </c>
      <c r="P49">
        <v>2</v>
      </c>
      <c r="Q49">
        <v>2.1</v>
      </c>
      <c r="R49" s="31">
        <v>4</v>
      </c>
      <c r="S49" s="31">
        <v>4</v>
      </c>
      <c r="T49">
        <v>4</v>
      </c>
      <c r="U49">
        <v>4</v>
      </c>
      <c r="V49">
        <v>4</v>
      </c>
      <c r="W49">
        <v>8</v>
      </c>
      <c r="X49" s="25">
        <f t="shared" si="3"/>
        <v>2</v>
      </c>
    </row>
    <row r="50" spans="1:24" x14ac:dyDescent="0.25">
      <c r="A50" s="31">
        <v>2015</v>
      </c>
      <c r="B50" s="31" t="s">
        <v>48</v>
      </c>
      <c r="C50" s="31" t="s">
        <v>103</v>
      </c>
      <c r="D50" s="31" t="s">
        <v>90</v>
      </c>
      <c r="E50" s="3" t="str">
        <f t="shared" si="5"/>
        <v>Osmia montanaMCBblue2015</v>
      </c>
      <c r="F50" s="29">
        <v>42195</v>
      </c>
      <c r="G50" s="10">
        <f t="shared" si="6"/>
        <v>191</v>
      </c>
      <c r="H50">
        <v>3</v>
      </c>
      <c r="I50">
        <v>157</v>
      </c>
      <c r="J50">
        <v>0</v>
      </c>
      <c r="K50" t="str">
        <f t="shared" si="4"/>
        <v>Y</v>
      </c>
      <c r="L50">
        <v>2</v>
      </c>
      <c r="M50">
        <v>2.5</v>
      </c>
      <c r="N50">
        <v>3</v>
      </c>
      <c r="O50">
        <v>3.4</v>
      </c>
      <c r="P50" s="31">
        <v>4</v>
      </c>
      <c r="Q50" s="31">
        <v>4</v>
      </c>
      <c r="R50" s="31">
        <v>6</v>
      </c>
      <c r="S50" s="31">
        <v>6</v>
      </c>
      <c r="T50" s="31">
        <v>7</v>
      </c>
      <c r="U50" s="31">
        <v>7</v>
      </c>
      <c r="V50">
        <v>7</v>
      </c>
      <c r="W50">
        <v>8</v>
      </c>
      <c r="X50" s="25">
        <f t="shared" si="3"/>
        <v>2</v>
      </c>
    </row>
    <row r="51" spans="1:24" x14ac:dyDescent="0.25">
      <c r="A51" s="31">
        <v>2015</v>
      </c>
      <c r="B51" s="31" t="s">
        <v>48</v>
      </c>
      <c r="C51" s="31" t="s">
        <v>103</v>
      </c>
      <c r="D51" s="31" t="s">
        <v>27</v>
      </c>
      <c r="E51" s="3" t="str">
        <f t="shared" si="5"/>
        <v>Osmia montanaMCBgreen2015</v>
      </c>
      <c r="F51" s="29">
        <v>42208</v>
      </c>
      <c r="G51" s="10">
        <f t="shared" si="6"/>
        <v>204</v>
      </c>
      <c r="H51">
        <v>1</v>
      </c>
      <c r="I51">
        <v>159</v>
      </c>
      <c r="J51">
        <v>0</v>
      </c>
      <c r="K51" t="str">
        <f t="shared" si="4"/>
        <v>Y</v>
      </c>
      <c r="L51">
        <v>0</v>
      </c>
      <c r="M51">
        <v>0.2</v>
      </c>
      <c r="N51">
        <v>1</v>
      </c>
      <c r="O51">
        <v>1.8</v>
      </c>
      <c r="P51" s="31">
        <v>4</v>
      </c>
      <c r="Q51" s="31">
        <v>4</v>
      </c>
      <c r="R51">
        <v>5</v>
      </c>
      <c r="S51">
        <v>5</v>
      </c>
      <c r="T51">
        <v>5</v>
      </c>
      <c r="U51">
        <v>5</v>
      </c>
      <c r="V51">
        <v>5</v>
      </c>
      <c r="W51">
        <v>8</v>
      </c>
      <c r="X51" s="25">
        <f t="shared" si="3"/>
        <v>2</v>
      </c>
    </row>
    <row r="52" spans="1:24" x14ac:dyDescent="0.25">
      <c r="A52" s="31">
        <v>2015</v>
      </c>
      <c r="B52" s="31" t="s">
        <v>48</v>
      </c>
      <c r="C52" s="31" t="s">
        <v>103</v>
      </c>
      <c r="D52" s="31" t="s">
        <v>31</v>
      </c>
      <c r="E52" s="3" t="str">
        <f t="shared" si="5"/>
        <v>Osmia montanaMCBpink2015</v>
      </c>
      <c r="F52" s="29">
        <v>42201</v>
      </c>
      <c r="G52" s="10">
        <f t="shared" si="6"/>
        <v>197</v>
      </c>
      <c r="H52">
        <v>4</v>
      </c>
      <c r="I52">
        <v>236</v>
      </c>
      <c r="J52">
        <v>0</v>
      </c>
      <c r="K52" t="str">
        <f t="shared" si="4"/>
        <v>Y</v>
      </c>
      <c r="L52">
        <v>1</v>
      </c>
      <c r="M52">
        <v>1</v>
      </c>
      <c r="N52">
        <v>3</v>
      </c>
      <c r="O52">
        <v>3.2</v>
      </c>
      <c r="P52" s="31">
        <v>5</v>
      </c>
      <c r="Q52" s="31">
        <v>5</v>
      </c>
      <c r="R52" s="31">
        <v>6</v>
      </c>
      <c r="S52" s="31">
        <v>6</v>
      </c>
      <c r="T52">
        <v>6</v>
      </c>
      <c r="U52">
        <v>6.4</v>
      </c>
      <c r="V52">
        <v>6.4</v>
      </c>
      <c r="W52">
        <v>12</v>
      </c>
      <c r="X52" s="25">
        <f t="shared" si="3"/>
        <v>3</v>
      </c>
    </row>
    <row r="53" spans="1:24" x14ac:dyDescent="0.25">
      <c r="A53" s="31">
        <v>2015</v>
      </c>
      <c r="B53" s="31" t="s">
        <v>48</v>
      </c>
      <c r="C53" s="31" t="s">
        <v>103</v>
      </c>
      <c r="D53" s="31" t="s">
        <v>49</v>
      </c>
      <c r="E53" s="3" t="str">
        <f t="shared" si="5"/>
        <v>Osmia montanaMCByellow2015</v>
      </c>
      <c r="F53" s="29">
        <v>42218</v>
      </c>
      <c r="G53" s="10">
        <f t="shared" si="6"/>
        <v>214</v>
      </c>
      <c r="H53">
        <v>0</v>
      </c>
      <c r="I53">
        <v>80</v>
      </c>
      <c r="J53">
        <v>0</v>
      </c>
      <c r="K53" t="str">
        <f t="shared" si="4"/>
        <v>N</v>
      </c>
      <c r="L53">
        <v>0</v>
      </c>
      <c r="M53">
        <v>0</v>
      </c>
      <c r="N53">
        <v>0</v>
      </c>
      <c r="O53">
        <v>0</v>
      </c>
      <c r="P53">
        <v>0</v>
      </c>
      <c r="Q53">
        <v>0</v>
      </c>
      <c r="R53" s="31">
        <v>1</v>
      </c>
      <c r="S53" s="31">
        <v>1</v>
      </c>
      <c r="T53">
        <v>2</v>
      </c>
      <c r="U53">
        <v>2</v>
      </c>
      <c r="V53">
        <v>3.5</v>
      </c>
      <c r="W53">
        <v>4</v>
      </c>
      <c r="X53" s="25">
        <f t="shared" si="3"/>
        <v>1</v>
      </c>
    </row>
    <row r="54" spans="1:24" x14ac:dyDescent="0.25">
      <c r="A54" s="31">
        <v>2015</v>
      </c>
      <c r="B54" s="31" t="s">
        <v>48</v>
      </c>
      <c r="C54" s="31" t="s">
        <v>111</v>
      </c>
      <c r="D54" s="31" t="s">
        <v>55</v>
      </c>
      <c r="E54" s="3" t="str">
        <f t="shared" si="5"/>
        <v>Osmia montanaRPblue-green2015</v>
      </c>
      <c r="F54" s="29">
        <v>42201</v>
      </c>
      <c r="G54" s="10">
        <f t="shared" si="6"/>
        <v>197</v>
      </c>
      <c r="H54">
        <v>0</v>
      </c>
      <c r="I54">
        <v>160</v>
      </c>
      <c r="J54">
        <v>0</v>
      </c>
      <c r="K54" t="str">
        <f t="shared" si="4"/>
        <v>N</v>
      </c>
      <c r="L54" s="31">
        <v>1</v>
      </c>
      <c r="M54" s="31">
        <v>1</v>
      </c>
      <c r="N54">
        <v>3</v>
      </c>
      <c r="O54">
        <v>3.7</v>
      </c>
      <c r="P54">
        <v>5</v>
      </c>
      <c r="Q54">
        <v>5</v>
      </c>
      <c r="R54">
        <v>5</v>
      </c>
      <c r="S54">
        <v>5</v>
      </c>
      <c r="T54">
        <v>5</v>
      </c>
      <c r="U54">
        <v>5</v>
      </c>
      <c r="V54">
        <v>5</v>
      </c>
      <c r="W54">
        <v>8</v>
      </c>
      <c r="X54" s="25">
        <f t="shared" si="3"/>
        <v>2</v>
      </c>
    </row>
    <row r="55" spans="1:24" x14ac:dyDescent="0.25">
      <c r="A55" s="31">
        <v>2015</v>
      </c>
      <c r="B55" s="31" t="s">
        <v>48</v>
      </c>
      <c r="C55" s="31" t="s">
        <v>111</v>
      </c>
      <c r="D55" s="31" t="s">
        <v>154</v>
      </c>
      <c r="E55" s="3" t="str">
        <f t="shared" si="5"/>
        <v>Osmia montanaRPblue-red2015</v>
      </c>
      <c r="F55" s="29">
        <v>42201</v>
      </c>
      <c r="G55" s="10">
        <f t="shared" si="6"/>
        <v>197</v>
      </c>
      <c r="H55">
        <v>0</v>
      </c>
      <c r="I55">
        <v>160</v>
      </c>
      <c r="J55">
        <v>0</v>
      </c>
      <c r="K55" t="str">
        <f t="shared" si="4"/>
        <v>N</v>
      </c>
      <c r="L55">
        <v>1</v>
      </c>
      <c r="M55">
        <v>1.9</v>
      </c>
      <c r="N55">
        <v>4</v>
      </c>
      <c r="O55">
        <v>4</v>
      </c>
      <c r="P55">
        <v>5</v>
      </c>
      <c r="Q55">
        <v>5</v>
      </c>
      <c r="R55">
        <v>5</v>
      </c>
      <c r="S55">
        <v>5</v>
      </c>
      <c r="T55">
        <v>5</v>
      </c>
      <c r="U55">
        <v>5</v>
      </c>
      <c r="V55">
        <v>5</v>
      </c>
      <c r="W55">
        <v>8</v>
      </c>
      <c r="X55" s="25">
        <f t="shared" si="3"/>
        <v>2</v>
      </c>
    </row>
    <row r="56" spans="1:24" x14ac:dyDescent="0.25">
      <c r="A56" s="31">
        <v>2015</v>
      </c>
      <c r="B56" s="31" t="s">
        <v>48</v>
      </c>
      <c r="C56" s="31" t="s">
        <v>111</v>
      </c>
      <c r="D56" s="31" t="s">
        <v>177</v>
      </c>
      <c r="E56" s="3" t="str">
        <f t="shared" si="5"/>
        <v>Osmia montanaRPcoral-red2015</v>
      </c>
      <c r="F56" s="29">
        <v>42187</v>
      </c>
      <c r="G56" s="10">
        <f t="shared" si="6"/>
        <v>183</v>
      </c>
      <c r="H56">
        <v>0</v>
      </c>
      <c r="I56">
        <v>295</v>
      </c>
      <c r="J56">
        <v>0</v>
      </c>
      <c r="K56" t="str">
        <f t="shared" si="4"/>
        <v>N</v>
      </c>
      <c r="L56">
        <v>5</v>
      </c>
      <c r="M56">
        <v>5.8</v>
      </c>
      <c r="N56">
        <v>8</v>
      </c>
      <c r="O56">
        <v>8.4</v>
      </c>
      <c r="P56">
        <v>12</v>
      </c>
      <c r="Q56">
        <v>12</v>
      </c>
      <c r="R56">
        <v>12</v>
      </c>
      <c r="S56">
        <v>12.5</v>
      </c>
      <c r="T56">
        <v>12</v>
      </c>
      <c r="U56">
        <v>12.5</v>
      </c>
      <c r="V56">
        <v>12.5</v>
      </c>
      <c r="W56">
        <v>16</v>
      </c>
      <c r="X56" s="25">
        <f t="shared" si="3"/>
        <v>4</v>
      </c>
    </row>
    <row r="57" spans="1:24" x14ac:dyDescent="0.25">
      <c r="A57" s="31">
        <v>2015</v>
      </c>
      <c r="B57" s="31" t="s">
        <v>48</v>
      </c>
      <c r="C57" s="31" t="s">
        <v>111</v>
      </c>
      <c r="D57" s="31" t="s">
        <v>81</v>
      </c>
      <c r="E57" s="3" t="str">
        <f t="shared" si="5"/>
        <v>Osmia montanaRPgreen-red2015</v>
      </c>
      <c r="F57" s="29">
        <v>42201</v>
      </c>
      <c r="G57" s="10">
        <f t="shared" si="6"/>
        <v>197</v>
      </c>
      <c r="H57">
        <v>0</v>
      </c>
      <c r="I57">
        <v>313</v>
      </c>
      <c r="J57">
        <v>0</v>
      </c>
      <c r="K57" t="str">
        <f t="shared" si="4"/>
        <v>N</v>
      </c>
      <c r="L57">
        <v>5</v>
      </c>
      <c r="M57">
        <v>5</v>
      </c>
      <c r="N57">
        <v>7</v>
      </c>
      <c r="O57">
        <v>7.3</v>
      </c>
      <c r="P57" s="31">
        <v>12</v>
      </c>
      <c r="Q57" s="31">
        <v>12</v>
      </c>
      <c r="R57" s="31">
        <v>15</v>
      </c>
      <c r="S57" s="31">
        <v>15</v>
      </c>
      <c r="T57" s="31">
        <v>16</v>
      </c>
      <c r="U57" s="31">
        <v>16</v>
      </c>
      <c r="V57">
        <v>18.5</v>
      </c>
      <c r="W57">
        <v>16</v>
      </c>
      <c r="X57" s="25">
        <f t="shared" si="3"/>
        <v>4</v>
      </c>
    </row>
    <row r="58" spans="1:24" x14ac:dyDescent="0.25">
      <c r="A58" s="31">
        <v>2015</v>
      </c>
      <c r="B58" s="31" t="s">
        <v>48</v>
      </c>
      <c r="C58" s="31" t="s">
        <v>111</v>
      </c>
      <c r="D58" s="31" t="s">
        <v>131</v>
      </c>
      <c r="E58" s="3" t="str">
        <f t="shared" si="5"/>
        <v>Osmia montanaRPpink-white2015</v>
      </c>
      <c r="F58" s="29">
        <v>42185</v>
      </c>
      <c r="G58" s="10">
        <f t="shared" si="6"/>
        <v>181</v>
      </c>
      <c r="H58">
        <v>0</v>
      </c>
      <c r="I58">
        <v>290</v>
      </c>
      <c r="J58">
        <v>0</v>
      </c>
      <c r="K58" t="str">
        <f t="shared" si="4"/>
        <v>N</v>
      </c>
      <c r="L58">
        <v>5</v>
      </c>
      <c r="M58">
        <v>5.2</v>
      </c>
      <c r="N58">
        <v>7</v>
      </c>
      <c r="O58">
        <v>7.2</v>
      </c>
      <c r="P58">
        <v>7</v>
      </c>
      <c r="Q58">
        <v>7.2</v>
      </c>
      <c r="R58">
        <v>7</v>
      </c>
      <c r="S58">
        <v>7.2</v>
      </c>
      <c r="T58">
        <v>7</v>
      </c>
      <c r="U58">
        <v>7.2</v>
      </c>
      <c r="V58">
        <v>7.2</v>
      </c>
      <c r="W58">
        <v>16</v>
      </c>
      <c r="X58" s="25">
        <f t="shared" si="3"/>
        <v>4</v>
      </c>
    </row>
    <row r="59" spans="1:24" x14ac:dyDescent="0.25">
      <c r="A59" s="31">
        <v>2015</v>
      </c>
      <c r="B59" s="31" t="s">
        <v>48</v>
      </c>
      <c r="C59" s="31" t="s">
        <v>111</v>
      </c>
      <c r="D59" s="31" t="s">
        <v>34</v>
      </c>
      <c r="E59" s="3" t="str">
        <f t="shared" si="5"/>
        <v>Osmia montanaRPred2015</v>
      </c>
      <c r="F59" s="29">
        <v>42221</v>
      </c>
      <c r="G59" s="10">
        <f t="shared" si="6"/>
        <v>217</v>
      </c>
      <c r="H59">
        <v>0</v>
      </c>
      <c r="I59">
        <v>80</v>
      </c>
      <c r="J59">
        <v>0</v>
      </c>
      <c r="K59" t="str">
        <f t="shared" si="4"/>
        <v>N</v>
      </c>
      <c r="L59">
        <v>0</v>
      </c>
      <c r="M59">
        <v>0</v>
      </c>
      <c r="N59">
        <v>0</v>
      </c>
      <c r="O59">
        <v>0</v>
      </c>
      <c r="P59">
        <v>0</v>
      </c>
      <c r="Q59">
        <v>0</v>
      </c>
      <c r="R59">
        <v>0</v>
      </c>
      <c r="S59">
        <v>0</v>
      </c>
      <c r="T59" s="31">
        <v>2</v>
      </c>
      <c r="U59" s="31">
        <v>2</v>
      </c>
      <c r="V59">
        <v>3.7</v>
      </c>
      <c r="W59">
        <v>4</v>
      </c>
      <c r="X59" s="25">
        <f t="shared" si="3"/>
        <v>1</v>
      </c>
    </row>
    <row r="60" spans="1:24" x14ac:dyDescent="0.25">
      <c r="A60" s="31">
        <v>2015</v>
      </c>
      <c r="B60" s="31" t="s">
        <v>48</v>
      </c>
      <c r="C60" s="31" t="s">
        <v>111</v>
      </c>
      <c r="D60" s="31" t="s">
        <v>36</v>
      </c>
      <c r="E60" s="3" t="str">
        <f t="shared" si="5"/>
        <v>Osmia montanaRPwhite2015</v>
      </c>
      <c r="F60" s="29">
        <v>42212</v>
      </c>
      <c r="G60" s="10">
        <f t="shared" si="6"/>
        <v>208</v>
      </c>
      <c r="H60">
        <v>2</v>
      </c>
      <c r="I60">
        <v>158</v>
      </c>
      <c r="J60">
        <v>0</v>
      </c>
      <c r="K60" t="str">
        <f t="shared" si="4"/>
        <v>Y</v>
      </c>
      <c r="L60">
        <v>0</v>
      </c>
      <c r="M60">
        <v>0</v>
      </c>
      <c r="N60">
        <v>0</v>
      </c>
      <c r="O60">
        <v>0</v>
      </c>
      <c r="P60">
        <v>2</v>
      </c>
      <c r="Q60">
        <v>2</v>
      </c>
      <c r="R60">
        <v>5</v>
      </c>
      <c r="S60">
        <v>5.0999999999999996</v>
      </c>
      <c r="T60">
        <v>7</v>
      </c>
      <c r="U60">
        <v>7</v>
      </c>
      <c r="V60">
        <v>7</v>
      </c>
      <c r="W60">
        <v>8</v>
      </c>
      <c r="X60" s="25">
        <f t="shared" si="3"/>
        <v>2</v>
      </c>
    </row>
    <row r="61" spans="1:24" x14ac:dyDescent="0.25">
      <c r="A61" s="31">
        <v>2015</v>
      </c>
      <c r="B61" s="31" t="s">
        <v>48</v>
      </c>
      <c r="C61" s="31" t="s">
        <v>111</v>
      </c>
      <c r="D61" s="31" t="s">
        <v>123</v>
      </c>
      <c r="E61" s="3" t="str">
        <f t="shared" si="5"/>
        <v>Osmia montanaRPwhite-blue2015</v>
      </c>
      <c r="F61" s="29">
        <v>42213</v>
      </c>
      <c r="G61" s="10">
        <f t="shared" si="6"/>
        <v>209</v>
      </c>
      <c r="H61">
        <v>0</v>
      </c>
      <c r="I61">
        <v>80</v>
      </c>
      <c r="J61">
        <v>0</v>
      </c>
      <c r="K61" t="str">
        <f t="shared" si="4"/>
        <v>N</v>
      </c>
      <c r="L61">
        <v>0</v>
      </c>
      <c r="M61">
        <v>0</v>
      </c>
      <c r="N61">
        <v>0</v>
      </c>
      <c r="O61">
        <v>0</v>
      </c>
      <c r="P61" s="31">
        <v>2</v>
      </c>
      <c r="Q61" s="31">
        <v>2</v>
      </c>
      <c r="R61">
        <v>2</v>
      </c>
      <c r="S61">
        <v>2.9</v>
      </c>
      <c r="T61">
        <v>2</v>
      </c>
      <c r="U61">
        <v>2.9</v>
      </c>
      <c r="V61">
        <v>2.9</v>
      </c>
      <c r="W61">
        <v>4</v>
      </c>
      <c r="X61" s="25">
        <f t="shared" si="3"/>
        <v>1</v>
      </c>
    </row>
    <row r="62" spans="1:24" x14ac:dyDescent="0.25">
      <c r="A62" s="31">
        <v>2015</v>
      </c>
      <c r="B62" s="31" t="s">
        <v>48</v>
      </c>
      <c r="C62" s="31" t="s">
        <v>111</v>
      </c>
      <c r="D62" s="31" t="s">
        <v>100</v>
      </c>
      <c r="E62" s="3" t="str">
        <f t="shared" si="5"/>
        <v>Osmia montanaRPwhite-green2015</v>
      </c>
      <c r="F62" s="29">
        <v>42201</v>
      </c>
      <c r="G62" s="10">
        <f t="shared" si="6"/>
        <v>197</v>
      </c>
      <c r="H62">
        <v>0</v>
      </c>
      <c r="I62">
        <v>160</v>
      </c>
      <c r="J62">
        <v>0</v>
      </c>
      <c r="K62" t="str">
        <f t="shared" ref="K62:K94" si="7">IF(H62&gt;0,"Y","N")</f>
        <v>N</v>
      </c>
      <c r="L62">
        <v>3</v>
      </c>
      <c r="M62">
        <v>3</v>
      </c>
      <c r="N62">
        <v>5</v>
      </c>
      <c r="O62">
        <v>5</v>
      </c>
      <c r="P62">
        <v>5</v>
      </c>
      <c r="Q62">
        <v>5</v>
      </c>
      <c r="R62">
        <v>5</v>
      </c>
      <c r="S62">
        <v>5</v>
      </c>
      <c r="T62">
        <v>5</v>
      </c>
      <c r="U62">
        <v>5</v>
      </c>
      <c r="V62">
        <v>5</v>
      </c>
      <c r="W62">
        <v>8</v>
      </c>
      <c r="X62" s="25">
        <f t="shared" si="3"/>
        <v>2</v>
      </c>
    </row>
    <row r="63" spans="1:24" x14ac:dyDescent="0.25">
      <c r="A63" s="31">
        <v>2015</v>
      </c>
      <c r="B63" s="31" t="s">
        <v>48</v>
      </c>
      <c r="C63" s="31" t="s">
        <v>111</v>
      </c>
      <c r="D63" s="31" t="s">
        <v>49</v>
      </c>
      <c r="E63" s="3" t="str">
        <f t="shared" si="5"/>
        <v>Osmia montanaRPyellow2015</v>
      </c>
      <c r="F63" s="29">
        <v>42200</v>
      </c>
      <c r="G63" s="10">
        <f t="shared" si="6"/>
        <v>196</v>
      </c>
      <c r="H63">
        <v>6</v>
      </c>
      <c r="I63">
        <v>455</v>
      </c>
      <c r="J63">
        <v>1</v>
      </c>
      <c r="K63" t="str">
        <f t="shared" si="7"/>
        <v>Y</v>
      </c>
      <c r="L63">
        <v>4</v>
      </c>
      <c r="M63">
        <v>4.9000000000000004</v>
      </c>
      <c r="N63">
        <v>6</v>
      </c>
      <c r="O63">
        <v>6.6</v>
      </c>
      <c r="P63" s="31">
        <v>13</v>
      </c>
      <c r="Q63" s="31">
        <v>13</v>
      </c>
      <c r="R63">
        <v>15</v>
      </c>
      <c r="S63">
        <v>15.7</v>
      </c>
      <c r="T63">
        <v>16</v>
      </c>
      <c r="U63">
        <v>16</v>
      </c>
      <c r="V63">
        <v>16</v>
      </c>
      <c r="W63">
        <v>24</v>
      </c>
      <c r="X63" s="25">
        <f t="shared" si="3"/>
        <v>6</v>
      </c>
    </row>
    <row r="64" spans="1:24" x14ac:dyDescent="0.25">
      <c r="A64">
        <v>2015</v>
      </c>
      <c r="B64" s="8" t="s">
        <v>48</v>
      </c>
      <c r="C64" s="8" t="s">
        <v>111</v>
      </c>
      <c r="D64" s="8" t="s">
        <v>41</v>
      </c>
      <c r="E64" s="3" t="str">
        <f t="shared" ref="E64:E96" si="8">CONCATENATE(B64,C64,D64,A64)</f>
        <v>Osmia montanaRPyellow-red2015</v>
      </c>
      <c r="F64" s="29">
        <v>42184</v>
      </c>
      <c r="G64" s="10">
        <f t="shared" ref="G64:G96" si="9">F64-DATE(A64-1,12,31)</f>
        <v>180</v>
      </c>
      <c r="H64">
        <v>0</v>
      </c>
      <c r="I64">
        <v>139</v>
      </c>
      <c r="J64">
        <v>0</v>
      </c>
      <c r="K64" t="str">
        <f t="shared" si="7"/>
        <v>N</v>
      </c>
      <c r="L64">
        <v>7</v>
      </c>
      <c r="M64">
        <v>7</v>
      </c>
      <c r="N64">
        <v>7</v>
      </c>
      <c r="O64">
        <v>7</v>
      </c>
      <c r="P64">
        <v>7</v>
      </c>
      <c r="Q64">
        <v>7</v>
      </c>
      <c r="R64">
        <v>7</v>
      </c>
      <c r="S64">
        <v>7</v>
      </c>
      <c r="T64">
        <v>7</v>
      </c>
      <c r="U64">
        <v>7</v>
      </c>
      <c r="V64">
        <v>7</v>
      </c>
      <c r="W64">
        <v>8</v>
      </c>
      <c r="X64" s="25">
        <f t="shared" ref="X64:X129" si="10">W64/4</f>
        <v>2</v>
      </c>
    </row>
    <row r="65" spans="1:24" x14ac:dyDescent="0.25">
      <c r="A65">
        <v>2015</v>
      </c>
      <c r="B65" s="8" t="s">
        <v>17</v>
      </c>
      <c r="C65" s="8" t="s">
        <v>42</v>
      </c>
      <c r="D65" s="8" t="s">
        <v>55</v>
      </c>
      <c r="E65" s="3" t="str">
        <f t="shared" si="8"/>
        <v>Osmia subaustralisFTblue-green2015</v>
      </c>
      <c r="F65" s="29">
        <v>42186</v>
      </c>
      <c r="G65" s="10">
        <f t="shared" si="9"/>
        <v>182</v>
      </c>
      <c r="H65">
        <v>0</v>
      </c>
      <c r="I65">
        <v>140</v>
      </c>
      <c r="J65">
        <v>0</v>
      </c>
      <c r="K65" t="str">
        <f t="shared" si="7"/>
        <v>N</v>
      </c>
      <c r="L65">
        <v>4</v>
      </c>
      <c r="M65">
        <v>4</v>
      </c>
      <c r="N65">
        <v>4</v>
      </c>
      <c r="O65">
        <v>4</v>
      </c>
      <c r="P65">
        <v>4</v>
      </c>
      <c r="Q65">
        <v>4</v>
      </c>
      <c r="R65">
        <v>4</v>
      </c>
      <c r="S65">
        <v>4</v>
      </c>
      <c r="T65">
        <v>4</v>
      </c>
      <c r="U65">
        <v>4</v>
      </c>
      <c r="V65">
        <v>4</v>
      </c>
      <c r="W65">
        <v>8</v>
      </c>
      <c r="X65" s="25">
        <f t="shared" si="10"/>
        <v>2</v>
      </c>
    </row>
    <row r="66" spans="1:24" x14ac:dyDescent="0.25">
      <c r="A66">
        <v>2015</v>
      </c>
      <c r="B66" s="8" t="s">
        <v>17</v>
      </c>
      <c r="C66" s="8" t="s">
        <v>42</v>
      </c>
      <c r="D66" s="8" t="s">
        <v>45</v>
      </c>
      <c r="E66" s="3" t="str">
        <f t="shared" si="8"/>
        <v>Osmia subaustralisFTcoral-white2015</v>
      </c>
      <c r="F66" s="29">
        <v>42186</v>
      </c>
      <c r="G66" s="10">
        <f t="shared" si="9"/>
        <v>182</v>
      </c>
      <c r="H66">
        <v>0</v>
      </c>
      <c r="I66">
        <v>149</v>
      </c>
      <c r="J66">
        <v>0</v>
      </c>
      <c r="K66" t="str">
        <f t="shared" si="7"/>
        <v>N</v>
      </c>
      <c r="L66">
        <v>5</v>
      </c>
      <c r="M66">
        <v>5</v>
      </c>
      <c r="N66">
        <v>5</v>
      </c>
      <c r="O66">
        <v>5</v>
      </c>
      <c r="P66">
        <v>5</v>
      </c>
      <c r="Q66">
        <v>5</v>
      </c>
      <c r="R66">
        <v>5</v>
      </c>
      <c r="S66">
        <v>5</v>
      </c>
      <c r="T66">
        <v>5</v>
      </c>
      <c r="U66">
        <v>5</v>
      </c>
      <c r="V66">
        <v>5</v>
      </c>
      <c r="W66">
        <v>8</v>
      </c>
      <c r="X66" s="25">
        <f t="shared" si="10"/>
        <v>2</v>
      </c>
    </row>
    <row r="67" spans="1:24" x14ac:dyDescent="0.25">
      <c r="A67" s="31">
        <v>2015</v>
      </c>
      <c r="B67" s="31" t="s">
        <v>17</v>
      </c>
      <c r="C67" s="31" t="s">
        <v>42</v>
      </c>
      <c r="D67" s="31" t="s">
        <v>66</v>
      </c>
      <c r="E67" s="3" t="str">
        <f t="shared" si="8"/>
        <v>Osmia subaustralisFTred-coral2015</v>
      </c>
      <c r="F67" s="29">
        <v>42217</v>
      </c>
      <c r="G67" s="10">
        <f t="shared" si="9"/>
        <v>213</v>
      </c>
      <c r="H67">
        <v>0</v>
      </c>
      <c r="I67">
        <v>80</v>
      </c>
      <c r="J67">
        <v>0</v>
      </c>
      <c r="K67" t="str">
        <f t="shared" si="7"/>
        <v>N</v>
      </c>
      <c r="L67">
        <v>0</v>
      </c>
      <c r="M67">
        <v>0</v>
      </c>
      <c r="N67">
        <v>0</v>
      </c>
      <c r="O67">
        <v>0</v>
      </c>
      <c r="P67">
        <v>0</v>
      </c>
      <c r="Q67">
        <v>0.1</v>
      </c>
      <c r="R67" s="31">
        <v>2</v>
      </c>
      <c r="S67" s="31">
        <v>2</v>
      </c>
      <c r="T67">
        <v>4</v>
      </c>
      <c r="U67">
        <v>4.0999999999999996</v>
      </c>
      <c r="V67">
        <v>4.0999999999999996</v>
      </c>
      <c r="W67">
        <v>4</v>
      </c>
      <c r="X67" s="25">
        <f t="shared" si="10"/>
        <v>1</v>
      </c>
    </row>
    <row r="68" spans="1:24" x14ac:dyDescent="0.25">
      <c r="A68" s="36">
        <v>2015</v>
      </c>
      <c r="B68" s="31" t="s">
        <v>17</v>
      </c>
      <c r="C68" s="31" t="s">
        <v>42</v>
      </c>
      <c r="D68" s="31" t="s">
        <v>41</v>
      </c>
      <c r="E68" s="3" t="str">
        <f t="shared" si="8"/>
        <v>Osmia subaustralisFTyellow-red2015</v>
      </c>
      <c r="F68" s="29">
        <v>42199</v>
      </c>
      <c r="G68" s="10">
        <f t="shared" si="9"/>
        <v>195</v>
      </c>
      <c r="H68">
        <v>0</v>
      </c>
      <c r="I68">
        <v>148</v>
      </c>
      <c r="J68">
        <v>0</v>
      </c>
      <c r="K68" t="str">
        <f t="shared" si="7"/>
        <v>N</v>
      </c>
      <c r="L68" s="31">
        <v>2</v>
      </c>
      <c r="M68" s="31">
        <v>2</v>
      </c>
      <c r="N68" s="31">
        <v>4</v>
      </c>
      <c r="O68" s="31">
        <v>4</v>
      </c>
      <c r="P68">
        <v>4</v>
      </c>
      <c r="Q68">
        <v>4</v>
      </c>
      <c r="R68">
        <v>4</v>
      </c>
      <c r="S68">
        <v>4</v>
      </c>
      <c r="T68">
        <v>4</v>
      </c>
      <c r="U68">
        <v>4</v>
      </c>
      <c r="V68">
        <v>4</v>
      </c>
      <c r="W68">
        <v>8</v>
      </c>
      <c r="X68" s="25">
        <f t="shared" si="10"/>
        <v>2</v>
      </c>
    </row>
    <row r="69" spans="1:24" x14ac:dyDescent="0.25">
      <c r="A69" s="31">
        <v>2015</v>
      </c>
      <c r="B69" s="31" t="s">
        <v>17</v>
      </c>
      <c r="C69" s="31" t="s">
        <v>71</v>
      </c>
      <c r="D69" s="31" t="s">
        <v>74</v>
      </c>
      <c r="E69" s="3" t="str">
        <f t="shared" si="8"/>
        <v>Osmia subaustralisKCgreen-pink2015</v>
      </c>
      <c r="F69" s="29">
        <v>42198</v>
      </c>
      <c r="G69" s="10">
        <f t="shared" si="9"/>
        <v>194</v>
      </c>
      <c r="H69">
        <v>0</v>
      </c>
      <c r="I69">
        <v>307</v>
      </c>
      <c r="J69">
        <v>1</v>
      </c>
      <c r="K69" t="str">
        <f t="shared" si="7"/>
        <v>N</v>
      </c>
      <c r="L69" s="31">
        <v>2</v>
      </c>
      <c r="M69" s="31">
        <v>2</v>
      </c>
      <c r="N69" s="31">
        <v>4</v>
      </c>
      <c r="O69" s="31">
        <v>4</v>
      </c>
      <c r="P69">
        <v>4</v>
      </c>
      <c r="Q69">
        <v>4</v>
      </c>
      <c r="R69">
        <v>6</v>
      </c>
      <c r="S69">
        <v>6.8</v>
      </c>
      <c r="T69">
        <v>7</v>
      </c>
      <c r="U69">
        <v>7.8</v>
      </c>
      <c r="V69">
        <v>7.8</v>
      </c>
      <c r="W69">
        <v>16</v>
      </c>
      <c r="X69" s="25">
        <f t="shared" si="10"/>
        <v>4</v>
      </c>
    </row>
    <row r="70" spans="1:24" x14ac:dyDescent="0.25">
      <c r="A70">
        <v>2015</v>
      </c>
      <c r="B70" s="8" t="s">
        <v>17</v>
      </c>
      <c r="C70" s="8" t="s">
        <v>71</v>
      </c>
      <c r="D70" s="8" t="s">
        <v>60</v>
      </c>
      <c r="E70" s="3" t="str">
        <f t="shared" si="8"/>
        <v>Osmia subaustralisKCgreen-white2015</v>
      </c>
      <c r="F70" s="29">
        <v>42184</v>
      </c>
      <c r="G70" s="10">
        <f t="shared" si="9"/>
        <v>180</v>
      </c>
      <c r="H70">
        <v>0</v>
      </c>
      <c r="I70">
        <v>130</v>
      </c>
      <c r="J70">
        <v>0</v>
      </c>
      <c r="K70" t="str">
        <f t="shared" si="7"/>
        <v>N</v>
      </c>
      <c r="L70">
        <v>7</v>
      </c>
      <c r="M70">
        <v>7</v>
      </c>
      <c r="N70">
        <v>7</v>
      </c>
      <c r="O70">
        <v>7</v>
      </c>
      <c r="P70">
        <v>7</v>
      </c>
      <c r="Q70">
        <v>7</v>
      </c>
      <c r="R70">
        <v>7</v>
      </c>
      <c r="S70">
        <v>7</v>
      </c>
      <c r="T70">
        <v>7</v>
      </c>
      <c r="U70">
        <v>7</v>
      </c>
      <c r="V70">
        <v>7</v>
      </c>
      <c r="W70">
        <v>8</v>
      </c>
      <c r="X70" s="25">
        <f t="shared" si="10"/>
        <v>2</v>
      </c>
    </row>
    <row r="71" spans="1:24" x14ac:dyDescent="0.25">
      <c r="A71" s="37">
        <v>2015</v>
      </c>
      <c r="B71" s="31" t="s">
        <v>17</v>
      </c>
      <c r="C71" s="31" t="s">
        <v>71</v>
      </c>
      <c r="D71" s="31" t="s">
        <v>77</v>
      </c>
      <c r="E71" s="3" t="str">
        <f t="shared" si="8"/>
        <v>Osmia subaustralisKCyellow-green2015</v>
      </c>
      <c r="F71" s="29">
        <v>42180</v>
      </c>
      <c r="G71" s="10">
        <f t="shared" si="9"/>
        <v>176</v>
      </c>
      <c r="H71">
        <v>0</v>
      </c>
      <c r="I71">
        <v>280</v>
      </c>
      <c r="J71">
        <v>0</v>
      </c>
      <c r="K71" t="str">
        <f t="shared" si="7"/>
        <v>N</v>
      </c>
      <c r="L71">
        <v>10</v>
      </c>
      <c r="M71">
        <v>10.3</v>
      </c>
      <c r="N71" s="31">
        <v>12</v>
      </c>
      <c r="O71" s="31">
        <v>12</v>
      </c>
      <c r="P71">
        <v>12</v>
      </c>
      <c r="Q71">
        <v>12.3</v>
      </c>
      <c r="R71">
        <v>12</v>
      </c>
      <c r="S71">
        <v>12.3</v>
      </c>
      <c r="T71">
        <v>12</v>
      </c>
      <c r="U71">
        <v>12.3</v>
      </c>
      <c r="V71">
        <v>12.3</v>
      </c>
      <c r="W71">
        <v>16</v>
      </c>
      <c r="X71" s="25">
        <f t="shared" si="10"/>
        <v>4</v>
      </c>
    </row>
    <row r="72" spans="1:24" x14ac:dyDescent="0.25">
      <c r="A72" s="31">
        <v>2015</v>
      </c>
      <c r="B72" s="31" t="s">
        <v>17</v>
      </c>
      <c r="C72" s="31" t="s">
        <v>82</v>
      </c>
      <c r="D72" s="31" t="s">
        <v>55</v>
      </c>
      <c r="E72" s="3" t="str">
        <f t="shared" si="8"/>
        <v>Osmia subaustralisKPblue-green2015</v>
      </c>
      <c r="F72" s="29">
        <v>42209</v>
      </c>
      <c r="G72" s="10">
        <f t="shared" si="9"/>
        <v>205</v>
      </c>
      <c r="H72">
        <v>0</v>
      </c>
      <c r="I72">
        <v>80</v>
      </c>
      <c r="J72">
        <v>0</v>
      </c>
      <c r="K72" t="str">
        <f t="shared" si="7"/>
        <v>N</v>
      </c>
      <c r="L72">
        <v>0</v>
      </c>
      <c r="M72">
        <v>0</v>
      </c>
      <c r="N72" s="31">
        <v>1</v>
      </c>
      <c r="O72" s="31">
        <v>1</v>
      </c>
      <c r="P72">
        <v>2</v>
      </c>
      <c r="Q72">
        <v>2.4</v>
      </c>
      <c r="R72">
        <v>3</v>
      </c>
      <c r="S72">
        <v>3</v>
      </c>
      <c r="T72">
        <v>3</v>
      </c>
      <c r="U72">
        <v>3</v>
      </c>
      <c r="V72">
        <v>3</v>
      </c>
      <c r="W72">
        <v>4</v>
      </c>
      <c r="X72" s="25">
        <f t="shared" si="10"/>
        <v>1</v>
      </c>
    </row>
    <row r="73" spans="1:24" x14ac:dyDescent="0.25">
      <c r="A73" s="8">
        <v>2015</v>
      </c>
      <c r="B73" s="8" t="s">
        <v>17</v>
      </c>
      <c r="C73" s="8" t="s">
        <v>82</v>
      </c>
      <c r="D73" s="8" t="s">
        <v>101</v>
      </c>
      <c r="E73" s="3" t="str">
        <f t="shared" si="8"/>
        <v>Osmia subaustralisKPblue-white2015</v>
      </c>
      <c r="F73" s="29">
        <v>42188</v>
      </c>
      <c r="G73" s="10">
        <f t="shared" si="9"/>
        <v>184</v>
      </c>
      <c r="H73">
        <v>0</v>
      </c>
      <c r="I73">
        <v>147</v>
      </c>
      <c r="J73">
        <v>0</v>
      </c>
      <c r="K73" t="str">
        <f t="shared" si="7"/>
        <v>N</v>
      </c>
      <c r="L73">
        <v>4</v>
      </c>
      <c r="M73">
        <v>4.9000000000000004</v>
      </c>
      <c r="N73">
        <v>4</v>
      </c>
      <c r="O73">
        <v>4.9000000000000004</v>
      </c>
      <c r="P73">
        <v>4</v>
      </c>
      <c r="Q73">
        <v>4.9000000000000004</v>
      </c>
      <c r="R73">
        <v>4</v>
      </c>
      <c r="S73">
        <v>4.9000000000000004</v>
      </c>
      <c r="T73">
        <v>4</v>
      </c>
      <c r="U73">
        <v>4.9000000000000004</v>
      </c>
      <c r="V73">
        <v>4.9000000000000004</v>
      </c>
      <c r="W73">
        <v>8</v>
      </c>
      <c r="X73" s="25">
        <f t="shared" si="10"/>
        <v>2</v>
      </c>
    </row>
    <row r="74" spans="1:24" x14ac:dyDescent="0.25">
      <c r="A74" s="31">
        <v>2015</v>
      </c>
      <c r="B74" s="31" t="s">
        <v>17</v>
      </c>
      <c r="C74" s="31" t="s">
        <v>82</v>
      </c>
      <c r="D74" s="31" t="s">
        <v>38</v>
      </c>
      <c r="E74" s="3" t="str">
        <f t="shared" si="8"/>
        <v>Osmia subaustralisKPcoral2015</v>
      </c>
      <c r="F74" s="29">
        <v>42178</v>
      </c>
      <c r="G74" s="10">
        <f t="shared" si="9"/>
        <v>174</v>
      </c>
      <c r="H74">
        <v>11</v>
      </c>
      <c r="I74">
        <v>266</v>
      </c>
      <c r="J74">
        <v>5</v>
      </c>
      <c r="K74" t="str">
        <f t="shared" si="7"/>
        <v>Y</v>
      </c>
      <c r="L74" s="31">
        <v>13</v>
      </c>
      <c r="M74" s="31">
        <v>13</v>
      </c>
      <c r="N74" s="31">
        <v>15</v>
      </c>
      <c r="O74" s="31">
        <v>15</v>
      </c>
      <c r="P74">
        <v>15</v>
      </c>
      <c r="Q74">
        <v>15.1</v>
      </c>
      <c r="R74">
        <v>15</v>
      </c>
      <c r="S74">
        <v>15.1</v>
      </c>
      <c r="T74">
        <v>15</v>
      </c>
      <c r="U74">
        <v>15.1</v>
      </c>
      <c r="V74">
        <v>15.1</v>
      </c>
      <c r="W74">
        <v>16</v>
      </c>
      <c r="X74" s="25">
        <f t="shared" si="10"/>
        <v>4</v>
      </c>
    </row>
    <row r="75" spans="1:24" x14ac:dyDescent="0.25">
      <c r="A75" s="31">
        <v>2015</v>
      </c>
      <c r="B75" s="31" t="s">
        <v>17</v>
      </c>
      <c r="C75" s="31" t="s">
        <v>82</v>
      </c>
      <c r="D75" s="31" t="s">
        <v>84</v>
      </c>
      <c r="E75" s="3" t="str">
        <f t="shared" si="8"/>
        <v>Osmia subaustralisKPred-green2015</v>
      </c>
      <c r="F75" s="29">
        <v>42214</v>
      </c>
      <c r="G75" s="10">
        <f t="shared" si="9"/>
        <v>210</v>
      </c>
      <c r="H75">
        <v>0</v>
      </c>
      <c r="I75">
        <v>160</v>
      </c>
      <c r="J75">
        <v>0</v>
      </c>
      <c r="K75" t="str">
        <f t="shared" si="7"/>
        <v>N</v>
      </c>
      <c r="L75">
        <v>0</v>
      </c>
      <c r="M75">
        <v>0</v>
      </c>
      <c r="N75" s="31">
        <v>2</v>
      </c>
      <c r="O75" s="31">
        <v>2</v>
      </c>
      <c r="P75">
        <v>3</v>
      </c>
      <c r="Q75">
        <v>3.2</v>
      </c>
      <c r="R75">
        <v>4</v>
      </c>
      <c r="S75">
        <v>4</v>
      </c>
      <c r="T75">
        <v>4</v>
      </c>
      <c r="U75">
        <v>4</v>
      </c>
      <c r="V75">
        <v>4</v>
      </c>
      <c r="W75">
        <v>8</v>
      </c>
      <c r="X75" s="25">
        <f t="shared" si="10"/>
        <v>2</v>
      </c>
    </row>
    <row r="76" spans="1:24" x14ac:dyDescent="0.25">
      <c r="A76" s="31">
        <v>2015</v>
      </c>
      <c r="B76" s="31" t="s">
        <v>17</v>
      </c>
      <c r="C76" s="31" t="s">
        <v>82</v>
      </c>
      <c r="D76" s="31" t="s">
        <v>100</v>
      </c>
      <c r="E76" s="3" t="str">
        <f t="shared" si="8"/>
        <v>Osmia subaustralisKPwhite-green2015</v>
      </c>
      <c r="F76" s="29">
        <v>42198</v>
      </c>
      <c r="G76" s="10">
        <f t="shared" si="9"/>
        <v>194</v>
      </c>
      <c r="H76">
        <v>0</v>
      </c>
      <c r="I76">
        <v>68</v>
      </c>
      <c r="J76">
        <v>0</v>
      </c>
      <c r="K76" t="str">
        <f t="shared" si="7"/>
        <v>N</v>
      </c>
      <c r="L76" s="31">
        <v>2</v>
      </c>
      <c r="M76" s="31">
        <v>2</v>
      </c>
      <c r="N76" s="31">
        <v>3</v>
      </c>
      <c r="O76" s="31">
        <v>3</v>
      </c>
      <c r="P76">
        <v>3</v>
      </c>
      <c r="Q76">
        <v>3</v>
      </c>
      <c r="R76">
        <v>3</v>
      </c>
      <c r="S76">
        <v>3</v>
      </c>
      <c r="T76">
        <v>3</v>
      </c>
      <c r="U76">
        <v>3</v>
      </c>
      <c r="V76">
        <v>3</v>
      </c>
      <c r="W76">
        <v>4</v>
      </c>
      <c r="X76" s="25">
        <f t="shared" si="10"/>
        <v>1</v>
      </c>
    </row>
    <row r="77" spans="1:24" x14ac:dyDescent="0.25">
      <c r="A77">
        <v>2015</v>
      </c>
      <c r="B77" s="8" t="s">
        <v>17</v>
      </c>
      <c r="C77" s="8" t="s">
        <v>82</v>
      </c>
      <c r="D77" s="8" t="s">
        <v>88</v>
      </c>
      <c r="E77" s="3" t="str">
        <f t="shared" si="8"/>
        <v>Osmia subaustralisKPyellow-coral2015</v>
      </c>
      <c r="F77" s="29">
        <v>42184</v>
      </c>
      <c r="G77" s="10">
        <f t="shared" si="9"/>
        <v>180</v>
      </c>
      <c r="H77">
        <v>0</v>
      </c>
      <c r="I77">
        <v>127</v>
      </c>
      <c r="J77">
        <v>0</v>
      </c>
      <c r="K77" t="str">
        <f t="shared" si="7"/>
        <v>N</v>
      </c>
      <c r="L77">
        <v>9</v>
      </c>
      <c r="M77">
        <v>9</v>
      </c>
      <c r="N77">
        <v>9</v>
      </c>
      <c r="O77">
        <v>9</v>
      </c>
      <c r="P77">
        <v>9</v>
      </c>
      <c r="Q77">
        <v>9</v>
      </c>
      <c r="R77">
        <v>9</v>
      </c>
      <c r="S77">
        <v>9</v>
      </c>
      <c r="T77">
        <v>9</v>
      </c>
      <c r="U77">
        <v>9</v>
      </c>
      <c r="V77">
        <v>9</v>
      </c>
      <c r="W77">
        <v>8</v>
      </c>
      <c r="X77" s="25">
        <f t="shared" si="10"/>
        <v>2</v>
      </c>
    </row>
    <row r="78" spans="1:24" x14ac:dyDescent="0.25">
      <c r="A78" s="31">
        <v>2015</v>
      </c>
      <c r="B78" s="31" t="s">
        <v>17</v>
      </c>
      <c r="C78" s="31" t="s">
        <v>103</v>
      </c>
      <c r="D78" s="31" t="s">
        <v>110</v>
      </c>
      <c r="E78" s="3" t="str">
        <f t="shared" si="8"/>
        <v>Osmia subaustralisMCBcoral-yellow2015</v>
      </c>
      <c r="F78" s="29">
        <v>42208</v>
      </c>
      <c r="G78" s="10">
        <f t="shared" si="9"/>
        <v>204</v>
      </c>
      <c r="H78">
        <v>0</v>
      </c>
      <c r="I78">
        <v>160</v>
      </c>
      <c r="J78">
        <v>0</v>
      </c>
      <c r="K78" t="str">
        <f t="shared" si="7"/>
        <v>N</v>
      </c>
      <c r="L78">
        <v>0</v>
      </c>
      <c r="M78">
        <v>0</v>
      </c>
      <c r="N78">
        <v>1</v>
      </c>
      <c r="O78">
        <v>1.3</v>
      </c>
      <c r="P78" s="31">
        <v>6</v>
      </c>
      <c r="Q78" s="31">
        <v>6</v>
      </c>
      <c r="R78">
        <v>8</v>
      </c>
      <c r="S78">
        <v>8</v>
      </c>
      <c r="T78">
        <v>8</v>
      </c>
      <c r="U78">
        <v>8</v>
      </c>
      <c r="V78">
        <v>8</v>
      </c>
      <c r="W78">
        <v>8</v>
      </c>
      <c r="X78" s="25">
        <f t="shared" si="10"/>
        <v>2</v>
      </c>
    </row>
    <row r="79" spans="1:24" x14ac:dyDescent="0.25">
      <c r="A79">
        <v>2015</v>
      </c>
      <c r="B79" s="8" t="s">
        <v>17</v>
      </c>
      <c r="C79" s="8" t="s">
        <v>111</v>
      </c>
      <c r="D79" s="8" t="s">
        <v>149</v>
      </c>
      <c r="E79" s="3" t="str">
        <f t="shared" si="8"/>
        <v>Osmia subaustralisRPblue-coral2015</v>
      </c>
      <c r="F79" s="29">
        <v>42186</v>
      </c>
      <c r="G79" s="10">
        <f t="shared" si="9"/>
        <v>182</v>
      </c>
      <c r="H79">
        <v>0</v>
      </c>
      <c r="I79">
        <v>144</v>
      </c>
      <c r="J79">
        <v>0</v>
      </c>
      <c r="K79" t="str">
        <f t="shared" si="7"/>
        <v>N</v>
      </c>
      <c r="L79">
        <v>8</v>
      </c>
      <c r="M79">
        <v>8</v>
      </c>
      <c r="N79">
        <v>8</v>
      </c>
      <c r="O79">
        <v>8</v>
      </c>
      <c r="P79">
        <v>8</v>
      </c>
      <c r="Q79">
        <v>8</v>
      </c>
      <c r="R79">
        <v>8</v>
      </c>
      <c r="S79">
        <v>8</v>
      </c>
      <c r="T79">
        <v>8</v>
      </c>
      <c r="U79">
        <v>8</v>
      </c>
      <c r="V79">
        <v>8</v>
      </c>
      <c r="W79">
        <v>8</v>
      </c>
      <c r="X79" s="25">
        <f t="shared" si="10"/>
        <v>2</v>
      </c>
    </row>
    <row r="80" spans="1:24" x14ac:dyDescent="0.25">
      <c r="A80" s="22">
        <v>2015</v>
      </c>
      <c r="B80" s="8" t="s">
        <v>17</v>
      </c>
      <c r="C80" s="8" t="s">
        <v>111</v>
      </c>
      <c r="D80" s="8" t="s">
        <v>174</v>
      </c>
      <c r="E80" s="3" t="str">
        <f t="shared" si="8"/>
        <v>Osmia subaustralisRPcoral-green2015</v>
      </c>
      <c r="F80" s="29">
        <v>42189</v>
      </c>
      <c r="G80" s="10">
        <f t="shared" si="9"/>
        <v>185</v>
      </c>
      <c r="H80">
        <v>0</v>
      </c>
      <c r="I80">
        <v>154</v>
      </c>
      <c r="J80">
        <v>0</v>
      </c>
      <c r="K80" t="str">
        <f t="shared" si="7"/>
        <v>N</v>
      </c>
      <c r="L80">
        <v>10</v>
      </c>
      <c r="M80">
        <v>10</v>
      </c>
      <c r="N80">
        <v>10</v>
      </c>
      <c r="O80">
        <v>10</v>
      </c>
      <c r="P80">
        <v>10</v>
      </c>
      <c r="Q80">
        <v>10</v>
      </c>
      <c r="R80">
        <v>10</v>
      </c>
      <c r="S80">
        <v>10</v>
      </c>
      <c r="T80">
        <v>10</v>
      </c>
      <c r="U80">
        <v>10</v>
      </c>
      <c r="V80">
        <v>10</v>
      </c>
      <c r="W80">
        <v>8</v>
      </c>
      <c r="X80" s="25">
        <f t="shared" si="10"/>
        <v>2</v>
      </c>
    </row>
    <row r="81" spans="1:24" x14ac:dyDescent="0.25">
      <c r="A81">
        <v>2015</v>
      </c>
      <c r="B81" s="8" t="s">
        <v>17</v>
      </c>
      <c r="C81" s="8" t="s">
        <v>111</v>
      </c>
      <c r="D81" s="8" t="s">
        <v>110</v>
      </c>
      <c r="E81" s="3" t="str">
        <f t="shared" si="8"/>
        <v>Osmia subaustralisRPcoral-yellow2015</v>
      </c>
      <c r="F81" s="29">
        <v>42182</v>
      </c>
      <c r="G81" s="10">
        <f t="shared" si="9"/>
        <v>178</v>
      </c>
      <c r="H81">
        <v>0</v>
      </c>
      <c r="I81">
        <v>160</v>
      </c>
      <c r="J81">
        <v>0</v>
      </c>
      <c r="K81" t="str">
        <f t="shared" si="7"/>
        <v>N</v>
      </c>
      <c r="L81">
        <v>8</v>
      </c>
      <c r="M81">
        <v>8</v>
      </c>
      <c r="N81">
        <v>8</v>
      </c>
      <c r="O81">
        <v>8</v>
      </c>
      <c r="P81">
        <v>8</v>
      </c>
      <c r="Q81">
        <v>8</v>
      </c>
      <c r="R81">
        <v>8</v>
      </c>
      <c r="S81">
        <v>8</v>
      </c>
      <c r="T81">
        <v>8</v>
      </c>
      <c r="U81">
        <v>8</v>
      </c>
      <c r="V81">
        <v>8</v>
      </c>
      <c r="W81">
        <v>8</v>
      </c>
      <c r="X81" s="25">
        <f t="shared" si="10"/>
        <v>2</v>
      </c>
    </row>
    <row r="82" spans="1:24" x14ac:dyDescent="0.25">
      <c r="A82">
        <v>2015</v>
      </c>
      <c r="B82" s="8" t="s">
        <v>17</v>
      </c>
      <c r="C82" s="8" t="s">
        <v>111</v>
      </c>
      <c r="D82" s="8" t="s">
        <v>27</v>
      </c>
      <c r="E82" s="3" t="str">
        <f t="shared" si="8"/>
        <v>Osmia subaustralisRPgreen2015</v>
      </c>
      <c r="F82" s="29">
        <v>42177</v>
      </c>
      <c r="G82" s="10">
        <f t="shared" si="9"/>
        <v>173</v>
      </c>
      <c r="H82">
        <v>0</v>
      </c>
      <c r="I82">
        <v>160</v>
      </c>
      <c r="J82">
        <v>0</v>
      </c>
      <c r="K82" t="str">
        <f t="shared" si="7"/>
        <v>N</v>
      </c>
      <c r="L82">
        <v>4</v>
      </c>
      <c r="M82">
        <v>4</v>
      </c>
      <c r="N82">
        <v>4</v>
      </c>
      <c r="O82">
        <v>4</v>
      </c>
      <c r="P82">
        <v>4</v>
      </c>
      <c r="Q82">
        <v>4</v>
      </c>
      <c r="R82">
        <v>4</v>
      </c>
      <c r="S82">
        <v>4</v>
      </c>
      <c r="T82">
        <v>4</v>
      </c>
      <c r="U82">
        <v>4</v>
      </c>
      <c r="V82">
        <v>4</v>
      </c>
      <c r="W82">
        <v>8</v>
      </c>
      <c r="X82" s="25">
        <f t="shared" si="10"/>
        <v>2</v>
      </c>
    </row>
    <row r="83" spans="1:24" x14ac:dyDescent="0.25">
      <c r="A83">
        <v>2015</v>
      </c>
      <c r="B83" s="8" t="s">
        <v>17</v>
      </c>
      <c r="C83" s="8" t="s">
        <v>111</v>
      </c>
      <c r="D83" s="8" t="s">
        <v>31</v>
      </c>
      <c r="E83" s="3" t="str">
        <f t="shared" si="8"/>
        <v>Osmia subaustralisRPpink2015</v>
      </c>
      <c r="F83" s="29">
        <v>42176</v>
      </c>
      <c r="G83" s="10">
        <f t="shared" si="9"/>
        <v>172</v>
      </c>
      <c r="H83">
        <v>2</v>
      </c>
      <c r="I83">
        <v>74</v>
      </c>
      <c r="J83">
        <v>0</v>
      </c>
      <c r="K83" t="str">
        <f t="shared" si="7"/>
        <v>Y</v>
      </c>
      <c r="L83">
        <v>2</v>
      </c>
      <c r="M83">
        <v>2</v>
      </c>
      <c r="N83">
        <v>2</v>
      </c>
      <c r="O83">
        <v>2</v>
      </c>
      <c r="P83">
        <v>2</v>
      </c>
      <c r="Q83">
        <v>2</v>
      </c>
      <c r="R83">
        <v>2</v>
      </c>
      <c r="S83">
        <v>2</v>
      </c>
      <c r="T83">
        <v>2</v>
      </c>
      <c r="U83">
        <v>2</v>
      </c>
      <c r="V83">
        <v>2</v>
      </c>
      <c r="W83">
        <v>4</v>
      </c>
      <c r="X83" s="25">
        <f t="shared" si="10"/>
        <v>1</v>
      </c>
    </row>
    <row r="84" spans="1:24" x14ac:dyDescent="0.25">
      <c r="A84" s="31">
        <v>2015</v>
      </c>
      <c r="B84" s="31" t="s">
        <v>17</v>
      </c>
      <c r="C84" s="31" t="s">
        <v>111</v>
      </c>
      <c r="D84" s="31" t="s">
        <v>77</v>
      </c>
      <c r="E84" s="3" t="str">
        <f t="shared" si="8"/>
        <v>Osmia subaustralisRPyellow-green2015</v>
      </c>
      <c r="F84" s="29">
        <v>42201</v>
      </c>
      <c r="G84" s="10">
        <f t="shared" si="9"/>
        <v>197</v>
      </c>
      <c r="H84">
        <v>0</v>
      </c>
      <c r="I84">
        <v>160</v>
      </c>
      <c r="J84">
        <v>0</v>
      </c>
      <c r="K84" t="str">
        <f t="shared" si="7"/>
        <v>N</v>
      </c>
      <c r="L84">
        <v>2</v>
      </c>
      <c r="M84">
        <v>2.8</v>
      </c>
      <c r="N84">
        <v>5</v>
      </c>
      <c r="O84">
        <v>5.5</v>
      </c>
      <c r="P84">
        <v>8</v>
      </c>
      <c r="Q84">
        <v>8</v>
      </c>
      <c r="R84">
        <v>8</v>
      </c>
      <c r="S84">
        <v>8</v>
      </c>
      <c r="T84">
        <v>8</v>
      </c>
      <c r="U84">
        <v>8</v>
      </c>
      <c r="V84">
        <v>8</v>
      </c>
      <c r="W84">
        <v>8</v>
      </c>
      <c r="X84" s="25">
        <f t="shared" si="10"/>
        <v>2</v>
      </c>
    </row>
    <row r="85" spans="1:24" x14ac:dyDescent="0.25">
      <c r="A85" s="31">
        <v>2015</v>
      </c>
      <c r="B85" s="31" t="s">
        <v>17</v>
      </c>
      <c r="C85" s="31" t="s">
        <v>16</v>
      </c>
      <c r="D85" s="31" t="s">
        <v>38</v>
      </c>
      <c r="E85" s="3" t="str">
        <f t="shared" si="8"/>
        <v>Osmia subaustralisVBcoral2015</v>
      </c>
      <c r="F85" s="29">
        <v>42210</v>
      </c>
      <c r="G85" s="10">
        <f t="shared" si="9"/>
        <v>206</v>
      </c>
      <c r="H85">
        <v>0</v>
      </c>
      <c r="I85">
        <v>80</v>
      </c>
      <c r="J85">
        <v>0</v>
      </c>
      <c r="K85" t="str">
        <f t="shared" si="7"/>
        <v>N</v>
      </c>
      <c r="L85">
        <v>0</v>
      </c>
      <c r="M85">
        <v>0</v>
      </c>
      <c r="N85">
        <v>0</v>
      </c>
      <c r="O85">
        <v>0</v>
      </c>
      <c r="P85">
        <v>2</v>
      </c>
      <c r="Q85">
        <v>2</v>
      </c>
      <c r="R85" s="31">
        <v>3</v>
      </c>
      <c r="S85" s="31">
        <v>3</v>
      </c>
      <c r="T85">
        <v>3</v>
      </c>
      <c r="U85">
        <v>3</v>
      </c>
      <c r="V85">
        <v>3</v>
      </c>
      <c r="W85">
        <v>4</v>
      </c>
      <c r="X85" s="25">
        <f t="shared" si="10"/>
        <v>1</v>
      </c>
    </row>
    <row r="86" spans="1:24" x14ac:dyDescent="0.25">
      <c r="A86" s="31">
        <v>2015</v>
      </c>
      <c r="B86" s="31" t="s">
        <v>17</v>
      </c>
      <c r="C86" s="31" t="s">
        <v>16</v>
      </c>
      <c r="D86" s="31" t="s">
        <v>27</v>
      </c>
      <c r="E86" s="3" t="str">
        <f t="shared" si="8"/>
        <v>Osmia subaustralisVBgreen2015</v>
      </c>
      <c r="F86" s="29">
        <v>42180</v>
      </c>
      <c r="G86" s="10">
        <f t="shared" si="9"/>
        <v>176</v>
      </c>
      <c r="H86" s="4">
        <v>0</v>
      </c>
      <c r="I86" s="4">
        <v>298</v>
      </c>
      <c r="J86" s="4">
        <v>0</v>
      </c>
      <c r="K86" t="str">
        <f t="shared" si="7"/>
        <v>N</v>
      </c>
      <c r="L86" s="31">
        <v>9</v>
      </c>
      <c r="M86" s="31">
        <v>9</v>
      </c>
      <c r="N86" s="31">
        <v>11</v>
      </c>
      <c r="O86" s="31">
        <v>11</v>
      </c>
      <c r="P86" s="31">
        <v>13</v>
      </c>
      <c r="Q86" s="31">
        <v>13</v>
      </c>
      <c r="R86" s="31">
        <v>13</v>
      </c>
      <c r="S86" s="31">
        <v>13</v>
      </c>
      <c r="T86" s="31">
        <v>13</v>
      </c>
      <c r="U86" s="31">
        <v>13</v>
      </c>
      <c r="V86" s="31">
        <v>13</v>
      </c>
      <c r="W86">
        <v>16</v>
      </c>
      <c r="X86" s="25">
        <f t="shared" si="10"/>
        <v>4</v>
      </c>
    </row>
    <row r="87" spans="1:24" x14ac:dyDescent="0.25">
      <c r="A87" s="31">
        <v>2015</v>
      </c>
      <c r="B87" s="31" t="s">
        <v>17</v>
      </c>
      <c r="C87" s="31" t="s">
        <v>16</v>
      </c>
      <c r="D87" s="31" t="s">
        <v>328</v>
      </c>
      <c r="E87" s="3" t="str">
        <f t="shared" si="8"/>
        <v>Osmia subaustralisVBgreen22015</v>
      </c>
      <c r="F87" s="29">
        <v>42211</v>
      </c>
      <c r="G87" s="10">
        <f t="shared" si="9"/>
        <v>207</v>
      </c>
      <c r="H87" s="4">
        <v>0</v>
      </c>
      <c r="I87" s="4">
        <v>153</v>
      </c>
      <c r="J87" s="4">
        <v>1</v>
      </c>
      <c r="K87" t="s">
        <v>329</v>
      </c>
      <c r="L87" s="31">
        <v>0</v>
      </c>
      <c r="M87" s="31">
        <v>0</v>
      </c>
      <c r="N87" s="31">
        <v>1</v>
      </c>
      <c r="O87" s="31">
        <v>1</v>
      </c>
      <c r="P87" s="31">
        <v>4</v>
      </c>
      <c r="Q87" s="31">
        <v>4</v>
      </c>
      <c r="R87" s="31">
        <v>5</v>
      </c>
      <c r="S87" s="31">
        <v>5</v>
      </c>
      <c r="T87" s="31">
        <v>7</v>
      </c>
      <c r="U87" s="31">
        <v>7.5</v>
      </c>
      <c r="V87" s="31">
        <v>7.5</v>
      </c>
      <c r="W87" s="31">
        <v>8</v>
      </c>
      <c r="X87" s="38">
        <f t="shared" si="10"/>
        <v>2</v>
      </c>
    </row>
    <row r="88" spans="1:24" x14ac:dyDescent="0.25">
      <c r="A88" s="31">
        <v>2015</v>
      </c>
      <c r="B88" s="31" t="s">
        <v>17</v>
      </c>
      <c r="C88" s="31" t="s">
        <v>16</v>
      </c>
      <c r="D88" s="31" t="s">
        <v>31</v>
      </c>
      <c r="E88" s="3" t="str">
        <f t="shared" si="8"/>
        <v>Osmia subaustralisVBpink2015</v>
      </c>
      <c r="F88" s="29">
        <v>42169</v>
      </c>
      <c r="G88" s="10">
        <f t="shared" si="9"/>
        <v>165</v>
      </c>
      <c r="H88">
        <v>0</v>
      </c>
      <c r="I88">
        <v>298</v>
      </c>
      <c r="J88">
        <v>0</v>
      </c>
      <c r="K88" t="str">
        <f t="shared" si="7"/>
        <v>N</v>
      </c>
      <c r="L88" s="31">
        <v>10</v>
      </c>
      <c r="M88" s="31">
        <v>10</v>
      </c>
      <c r="N88" s="31">
        <v>13</v>
      </c>
      <c r="O88" s="31">
        <v>13</v>
      </c>
      <c r="P88">
        <v>16</v>
      </c>
      <c r="Q88">
        <v>16.399999999999999</v>
      </c>
      <c r="R88" s="31">
        <v>17</v>
      </c>
      <c r="S88" s="31">
        <v>17</v>
      </c>
      <c r="T88">
        <v>17</v>
      </c>
      <c r="U88">
        <v>17</v>
      </c>
      <c r="V88">
        <v>17</v>
      </c>
      <c r="W88">
        <v>16</v>
      </c>
      <c r="X88" s="25">
        <f t="shared" si="10"/>
        <v>4</v>
      </c>
    </row>
    <row r="89" spans="1:24" x14ac:dyDescent="0.25">
      <c r="A89" s="31">
        <v>2015</v>
      </c>
      <c r="B89" s="31" t="s">
        <v>17</v>
      </c>
      <c r="C89" s="31" t="s">
        <v>16</v>
      </c>
      <c r="D89" s="31" t="s">
        <v>34</v>
      </c>
      <c r="E89" s="3" t="str">
        <f t="shared" si="8"/>
        <v>Osmia subaustralisVBred2015</v>
      </c>
      <c r="F89" s="29">
        <v>42201</v>
      </c>
      <c r="G89" s="10">
        <f t="shared" si="9"/>
        <v>197</v>
      </c>
      <c r="H89">
        <v>0</v>
      </c>
      <c r="I89">
        <v>146</v>
      </c>
      <c r="J89">
        <v>0</v>
      </c>
      <c r="K89" t="str">
        <f t="shared" si="7"/>
        <v>N</v>
      </c>
      <c r="L89" s="31">
        <v>1</v>
      </c>
      <c r="M89" s="31">
        <v>1</v>
      </c>
      <c r="N89" s="31">
        <v>3</v>
      </c>
      <c r="O89" s="31">
        <v>3</v>
      </c>
      <c r="P89">
        <v>6</v>
      </c>
      <c r="Q89">
        <v>6.1</v>
      </c>
      <c r="R89" s="31">
        <v>8</v>
      </c>
      <c r="S89" s="31">
        <v>8</v>
      </c>
      <c r="T89">
        <v>9</v>
      </c>
      <c r="U89">
        <v>9.1</v>
      </c>
      <c r="V89">
        <v>9.1</v>
      </c>
      <c r="W89">
        <v>8</v>
      </c>
      <c r="X89" s="25">
        <f t="shared" si="10"/>
        <v>2</v>
      </c>
    </row>
    <row r="90" spans="1:24" x14ac:dyDescent="0.25">
      <c r="A90" s="37">
        <v>2015</v>
      </c>
      <c r="B90" s="31" t="s">
        <v>17</v>
      </c>
      <c r="C90" s="31" t="s">
        <v>16</v>
      </c>
      <c r="D90" s="31" t="s">
        <v>36</v>
      </c>
      <c r="E90" s="3" t="str">
        <f t="shared" si="8"/>
        <v>Osmia subaustralisVBwhite2015</v>
      </c>
      <c r="F90" s="29">
        <v>42208</v>
      </c>
      <c r="G90" s="10">
        <f t="shared" si="9"/>
        <v>204</v>
      </c>
      <c r="H90">
        <v>1</v>
      </c>
      <c r="I90">
        <v>151</v>
      </c>
      <c r="J90">
        <v>0</v>
      </c>
      <c r="K90" t="str">
        <f t="shared" si="7"/>
        <v>Y</v>
      </c>
      <c r="L90">
        <v>0</v>
      </c>
      <c r="M90">
        <v>0</v>
      </c>
      <c r="N90" s="31">
        <v>2</v>
      </c>
      <c r="O90" s="31">
        <v>2</v>
      </c>
      <c r="P90">
        <v>7</v>
      </c>
      <c r="Q90">
        <v>7</v>
      </c>
      <c r="R90" s="31">
        <v>8</v>
      </c>
      <c r="S90" s="31">
        <v>8</v>
      </c>
      <c r="T90">
        <v>9</v>
      </c>
      <c r="U90">
        <v>9</v>
      </c>
      <c r="V90">
        <v>9</v>
      </c>
      <c r="W90">
        <v>8</v>
      </c>
      <c r="X90" s="25">
        <f t="shared" si="10"/>
        <v>2</v>
      </c>
    </row>
    <row r="91" spans="1:24" x14ac:dyDescent="0.25">
      <c r="A91" s="32">
        <v>2016</v>
      </c>
      <c r="B91" s="32" t="s">
        <v>48</v>
      </c>
      <c r="C91" s="32" t="s">
        <v>42</v>
      </c>
      <c r="D91" s="32" t="s">
        <v>31</v>
      </c>
      <c r="E91" s="3" t="str">
        <f t="shared" si="8"/>
        <v>Osmia montanaFTpink2016</v>
      </c>
      <c r="F91" s="28">
        <v>42564</v>
      </c>
      <c r="G91" s="10">
        <f t="shared" si="9"/>
        <v>195</v>
      </c>
      <c r="H91" s="11">
        <v>0</v>
      </c>
      <c r="I91" s="11">
        <v>140</v>
      </c>
      <c r="J91" s="11">
        <v>0</v>
      </c>
      <c r="K91" t="str">
        <f t="shared" si="7"/>
        <v>N</v>
      </c>
      <c r="L91">
        <v>2</v>
      </c>
      <c r="M91">
        <v>2.1</v>
      </c>
      <c r="N91">
        <v>4</v>
      </c>
      <c r="O91">
        <v>4.2</v>
      </c>
      <c r="P91" s="31">
        <v>6</v>
      </c>
      <c r="Q91" s="31">
        <v>6</v>
      </c>
      <c r="R91">
        <v>7</v>
      </c>
      <c r="S91">
        <v>7</v>
      </c>
      <c r="T91">
        <v>7</v>
      </c>
      <c r="U91">
        <v>7</v>
      </c>
      <c r="V91" s="3">
        <v>7</v>
      </c>
      <c r="W91">
        <v>8</v>
      </c>
      <c r="X91" s="25">
        <f t="shared" si="10"/>
        <v>2</v>
      </c>
    </row>
    <row r="92" spans="1:24" x14ac:dyDescent="0.25">
      <c r="A92" s="47">
        <v>2016</v>
      </c>
      <c r="B92" s="47" t="s">
        <v>48</v>
      </c>
      <c r="C92" s="48" t="s">
        <v>71</v>
      </c>
      <c r="D92" s="48" t="s">
        <v>90</v>
      </c>
      <c r="E92" s="49" t="str">
        <f t="shared" si="8"/>
        <v>Osmia montanaKCblue2016</v>
      </c>
      <c r="F92" s="50">
        <v>42560</v>
      </c>
      <c r="G92" s="51">
        <f t="shared" si="9"/>
        <v>191</v>
      </c>
      <c r="H92" s="52">
        <v>0</v>
      </c>
      <c r="I92" s="52">
        <v>160</v>
      </c>
      <c r="J92" s="52">
        <v>0</v>
      </c>
      <c r="K92" s="48" t="str">
        <f t="shared" si="7"/>
        <v>N</v>
      </c>
      <c r="L92" s="48">
        <v>4</v>
      </c>
      <c r="M92" s="48">
        <v>4</v>
      </c>
      <c r="N92" s="48">
        <v>4</v>
      </c>
      <c r="O92" s="48">
        <v>4</v>
      </c>
      <c r="P92" s="48">
        <v>4</v>
      </c>
      <c r="Q92" s="48">
        <v>4</v>
      </c>
      <c r="R92" s="48">
        <v>4</v>
      </c>
      <c r="S92" s="48">
        <v>4</v>
      </c>
      <c r="T92" s="48">
        <v>4</v>
      </c>
      <c r="U92" s="48">
        <v>4</v>
      </c>
      <c r="V92" s="49">
        <v>4</v>
      </c>
      <c r="W92" s="48">
        <v>8</v>
      </c>
      <c r="X92" s="53">
        <f t="shared" si="10"/>
        <v>2</v>
      </c>
    </row>
    <row r="93" spans="1:24" x14ac:dyDescent="0.25">
      <c r="A93" s="3">
        <v>2016</v>
      </c>
      <c r="B93" s="3" t="s">
        <v>48</v>
      </c>
      <c r="C93" s="3" t="s">
        <v>71</v>
      </c>
      <c r="D93" s="3" t="s">
        <v>27</v>
      </c>
      <c r="E93" s="3" t="str">
        <f t="shared" si="8"/>
        <v>Osmia montanaKCgreen2016</v>
      </c>
      <c r="F93" s="28">
        <v>42560</v>
      </c>
      <c r="G93" s="10">
        <f t="shared" si="9"/>
        <v>191</v>
      </c>
      <c r="H93" s="11">
        <v>0</v>
      </c>
      <c r="I93" s="11">
        <v>160</v>
      </c>
      <c r="J93" s="11">
        <v>0</v>
      </c>
      <c r="K93" t="str">
        <f t="shared" si="7"/>
        <v>N</v>
      </c>
      <c r="L93">
        <v>6</v>
      </c>
      <c r="M93">
        <v>6</v>
      </c>
      <c r="N93">
        <v>6</v>
      </c>
      <c r="O93">
        <v>6</v>
      </c>
      <c r="P93">
        <v>6</v>
      </c>
      <c r="Q93">
        <v>6</v>
      </c>
      <c r="R93" s="3">
        <v>6</v>
      </c>
      <c r="S93" s="3">
        <v>6</v>
      </c>
      <c r="T93" s="3">
        <v>6</v>
      </c>
      <c r="U93" s="3">
        <v>6</v>
      </c>
      <c r="V93" s="3">
        <v>6</v>
      </c>
      <c r="W93">
        <v>8</v>
      </c>
      <c r="X93" s="25">
        <f t="shared" si="10"/>
        <v>2</v>
      </c>
    </row>
    <row r="94" spans="1:24" x14ac:dyDescent="0.25">
      <c r="A94" s="34">
        <v>2016</v>
      </c>
      <c r="B94" s="34" t="s">
        <v>48</v>
      </c>
      <c r="C94" s="34" t="s">
        <v>71</v>
      </c>
      <c r="D94" s="39" t="s">
        <v>208</v>
      </c>
      <c r="E94" s="3" t="str">
        <f t="shared" si="8"/>
        <v>Osmia montanaKCpink-yellow2016</v>
      </c>
      <c r="F94" s="29">
        <v>42577</v>
      </c>
      <c r="G94" s="10">
        <f t="shared" si="9"/>
        <v>208</v>
      </c>
      <c r="H94">
        <v>0</v>
      </c>
      <c r="I94">
        <v>80</v>
      </c>
      <c r="J94">
        <v>0</v>
      </c>
      <c r="K94" t="str">
        <f t="shared" si="7"/>
        <v>N</v>
      </c>
      <c r="L94">
        <v>0</v>
      </c>
      <c r="M94">
        <v>0</v>
      </c>
      <c r="N94">
        <v>0</v>
      </c>
      <c r="O94">
        <v>0.3</v>
      </c>
      <c r="P94">
        <v>1</v>
      </c>
      <c r="Q94">
        <v>1</v>
      </c>
      <c r="R94" s="3">
        <v>1</v>
      </c>
      <c r="S94" s="3">
        <v>1</v>
      </c>
      <c r="T94" s="3">
        <v>1</v>
      </c>
      <c r="U94" s="3">
        <v>1</v>
      </c>
      <c r="V94" s="3">
        <v>1</v>
      </c>
      <c r="W94">
        <v>4</v>
      </c>
      <c r="X94" s="25">
        <f t="shared" si="10"/>
        <v>1</v>
      </c>
    </row>
    <row r="95" spans="1:24" x14ac:dyDescent="0.25">
      <c r="A95" s="3">
        <v>2016</v>
      </c>
      <c r="B95" s="3" t="s">
        <v>48</v>
      </c>
      <c r="C95" s="3" t="s">
        <v>71</v>
      </c>
      <c r="D95" s="3" t="s">
        <v>34</v>
      </c>
      <c r="E95" s="3" t="str">
        <f t="shared" si="8"/>
        <v>Osmia montanaKCred2016</v>
      </c>
      <c r="F95" s="28">
        <v>42540</v>
      </c>
      <c r="G95" s="10">
        <f t="shared" si="9"/>
        <v>171</v>
      </c>
      <c r="H95" s="11">
        <v>19</v>
      </c>
      <c r="I95" s="11">
        <v>131</v>
      </c>
      <c r="J95" s="11">
        <v>0</v>
      </c>
      <c r="K95" t="str">
        <f t="shared" ref="K95:K126" si="11">IF(H95&gt;0,"Y","N")</f>
        <v>Y</v>
      </c>
      <c r="L95">
        <v>5</v>
      </c>
      <c r="M95">
        <v>5.4</v>
      </c>
      <c r="N95">
        <v>5</v>
      </c>
      <c r="O95">
        <v>5.4</v>
      </c>
      <c r="P95">
        <v>5</v>
      </c>
      <c r="Q95">
        <v>5.4</v>
      </c>
      <c r="R95" s="3">
        <v>5</v>
      </c>
      <c r="S95" s="3">
        <v>5.4</v>
      </c>
      <c r="T95" s="3">
        <v>5</v>
      </c>
      <c r="U95" s="3">
        <v>5.4</v>
      </c>
      <c r="V95" s="3">
        <v>5.4</v>
      </c>
      <c r="W95">
        <v>8</v>
      </c>
      <c r="X95" s="25">
        <f t="shared" si="10"/>
        <v>2</v>
      </c>
    </row>
    <row r="96" spans="1:24" x14ac:dyDescent="0.25">
      <c r="A96" s="32">
        <v>2016</v>
      </c>
      <c r="B96" s="32" t="s">
        <v>48</v>
      </c>
      <c r="C96" s="32" t="s">
        <v>71</v>
      </c>
      <c r="D96" s="32" t="s">
        <v>163</v>
      </c>
      <c r="E96" s="3" t="str">
        <f t="shared" si="8"/>
        <v>Osmia montanaKCred-yellow2016</v>
      </c>
      <c r="F96" s="28">
        <v>42558</v>
      </c>
      <c r="G96" s="10">
        <f t="shared" si="9"/>
        <v>189</v>
      </c>
      <c r="H96" s="11">
        <v>0</v>
      </c>
      <c r="I96" s="11">
        <v>130</v>
      </c>
      <c r="J96" s="11">
        <v>0</v>
      </c>
      <c r="K96" t="str">
        <f t="shared" si="11"/>
        <v>N</v>
      </c>
      <c r="L96">
        <v>3</v>
      </c>
      <c r="M96">
        <v>3.4</v>
      </c>
      <c r="N96">
        <v>4</v>
      </c>
      <c r="O96">
        <v>4</v>
      </c>
      <c r="P96">
        <v>4</v>
      </c>
      <c r="Q96">
        <v>4</v>
      </c>
      <c r="R96" s="3">
        <v>4</v>
      </c>
      <c r="S96" s="3">
        <v>4</v>
      </c>
      <c r="T96" s="3">
        <v>4</v>
      </c>
      <c r="U96" s="3">
        <v>4</v>
      </c>
      <c r="V96" s="3">
        <v>4.7</v>
      </c>
      <c r="W96">
        <v>8</v>
      </c>
      <c r="X96" s="25">
        <f t="shared" si="10"/>
        <v>2</v>
      </c>
    </row>
    <row r="97" spans="1:24" x14ac:dyDescent="0.25">
      <c r="A97" s="3">
        <v>2016</v>
      </c>
      <c r="B97" s="3" t="s">
        <v>48</v>
      </c>
      <c r="C97" s="3" t="s">
        <v>71</v>
      </c>
      <c r="D97" s="3" t="s">
        <v>36</v>
      </c>
      <c r="E97" s="3" t="str">
        <f t="shared" ref="E97:E128" si="12">CONCATENATE(B97,C97,D97,A97)</f>
        <v>Osmia montanaKCwhite2016</v>
      </c>
      <c r="F97" s="28">
        <v>42547</v>
      </c>
      <c r="G97" s="10">
        <f t="shared" ref="G97:G128" si="13">F97-DATE(A97-1,12,31)</f>
        <v>178</v>
      </c>
      <c r="H97" s="11">
        <v>0</v>
      </c>
      <c r="I97" s="11">
        <v>238</v>
      </c>
      <c r="J97" s="11">
        <v>2</v>
      </c>
      <c r="K97" t="str">
        <f t="shared" si="11"/>
        <v>N</v>
      </c>
      <c r="L97">
        <v>6</v>
      </c>
      <c r="M97">
        <v>6.2</v>
      </c>
      <c r="N97">
        <v>6</v>
      </c>
      <c r="O97">
        <v>6.2</v>
      </c>
      <c r="P97">
        <v>6</v>
      </c>
      <c r="Q97">
        <v>6.2</v>
      </c>
      <c r="R97" s="3">
        <v>6</v>
      </c>
      <c r="S97" s="3">
        <v>6.2</v>
      </c>
      <c r="T97" s="3">
        <v>6</v>
      </c>
      <c r="U97" s="3">
        <v>6.2</v>
      </c>
      <c r="V97" s="3">
        <v>6.2</v>
      </c>
      <c r="W97">
        <v>12</v>
      </c>
      <c r="X97" s="25">
        <f t="shared" si="10"/>
        <v>3</v>
      </c>
    </row>
    <row r="98" spans="1:24" x14ac:dyDescent="0.25">
      <c r="A98" s="12">
        <v>2016</v>
      </c>
      <c r="B98" s="3" t="s">
        <v>48</v>
      </c>
      <c r="C98" s="3" t="s">
        <v>71</v>
      </c>
      <c r="D98" s="3" t="s">
        <v>49</v>
      </c>
      <c r="E98" s="3" t="str">
        <f t="shared" si="12"/>
        <v>Osmia montanaKCyellow2016</v>
      </c>
      <c r="F98" s="28">
        <v>42558</v>
      </c>
      <c r="G98" s="10">
        <f t="shared" si="13"/>
        <v>189</v>
      </c>
      <c r="H98" s="11">
        <v>0</v>
      </c>
      <c r="I98" s="11">
        <v>160</v>
      </c>
      <c r="J98" s="11">
        <v>0</v>
      </c>
      <c r="K98" t="str">
        <f t="shared" si="11"/>
        <v>N</v>
      </c>
      <c r="L98">
        <v>3</v>
      </c>
      <c r="M98">
        <v>3</v>
      </c>
      <c r="N98">
        <v>3</v>
      </c>
      <c r="O98">
        <v>3</v>
      </c>
      <c r="P98">
        <v>3</v>
      </c>
      <c r="Q98">
        <v>3</v>
      </c>
      <c r="R98" s="3">
        <v>3</v>
      </c>
      <c r="S98" s="3">
        <v>3</v>
      </c>
      <c r="T98" s="3">
        <v>3</v>
      </c>
      <c r="U98" s="3">
        <v>3</v>
      </c>
      <c r="V98" s="3">
        <v>3</v>
      </c>
      <c r="W98">
        <v>8</v>
      </c>
      <c r="X98" s="25">
        <f t="shared" si="10"/>
        <v>2</v>
      </c>
    </row>
    <row r="99" spans="1:24" x14ac:dyDescent="0.25">
      <c r="A99" s="3">
        <v>2016</v>
      </c>
      <c r="B99" s="3" t="s">
        <v>17</v>
      </c>
      <c r="C99" s="3" t="s">
        <v>71</v>
      </c>
      <c r="D99" s="3" t="s">
        <v>31</v>
      </c>
      <c r="E99" s="3" t="str">
        <f t="shared" si="12"/>
        <v>Osmia subaustralisKCpink2016</v>
      </c>
      <c r="F99" s="28">
        <v>42557</v>
      </c>
      <c r="G99" s="10">
        <f t="shared" si="13"/>
        <v>188</v>
      </c>
      <c r="H99" s="11">
        <v>0</v>
      </c>
      <c r="I99" s="11">
        <v>160</v>
      </c>
      <c r="J99" s="11">
        <v>0</v>
      </c>
      <c r="K99" t="str">
        <f t="shared" si="11"/>
        <v>N</v>
      </c>
      <c r="L99">
        <v>4</v>
      </c>
      <c r="M99">
        <v>4</v>
      </c>
      <c r="N99">
        <v>4</v>
      </c>
      <c r="O99">
        <v>4</v>
      </c>
      <c r="P99">
        <v>4</v>
      </c>
      <c r="Q99">
        <v>4</v>
      </c>
      <c r="R99" s="3">
        <v>4</v>
      </c>
      <c r="S99" s="3">
        <v>4</v>
      </c>
      <c r="T99" s="3">
        <v>4</v>
      </c>
      <c r="U99" s="3">
        <v>4</v>
      </c>
      <c r="V99" s="3">
        <v>4</v>
      </c>
      <c r="W99">
        <v>8</v>
      </c>
      <c r="X99" s="25">
        <f t="shared" si="10"/>
        <v>2</v>
      </c>
    </row>
    <row r="100" spans="1:24" x14ac:dyDescent="0.25">
      <c r="A100" s="3">
        <v>2016</v>
      </c>
      <c r="B100" s="3" t="s">
        <v>17</v>
      </c>
      <c r="C100" s="3" t="s">
        <v>82</v>
      </c>
      <c r="D100" s="3" t="s">
        <v>90</v>
      </c>
      <c r="E100" s="3" t="str">
        <f t="shared" si="12"/>
        <v>Osmia subaustralisKPblue2016</v>
      </c>
      <c r="F100" s="28">
        <v>42561</v>
      </c>
      <c r="G100" s="10">
        <f t="shared" si="13"/>
        <v>192</v>
      </c>
      <c r="H100" s="11">
        <v>0</v>
      </c>
      <c r="I100" s="11">
        <v>160</v>
      </c>
      <c r="J100" s="11">
        <v>0</v>
      </c>
      <c r="K100" t="str">
        <f t="shared" si="11"/>
        <v>N</v>
      </c>
      <c r="L100">
        <v>3</v>
      </c>
      <c r="M100">
        <v>3.5</v>
      </c>
      <c r="N100">
        <v>3</v>
      </c>
      <c r="O100">
        <v>3.5</v>
      </c>
      <c r="P100">
        <v>3</v>
      </c>
      <c r="Q100">
        <v>3.5</v>
      </c>
      <c r="R100" s="3">
        <v>3</v>
      </c>
      <c r="S100" s="3">
        <v>3.5</v>
      </c>
      <c r="T100" s="3">
        <v>3</v>
      </c>
      <c r="U100" s="3">
        <v>3.5</v>
      </c>
      <c r="V100" s="3">
        <v>3.5</v>
      </c>
      <c r="W100">
        <v>8</v>
      </c>
      <c r="X100" s="25">
        <f t="shared" si="10"/>
        <v>2</v>
      </c>
    </row>
    <row r="101" spans="1:24" x14ac:dyDescent="0.25">
      <c r="A101" s="9">
        <v>2016</v>
      </c>
      <c r="B101" s="9" t="s">
        <v>17</v>
      </c>
      <c r="C101" s="9" t="s">
        <v>82</v>
      </c>
      <c r="D101" s="40" t="s">
        <v>214</v>
      </c>
      <c r="E101" s="3" t="str">
        <f t="shared" si="12"/>
        <v>Osmia subaustralisKPpink-green2016</v>
      </c>
      <c r="F101" s="29">
        <v>42564</v>
      </c>
      <c r="G101" s="10">
        <f t="shared" si="13"/>
        <v>195</v>
      </c>
      <c r="H101">
        <v>0</v>
      </c>
      <c r="I101">
        <v>80</v>
      </c>
      <c r="J101">
        <v>0</v>
      </c>
      <c r="K101" t="str">
        <f t="shared" si="11"/>
        <v>N</v>
      </c>
      <c r="L101">
        <v>2</v>
      </c>
      <c r="M101">
        <v>2</v>
      </c>
      <c r="N101">
        <v>2</v>
      </c>
      <c r="O101">
        <v>2</v>
      </c>
      <c r="P101">
        <v>2</v>
      </c>
      <c r="Q101">
        <v>2</v>
      </c>
      <c r="R101" s="3">
        <v>2</v>
      </c>
      <c r="S101" s="3">
        <v>2</v>
      </c>
      <c r="T101" s="3">
        <v>2</v>
      </c>
      <c r="U101" s="3">
        <v>2</v>
      </c>
      <c r="V101" s="3">
        <v>2</v>
      </c>
      <c r="W101">
        <v>4</v>
      </c>
      <c r="X101" s="25">
        <f t="shared" si="10"/>
        <v>1</v>
      </c>
    </row>
    <row r="102" spans="1:24" x14ac:dyDescent="0.25">
      <c r="A102" s="9">
        <v>2016</v>
      </c>
      <c r="B102" s="9" t="s">
        <v>17</v>
      </c>
      <c r="C102" s="9" t="s">
        <v>82</v>
      </c>
      <c r="D102" s="9" t="s">
        <v>160</v>
      </c>
      <c r="E102" s="3" t="str">
        <f t="shared" si="12"/>
        <v>Osmia subaustralisKPpink-red2016</v>
      </c>
      <c r="F102" s="28">
        <v>42565</v>
      </c>
      <c r="G102" s="10">
        <f t="shared" si="13"/>
        <v>196</v>
      </c>
      <c r="H102" s="11">
        <v>0</v>
      </c>
      <c r="I102" s="11">
        <v>160</v>
      </c>
      <c r="J102" s="11">
        <v>0</v>
      </c>
      <c r="K102" t="str">
        <f t="shared" si="11"/>
        <v>N</v>
      </c>
      <c r="L102">
        <v>4</v>
      </c>
      <c r="M102">
        <v>4</v>
      </c>
      <c r="N102">
        <v>4</v>
      </c>
      <c r="O102">
        <v>4</v>
      </c>
      <c r="P102">
        <v>4</v>
      </c>
      <c r="Q102">
        <v>4</v>
      </c>
      <c r="R102" s="3">
        <v>4</v>
      </c>
      <c r="S102" s="3">
        <v>4</v>
      </c>
      <c r="T102" s="3">
        <v>4</v>
      </c>
      <c r="U102" s="3">
        <v>4</v>
      </c>
      <c r="V102" s="3">
        <v>4</v>
      </c>
      <c r="W102">
        <v>8</v>
      </c>
      <c r="X102" s="25">
        <f t="shared" si="10"/>
        <v>2</v>
      </c>
    </row>
    <row r="103" spans="1:24" x14ac:dyDescent="0.25">
      <c r="A103" s="9">
        <v>2016</v>
      </c>
      <c r="B103" s="9" t="s">
        <v>17</v>
      </c>
      <c r="C103" s="9" t="s">
        <v>82</v>
      </c>
      <c r="D103" s="40" t="s">
        <v>208</v>
      </c>
      <c r="E103" s="3" t="str">
        <f t="shared" si="12"/>
        <v>Osmia subaustralisKPpink-yellow2016</v>
      </c>
      <c r="F103" s="29">
        <v>42551</v>
      </c>
      <c r="G103" s="10">
        <f t="shared" si="13"/>
        <v>182</v>
      </c>
      <c r="H103">
        <v>0</v>
      </c>
      <c r="I103">
        <v>160</v>
      </c>
      <c r="J103">
        <v>0</v>
      </c>
      <c r="K103" t="str">
        <f t="shared" si="11"/>
        <v>N</v>
      </c>
      <c r="L103">
        <v>2</v>
      </c>
      <c r="M103">
        <v>2.2999999999999998</v>
      </c>
      <c r="N103">
        <v>2</v>
      </c>
      <c r="O103">
        <v>2.2999999999999998</v>
      </c>
      <c r="P103">
        <v>2</v>
      </c>
      <c r="Q103">
        <v>2.2999999999999998</v>
      </c>
      <c r="R103">
        <v>2</v>
      </c>
      <c r="S103">
        <v>2.2999999999999998</v>
      </c>
      <c r="T103">
        <v>2</v>
      </c>
      <c r="U103">
        <v>2.2999999999999998</v>
      </c>
      <c r="V103">
        <v>2.2999999999999998</v>
      </c>
      <c r="W103">
        <v>4</v>
      </c>
      <c r="X103" s="25">
        <f t="shared" si="10"/>
        <v>1</v>
      </c>
    </row>
    <row r="104" spans="1:24" x14ac:dyDescent="0.25">
      <c r="A104" s="45">
        <v>2016</v>
      </c>
      <c r="B104" s="9" t="s">
        <v>17</v>
      </c>
      <c r="C104" s="9" t="s">
        <v>82</v>
      </c>
      <c r="D104" s="9" t="s">
        <v>34</v>
      </c>
      <c r="E104" s="3" t="str">
        <f t="shared" si="12"/>
        <v>Osmia subaustralisKPred2016</v>
      </c>
      <c r="F104" s="28">
        <v>42540</v>
      </c>
      <c r="G104" s="10">
        <f t="shared" si="13"/>
        <v>171</v>
      </c>
      <c r="H104" s="11">
        <v>67</v>
      </c>
      <c r="I104" s="11">
        <v>244</v>
      </c>
      <c r="J104" s="11">
        <v>0</v>
      </c>
      <c r="K104" t="str">
        <f t="shared" si="11"/>
        <v>Y</v>
      </c>
      <c r="L104">
        <v>14</v>
      </c>
      <c r="M104">
        <v>14</v>
      </c>
      <c r="N104">
        <v>14</v>
      </c>
      <c r="O104">
        <v>14</v>
      </c>
      <c r="P104">
        <v>14</v>
      </c>
      <c r="Q104">
        <v>14</v>
      </c>
      <c r="R104" s="3">
        <v>14</v>
      </c>
      <c r="S104" s="3">
        <v>14</v>
      </c>
      <c r="T104" s="3">
        <v>14</v>
      </c>
      <c r="U104" s="3">
        <v>14</v>
      </c>
      <c r="V104" s="3">
        <v>14</v>
      </c>
      <c r="W104">
        <v>16</v>
      </c>
      <c r="X104" s="25">
        <f t="shared" si="10"/>
        <v>4</v>
      </c>
    </row>
    <row r="105" spans="1:24" x14ac:dyDescent="0.25">
      <c r="A105" s="9">
        <v>2016</v>
      </c>
      <c r="B105" s="9" t="s">
        <v>17</v>
      </c>
      <c r="C105" s="9" t="s">
        <v>82</v>
      </c>
      <c r="D105" s="40" t="s">
        <v>211</v>
      </c>
      <c r="E105" s="3" t="str">
        <f t="shared" si="12"/>
        <v>Osmia subaustralisKPwhite-yellow2016</v>
      </c>
      <c r="F105" s="29">
        <v>42564</v>
      </c>
      <c r="G105" s="10">
        <f t="shared" si="13"/>
        <v>195</v>
      </c>
      <c r="H105">
        <v>0</v>
      </c>
      <c r="I105">
        <v>160</v>
      </c>
      <c r="J105">
        <v>0</v>
      </c>
      <c r="K105" t="str">
        <f t="shared" si="11"/>
        <v>N</v>
      </c>
      <c r="L105">
        <v>4</v>
      </c>
      <c r="M105">
        <v>4.0999999999999996</v>
      </c>
      <c r="N105">
        <v>4</v>
      </c>
      <c r="O105">
        <v>4.0999999999999996</v>
      </c>
      <c r="P105">
        <v>4</v>
      </c>
      <c r="Q105">
        <v>4.0999999999999996</v>
      </c>
      <c r="R105" s="3">
        <v>4</v>
      </c>
      <c r="S105" s="3">
        <v>4.0999999999999996</v>
      </c>
      <c r="T105" s="3">
        <v>4</v>
      </c>
      <c r="U105" s="3">
        <v>4.0999999999999996</v>
      </c>
      <c r="V105" s="3">
        <v>4.0999999999999996</v>
      </c>
      <c r="W105">
        <v>8</v>
      </c>
      <c r="X105" s="25">
        <f t="shared" si="10"/>
        <v>2</v>
      </c>
    </row>
    <row r="106" spans="1:24" x14ac:dyDescent="0.25">
      <c r="A106" s="3">
        <v>2016</v>
      </c>
      <c r="B106" s="3" t="s">
        <v>17</v>
      </c>
      <c r="C106" s="3" t="s">
        <v>16</v>
      </c>
      <c r="D106" s="3" t="s">
        <v>90</v>
      </c>
      <c r="E106" s="3" t="str">
        <f t="shared" si="12"/>
        <v>Osmia subaustralisVBblue2016</v>
      </c>
      <c r="F106" s="28">
        <v>42560</v>
      </c>
      <c r="G106" s="10">
        <f t="shared" si="13"/>
        <v>191</v>
      </c>
      <c r="H106" s="11">
        <v>0</v>
      </c>
      <c r="I106" s="11">
        <v>160</v>
      </c>
      <c r="J106" s="11">
        <v>0</v>
      </c>
      <c r="K106" t="str">
        <f t="shared" si="11"/>
        <v>N</v>
      </c>
      <c r="L106">
        <v>5</v>
      </c>
      <c r="M106">
        <v>5</v>
      </c>
      <c r="N106">
        <v>5</v>
      </c>
      <c r="O106">
        <v>5</v>
      </c>
      <c r="P106">
        <v>5</v>
      </c>
      <c r="Q106">
        <v>5</v>
      </c>
      <c r="R106" s="3">
        <v>5</v>
      </c>
      <c r="S106" s="3">
        <v>5</v>
      </c>
      <c r="T106" s="3">
        <v>5</v>
      </c>
      <c r="U106" s="3">
        <v>5</v>
      </c>
      <c r="V106" s="3">
        <v>5</v>
      </c>
      <c r="W106">
        <v>8</v>
      </c>
      <c r="X106" s="25">
        <f t="shared" si="10"/>
        <v>2</v>
      </c>
    </row>
    <row r="107" spans="1:24" x14ac:dyDescent="0.25">
      <c r="A107" s="41">
        <v>2016</v>
      </c>
      <c r="B107" s="32" t="s">
        <v>17</v>
      </c>
      <c r="C107" s="32" t="s">
        <v>16</v>
      </c>
      <c r="D107" s="32" t="s">
        <v>27</v>
      </c>
      <c r="E107" s="3" t="str">
        <f t="shared" si="12"/>
        <v>Osmia subaustralisVBgreen2016</v>
      </c>
      <c r="F107" s="27">
        <v>42556</v>
      </c>
      <c r="G107" s="10">
        <f t="shared" si="13"/>
        <v>187</v>
      </c>
      <c r="H107" s="14">
        <v>0</v>
      </c>
      <c r="I107" s="14">
        <v>154</v>
      </c>
      <c r="J107" s="14">
        <v>0</v>
      </c>
      <c r="K107" s="8" t="str">
        <f t="shared" si="11"/>
        <v>N</v>
      </c>
      <c r="L107" s="31">
        <v>6</v>
      </c>
      <c r="M107" s="31">
        <v>6</v>
      </c>
      <c r="N107" s="8">
        <v>7</v>
      </c>
      <c r="O107" s="8">
        <v>7</v>
      </c>
      <c r="P107" s="8">
        <v>7</v>
      </c>
      <c r="Q107" s="8">
        <v>7</v>
      </c>
      <c r="R107" s="13">
        <v>7</v>
      </c>
      <c r="S107" s="13">
        <v>7</v>
      </c>
      <c r="T107" s="13">
        <v>7</v>
      </c>
      <c r="U107" s="13">
        <v>7</v>
      </c>
      <c r="V107" s="13">
        <v>7</v>
      </c>
      <c r="W107">
        <v>8</v>
      </c>
      <c r="X107" s="25">
        <f t="shared" si="10"/>
        <v>2</v>
      </c>
    </row>
    <row r="108" spans="1:24" x14ac:dyDescent="0.25">
      <c r="A108" s="12">
        <v>2017</v>
      </c>
      <c r="B108" s="3" t="s">
        <v>46</v>
      </c>
      <c r="C108" s="3" t="s">
        <v>178</v>
      </c>
      <c r="D108" s="3" t="s">
        <v>90</v>
      </c>
      <c r="E108" s="3" t="str">
        <f t="shared" si="12"/>
        <v>Osmia coloradensisBCblue2017</v>
      </c>
      <c r="F108" s="28">
        <v>42913</v>
      </c>
      <c r="G108" s="10">
        <f t="shared" si="13"/>
        <v>178</v>
      </c>
      <c r="H108" s="11">
        <v>88</v>
      </c>
      <c r="I108" s="11">
        <v>71</v>
      </c>
      <c r="J108" s="11">
        <v>1</v>
      </c>
      <c r="K108" t="str">
        <f t="shared" si="11"/>
        <v>Y</v>
      </c>
      <c r="L108">
        <v>6</v>
      </c>
      <c r="M108">
        <v>6.3</v>
      </c>
      <c r="N108">
        <v>6</v>
      </c>
      <c r="O108">
        <v>6.3</v>
      </c>
      <c r="P108">
        <v>6</v>
      </c>
      <c r="Q108">
        <v>6.3</v>
      </c>
      <c r="R108">
        <v>6</v>
      </c>
      <c r="S108">
        <v>6.3</v>
      </c>
      <c r="T108">
        <v>6</v>
      </c>
      <c r="U108">
        <v>6.3</v>
      </c>
      <c r="V108" s="13">
        <v>6.3</v>
      </c>
      <c r="W108">
        <v>8</v>
      </c>
      <c r="X108" s="25">
        <f t="shared" si="10"/>
        <v>2</v>
      </c>
    </row>
    <row r="109" spans="1:24" x14ac:dyDescent="0.25">
      <c r="A109" s="33">
        <v>2017</v>
      </c>
      <c r="B109" s="32" t="s">
        <v>46</v>
      </c>
      <c r="C109" s="32" t="s">
        <v>178</v>
      </c>
      <c r="D109" s="32" t="s">
        <v>27</v>
      </c>
      <c r="E109" s="3" t="str">
        <f t="shared" si="12"/>
        <v>Osmia coloradensisBCgreen2017</v>
      </c>
      <c r="F109" s="28">
        <v>42938</v>
      </c>
      <c r="G109" s="10">
        <f t="shared" si="13"/>
        <v>203</v>
      </c>
      <c r="H109" s="11">
        <v>0</v>
      </c>
      <c r="I109" s="11">
        <v>160</v>
      </c>
      <c r="J109" s="11">
        <v>0</v>
      </c>
      <c r="K109" t="str">
        <f t="shared" si="11"/>
        <v>N</v>
      </c>
      <c r="L109">
        <v>0</v>
      </c>
      <c r="M109">
        <v>0</v>
      </c>
      <c r="N109">
        <v>0</v>
      </c>
      <c r="O109">
        <v>0.4</v>
      </c>
      <c r="P109">
        <v>1</v>
      </c>
      <c r="Q109">
        <v>1.2</v>
      </c>
      <c r="R109" s="31">
        <v>3</v>
      </c>
      <c r="S109" s="31">
        <v>3</v>
      </c>
      <c r="T109">
        <v>4</v>
      </c>
      <c r="U109">
        <v>4</v>
      </c>
      <c r="V109" s="3">
        <v>4</v>
      </c>
      <c r="W109">
        <v>8</v>
      </c>
      <c r="X109" s="25">
        <f t="shared" si="10"/>
        <v>2</v>
      </c>
    </row>
    <row r="110" spans="1:24" x14ac:dyDescent="0.25">
      <c r="A110" s="33">
        <v>2017</v>
      </c>
      <c r="B110" s="32" t="s">
        <v>46</v>
      </c>
      <c r="C110" s="32" t="s">
        <v>178</v>
      </c>
      <c r="D110" s="32" t="s">
        <v>31</v>
      </c>
      <c r="E110" s="3" t="str">
        <f t="shared" si="12"/>
        <v>Osmia coloradensisBCpink2017</v>
      </c>
      <c r="F110" s="28">
        <v>42937</v>
      </c>
      <c r="G110" s="10">
        <f t="shared" si="13"/>
        <v>202</v>
      </c>
      <c r="H110" s="11">
        <v>0</v>
      </c>
      <c r="I110" s="11">
        <v>160</v>
      </c>
      <c r="J110" s="11">
        <v>0</v>
      </c>
      <c r="K110" t="str">
        <f t="shared" si="11"/>
        <v>N</v>
      </c>
      <c r="L110">
        <v>0</v>
      </c>
      <c r="M110">
        <v>0</v>
      </c>
      <c r="N110" s="31">
        <v>2</v>
      </c>
      <c r="O110" s="31">
        <v>2</v>
      </c>
      <c r="P110">
        <v>3</v>
      </c>
      <c r="Q110">
        <v>3.1</v>
      </c>
      <c r="R110">
        <v>4</v>
      </c>
      <c r="S110">
        <v>4.2</v>
      </c>
      <c r="T110">
        <v>4</v>
      </c>
      <c r="U110">
        <v>4.9000000000000004</v>
      </c>
      <c r="V110" s="3">
        <v>5.9</v>
      </c>
      <c r="W110">
        <v>12</v>
      </c>
      <c r="X110" s="25">
        <f t="shared" si="10"/>
        <v>3</v>
      </c>
    </row>
    <row r="111" spans="1:24" x14ac:dyDescent="0.25">
      <c r="A111" s="33">
        <v>2017</v>
      </c>
      <c r="B111" s="32" t="s">
        <v>46</v>
      </c>
      <c r="C111" s="32" t="s">
        <v>178</v>
      </c>
      <c r="D111" s="32" t="s">
        <v>34</v>
      </c>
      <c r="E111" s="3" t="str">
        <f t="shared" si="12"/>
        <v>Osmia coloradensisBCred2017</v>
      </c>
      <c r="F111" s="28">
        <v>42951</v>
      </c>
      <c r="G111" s="10">
        <f t="shared" si="13"/>
        <v>216</v>
      </c>
      <c r="H111" s="11">
        <v>0</v>
      </c>
      <c r="I111" s="11">
        <v>80</v>
      </c>
      <c r="J111" s="11">
        <v>0</v>
      </c>
      <c r="K111" t="str">
        <f t="shared" si="11"/>
        <v>N</v>
      </c>
      <c r="L111">
        <v>0</v>
      </c>
      <c r="M111">
        <v>0</v>
      </c>
      <c r="N111">
        <v>0</v>
      </c>
      <c r="O111">
        <v>0</v>
      </c>
      <c r="P111">
        <v>0</v>
      </c>
      <c r="Q111">
        <v>0</v>
      </c>
      <c r="R111">
        <v>0</v>
      </c>
      <c r="S111">
        <v>0.2</v>
      </c>
      <c r="T111">
        <v>1</v>
      </c>
      <c r="U111">
        <v>1.4</v>
      </c>
      <c r="V111" s="3">
        <v>2.5</v>
      </c>
      <c r="W111">
        <v>4</v>
      </c>
      <c r="X111" s="25">
        <f t="shared" si="10"/>
        <v>1</v>
      </c>
    </row>
    <row r="112" spans="1:24" x14ac:dyDescent="0.25">
      <c r="A112" s="33">
        <v>2017</v>
      </c>
      <c r="B112" s="32" t="s">
        <v>46</v>
      </c>
      <c r="C112" s="32" t="s">
        <v>178</v>
      </c>
      <c r="D112" s="32" t="s">
        <v>36</v>
      </c>
      <c r="E112" s="3" t="str">
        <f t="shared" si="12"/>
        <v>Osmia coloradensisBCwhite2017</v>
      </c>
      <c r="F112" s="28">
        <v>42918</v>
      </c>
      <c r="G112" s="10">
        <f t="shared" si="13"/>
        <v>183</v>
      </c>
      <c r="H112" s="11">
        <v>0</v>
      </c>
      <c r="I112" s="11">
        <v>160</v>
      </c>
      <c r="J112" s="11">
        <v>0</v>
      </c>
      <c r="K112" t="str">
        <f t="shared" si="11"/>
        <v>N</v>
      </c>
      <c r="L112" s="31">
        <v>8</v>
      </c>
      <c r="M112" s="31">
        <v>8</v>
      </c>
      <c r="N112">
        <v>9</v>
      </c>
      <c r="O112">
        <v>9.3000000000000007</v>
      </c>
      <c r="P112">
        <v>9</v>
      </c>
      <c r="Q112">
        <v>9.3000000000000007</v>
      </c>
      <c r="R112" s="3">
        <v>9</v>
      </c>
      <c r="S112" s="3">
        <v>9.3000000000000007</v>
      </c>
      <c r="T112" s="3">
        <v>9</v>
      </c>
      <c r="U112" s="3">
        <v>9.3000000000000007</v>
      </c>
      <c r="V112" s="3">
        <v>9.3000000000000007</v>
      </c>
      <c r="W112">
        <v>8</v>
      </c>
      <c r="X112" s="25">
        <f t="shared" si="10"/>
        <v>2</v>
      </c>
    </row>
    <row r="113" spans="1:24" x14ac:dyDescent="0.25">
      <c r="A113" s="12">
        <v>2017</v>
      </c>
      <c r="B113" s="3" t="s">
        <v>46</v>
      </c>
      <c r="C113" s="3" t="s">
        <v>42</v>
      </c>
      <c r="D113" s="3" t="s">
        <v>34</v>
      </c>
      <c r="E113" s="3" t="str">
        <f t="shared" si="12"/>
        <v>Osmia coloradensisFTred2017</v>
      </c>
      <c r="F113" s="28">
        <v>42913</v>
      </c>
      <c r="G113" s="10">
        <f t="shared" si="13"/>
        <v>178</v>
      </c>
      <c r="H113" s="11">
        <v>160</v>
      </c>
      <c r="I113" s="11">
        <v>0</v>
      </c>
      <c r="J113" s="11">
        <v>0</v>
      </c>
      <c r="K113" t="str">
        <f t="shared" si="11"/>
        <v>Y</v>
      </c>
      <c r="L113">
        <v>6</v>
      </c>
      <c r="M113">
        <v>6</v>
      </c>
      <c r="N113">
        <v>6</v>
      </c>
      <c r="O113">
        <v>6</v>
      </c>
      <c r="P113">
        <v>6</v>
      </c>
      <c r="Q113">
        <v>6</v>
      </c>
      <c r="R113" s="3">
        <v>6</v>
      </c>
      <c r="S113" s="3">
        <v>6</v>
      </c>
      <c r="T113" s="3">
        <v>6</v>
      </c>
      <c r="U113" s="3">
        <v>6</v>
      </c>
      <c r="V113" s="3">
        <v>6</v>
      </c>
      <c r="W113">
        <v>8</v>
      </c>
      <c r="X113" s="25">
        <f t="shared" si="10"/>
        <v>2</v>
      </c>
    </row>
    <row r="114" spans="1:24" x14ac:dyDescent="0.25">
      <c r="A114" s="12">
        <v>2017</v>
      </c>
      <c r="B114" s="3" t="s">
        <v>46</v>
      </c>
      <c r="C114" s="3" t="s">
        <v>42</v>
      </c>
      <c r="D114" s="3" t="s">
        <v>58</v>
      </c>
      <c r="E114" s="3" t="str">
        <f t="shared" si="12"/>
        <v>Osmia coloradensisFTyellow-blue2017</v>
      </c>
      <c r="F114" s="28">
        <v>42924</v>
      </c>
      <c r="G114" s="10">
        <f t="shared" si="13"/>
        <v>189</v>
      </c>
      <c r="H114" s="11">
        <v>0</v>
      </c>
      <c r="I114" s="11">
        <v>80</v>
      </c>
      <c r="J114" s="11">
        <v>0</v>
      </c>
      <c r="K114" t="str">
        <f t="shared" si="11"/>
        <v>N</v>
      </c>
      <c r="L114">
        <v>3</v>
      </c>
      <c r="M114">
        <v>3</v>
      </c>
      <c r="N114">
        <v>3</v>
      </c>
      <c r="O114">
        <v>3</v>
      </c>
      <c r="P114">
        <v>3</v>
      </c>
      <c r="Q114">
        <v>3</v>
      </c>
      <c r="R114" s="3">
        <v>3</v>
      </c>
      <c r="S114" s="3">
        <v>3</v>
      </c>
      <c r="T114" s="3">
        <v>3</v>
      </c>
      <c r="U114" s="3">
        <v>3</v>
      </c>
      <c r="V114" s="3">
        <v>3</v>
      </c>
      <c r="W114">
        <v>4</v>
      </c>
      <c r="X114" s="25">
        <f t="shared" si="10"/>
        <v>1</v>
      </c>
    </row>
    <row r="115" spans="1:24" x14ac:dyDescent="0.25">
      <c r="A115" s="33">
        <v>2017</v>
      </c>
      <c r="B115" s="32" t="s">
        <v>46</v>
      </c>
      <c r="C115" s="32" t="s">
        <v>71</v>
      </c>
      <c r="D115" s="32" t="s">
        <v>27</v>
      </c>
      <c r="E115" s="3" t="str">
        <f t="shared" si="12"/>
        <v>Osmia coloradensisKCgreen2017</v>
      </c>
      <c r="F115" s="28">
        <v>42904</v>
      </c>
      <c r="G115" s="10">
        <f t="shared" si="13"/>
        <v>169</v>
      </c>
      <c r="H115" s="11">
        <v>170</v>
      </c>
      <c r="I115" s="11">
        <v>308</v>
      </c>
      <c r="J115" s="11">
        <v>2</v>
      </c>
      <c r="K115" t="str">
        <f t="shared" si="11"/>
        <v>Y</v>
      </c>
      <c r="L115" s="31">
        <v>19</v>
      </c>
      <c r="M115" s="31">
        <v>19</v>
      </c>
      <c r="N115">
        <v>19</v>
      </c>
      <c r="O115">
        <v>19</v>
      </c>
      <c r="P115">
        <v>19</v>
      </c>
      <c r="Q115">
        <v>19</v>
      </c>
      <c r="R115" s="3">
        <v>19</v>
      </c>
      <c r="S115" s="3">
        <v>19</v>
      </c>
      <c r="T115" s="3">
        <v>19</v>
      </c>
      <c r="U115" s="3">
        <v>19</v>
      </c>
      <c r="V115" s="3">
        <v>19</v>
      </c>
      <c r="W115">
        <v>24</v>
      </c>
      <c r="X115" s="25">
        <f t="shared" si="10"/>
        <v>6</v>
      </c>
    </row>
    <row r="116" spans="1:24" x14ac:dyDescent="0.25">
      <c r="A116" s="12">
        <v>2017</v>
      </c>
      <c r="B116" s="3" t="s">
        <v>46</v>
      </c>
      <c r="C116" s="3" t="s">
        <v>82</v>
      </c>
      <c r="D116" s="3" t="s">
        <v>90</v>
      </c>
      <c r="E116" s="3" t="str">
        <f t="shared" si="12"/>
        <v>Osmia coloradensisKPblue2017</v>
      </c>
      <c r="F116" s="28">
        <v>42924</v>
      </c>
      <c r="G116" s="10">
        <f t="shared" si="13"/>
        <v>189</v>
      </c>
      <c r="H116" s="11">
        <v>0</v>
      </c>
      <c r="I116" s="11">
        <v>159</v>
      </c>
      <c r="J116" s="11">
        <v>1</v>
      </c>
      <c r="K116" t="str">
        <f t="shared" si="11"/>
        <v>N</v>
      </c>
      <c r="L116">
        <v>5</v>
      </c>
      <c r="M116">
        <v>5</v>
      </c>
      <c r="N116">
        <v>5</v>
      </c>
      <c r="O116">
        <v>5</v>
      </c>
      <c r="P116">
        <v>5</v>
      </c>
      <c r="Q116">
        <v>5</v>
      </c>
      <c r="R116" s="3">
        <v>5</v>
      </c>
      <c r="S116" s="3">
        <v>5</v>
      </c>
      <c r="T116" s="3">
        <v>5</v>
      </c>
      <c r="U116" s="3">
        <v>5</v>
      </c>
      <c r="V116" s="3">
        <v>5</v>
      </c>
      <c r="W116">
        <v>8</v>
      </c>
      <c r="X116" s="25">
        <f t="shared" si="10"/>
        <v>2</v>
      </c>
    </row>
    <row r="117" spans="1:24" x14ac:dyDescent="0.25">
      <c r="A117" s="33">
        <v>2017</v>
      </c>
      <c r="B117" s="32" t="s">
        <v>46</v>
      </c>
      <c r="C117" s="32" t="s">
        <v>111</v>
      </c>
      <c r="D117" s="32" t="s">
        <v>90</v>
      </c>
      <c r="E117" s="3" t="str">
        <f t="shared" si="12"/>
        <v>Osmia coloradensisRPblue2017</v>
      </c>
      <c r="F117" s="27">
        <v>42936</v>
      </c>
      <c r="G117" s="10">
        <f t="shared" si="13"/>
        <v>201</v>
      </c>
      <c r="H117" s="14">
        <v>0</v>
      </c>
      <c r="I117" s="14">
        <v>240</v>
      </c>
      <c r="J117" s="14">
        <v>0</v>
      </c>
      <c r="K117" s="8" t="str">
        <f t="shared" si="11"/>
        <v>N</v>
      </c>
      <c r="L117" s="31">
        <v>1</v>
      </c>
      <c r="M117" s="31">
        <v>1</v>
      </c>
      <c r="N117" s="8">
        <v>2</v>
      </c>
      <c r="O117" s="8">
        <v>2.2000000000000002</v>
      </c>
      <c r="P117" s="8">
        <v>4</v>
      </c>
      <c r="Q117" s="8">
        <v>4</v>
      </c>
      <c r="R117" s="13">
        <v>5</v>
      </c>
      <c r="S117" s="13">
        <v>5</v>
      </c>
      <c r="T117" s="13">
        <v>5</v>
      </c>
      <c r="U117" s="13">
        <v>5</v>
      </c>
      <c r="V117" s="13">
        <v>6.6</v>
      </c>
      <c r="W117">
        <v>12</v>
      </c>
      <c r="X117" s="25">
        <f t="shared" si="10"/>
        <v>3</v>
      </c>
    </row>
    <row r="118" spans="1:24" x14ac:dyDescent="0.25">
      <c r="A118" s="33">
        <v>2017</v>
      </c>
      <c r="B118" s="32" t="s">
        <v>48</v>
      </c>
      <c r="C118" s="32" t="s">
        <v>178</v>
      </c>
      <c r="D118" s="32" t="s">
        <v>34</v>
      </c>
      <c r="E118" s="3" t="str">
        <f t="shared" si="12"/>
        <v>Osmia montanaBCred2017</v>
      </c>
      <c r="F118" s="28">
        <v>42922</v>
      </c>
      <c r="G118" s="10">
        <f t="shared" si="13"/>
        <v>187</v>
      </c>
      <c r="H118" s="11">
        <v>15</v>
      </c>
      <c r="I118" s="11">
        <v>225</v>
      </c>
      <c r="J118" s="11">
        <v>0</v>
      </c>
      <c r="K118" t="str">
        <f t="shared" si="11"/>
        <v>Y</v>
      </c>
      <c r="L118" s="8">
        <v>4</v>
      </c>
      <c r="M118" s="8">
        <v>4.4000000000000004</v>
      </c>
      <c r="N118" s="8">
        <v>5</v>
      </c>
      <c r="O118" s="8">
        <v>5.8</v>
      </c>
      <c r="P118" s="31">
        <v>7</v>
      </c>
      <c r="Q118" s="31">
        <v>7</v>
      </c>
      <c r="R118" s="32">
        <v>8</v>
      </c>
      <c r="S118" s="32">
        <v>8</v>
      </c>
      <c r="T118" s="32">
        <v>8</v>
      </c>
      <c r="U118" s="32">
        <v>8</v>
      </c>
      <c r="V118" s="32">
        <v>8</v>
      </c>
      <c r="W118">
        <v>8</v>
      </c>
      <c r="X118" s="25">
        <f t="shared" si="10"/>
        <v>2</v>
      </c>
    </row>
    <row r="119" spans="1:24" x14ac:dyDescent="0.25">
      <c r="A119" s="12">
        <v>2017</v>
      </c>
      <c r="B119" s="3" t="s">
        <v>17</v>
      </c>
      <c r="C119" s="3" t="s">
        <v>82</v>
      </c>
      <c r="D119" s="3" t="s">
        <v>27</v>
      </c>
      <c r="E119" s="3" t="str">
        <f t="shared" si="12"/>
        <v>Osmia subaustralisKPgreen2017</v>
      </c>
      <c r="F119" s="29">
        <v>42919</v>
      </c>
      <c r="G119" s="10">
        <f t="shared" si="13"/>
        <v>184</v>
      </c>
      <c r="H119" s="4">
        <v>0</v>
      </c>
      <c r="I119" s="4">
        <v>155</v>
      </c>
      <c r="J119" s="4">
        <v>5</v>
      </c>
      <c r="K119" t="str">
        <f t="shared" si="11"/>
        <v>N</v>
      </c>
      <c r="L119" s="8">
        <v>7</v>
      </c>
      <c r="M119" s="8">
        <v>7</v>
      </c>
      <c r="N119" s="8">
        <v>7</v>
      </c>
      <c r="O119" s="8">
        <v>7</v>
      </c>
      <c r="P119">
        <v>7</v>
      </c>
      <c r="Q119">
        <v>7</v>
      </c>
      <c r="R119" s="3">
        <v>7</v>
      </c>
      <c r="S119" s="3">
        <v>7</v>
      </c>
      <c r="T119" s="3">
        <v>7</v>
      </c>
      <c r="U119" s="3">
        <v>7</v>
      </c>
      <c r="V119" s="3">
        <v>7</v>
      </c>
      <c r="W119">
        <v>16</v>
      </c>
      <c r="X119" s="25">
        <f t="shared" si="10"/>
        <v>4</v>
      </c>
    </row>
    <row r="120" spans="1:24" x14ac:dyDescent="0.25">
      <c r="A120" s="12">
        <v>2017</v>
      </c>
      <c r="B120" s="3" t="s">
        <v>17</v>
      </c>
      <c r="C120" s="3" t="s">
        <v>82</v>
      </c>
      <c r="D120" s="3" t="s">
        <v>81</v>
      </c>
      <c r="E120" s="3" t="str">
        <f t="shared" si="12"/>
        <v>Osmia subaustralisKPgreen-red2017</v>
      </c>
      <c r="F120" s="28">
        <v>42930</v>
      </c>
      <c r="G120" s="10">
        <f t="shared" si="13"/>
        <v>195</v>
      </c>
      <c r="H120" s="11">
        <v>0</v>
      </c>
      <c r="I120" s="11">
        <v>80</v>
      </c>
      <c r="J120" s="11">
        <v>0</v>
      </c>
      <c r="K120" t="str">
        <f t="shared" si="11"/>
        <v>N</v>
      </c>
      <c r="L120" s="8">
        <v>1</v>
      </c>
      <c r="M120" s="8">
        <v>1</v>
      </c>
      <c r="N120" s="8">
        <v>1</v>
      </c>
      <c r="O120" s="8">
        <v>1</v>
      </c>
      <c r="P120">
        <v>1</v>
      </c>
      <c r="Q120">
        <v>1</v>
      </c>
      <c r="R120" s="3">
        <v>1</v>
      </c>
      <c r="S120" s="3">
        <v>1</v>
      </c>
      <c r="T120" s="3">
        <v>1</v>
      </c>
      <c r="U120" s="3">
        <v>1</v>
      </c>
      <c r="V120" s="3">
        <v>1</v>
      </c>
      <c r="W120">
        <v>4</v>
      </c>
      <c r="X120" s="25">
        <f t="shared" si="10"/>
        <v>1</v>
      </c>
    </row>
    <row r="121" spans="1:24" x14ac:dyDescent="0.25">
      <c r="A121" s="3">
        <v>2017</v>
      </c>
      <c r="B121" t="s">
        <v>17</v>
      </c>
      <c r="C121" t="s">
        <v>82</v>
      </c>
      <c r="D121" s="40" t="s">
        <v>208</v>
      </c>
      <c r="E121" s="3" t="str">
        <f t="shared" si="12"/>
        <v>Osmia subaustralisKPpink-yellow2017</v>
      </c>
      <c r="F121" s="29">
        <v>42917</v>
      </c>
      <c r="G121" s="10">
        <f t="shared" si="13"/>
        <v>182</v>
      </c>
      <c r="H121" s="4">
        <v>3</v>
      </c>
      <c r="I121" s="4">
        <v>237</v>
      </c>
      <c r="J121" s="4">
        <v>0</v>
      </c>
      <c r="K121" t="str">
        <f t="shared" si="11"/>
        <v>Y</v>
      </c>
      <c r="L121" s="8">
        <v>11</v>
      </c>
      <c r="M121" s="8">
        <v>11</v>
      </c>
      <c r="N121" s="8">
        <v>11</v>
      </c>
      <c r="O121" s="8">
        <v>11</v>
      </c>
      <c r="P121">
        <v>11</v>
      </c>
      <c r="Q121">
        <v>11</v>
      </c>
      <c r="R121" s="3">
        <v>11</v>
      </c>
      <c r="S121" s="3">
        <v>11</v>
      </c>
      <c r="T121" s="3">
        <v>11</v>
      </c>
      <c r="U121" s="3">
        <v>11</v>
      </c>
      <c r="V121" s="3">
        <v>11</v>
      </c>
      <c r="W121">
        <v>12</v>
      </c>
      <c r="X121" s="25">
        <f t="shared" si="10"/>
        <v>3</v>
      </c>
    </row>
    <row r="122" spans="1:24" x14ac:dyDescent="0.25">
      <c r="A122" s="33">
        <v>2017</v>
      </c>
      <c r="B122" s="32" t="s">
        <v>17</v>
      </c>
      <c r="C122" s="32" t="s">
        <v>82</v>
      </c>
      <c r="D122" s="32" t="s">
        <v>58</v>
      </c>
      <c r="E122" s="3" t="str">
        <f t="shared" si="12"/>
        <v>Osmia subaustralisKPyellow-blue2017</v>
      </c>
      <c r="F122" s="28">
        <v>42927</v>
      </c>
      <c r="G122" s="10">
        <f t="shared" si="13"/>
        <v>192</v>
      </c>
      <c r="H122" s="11">
        <v>0</v>
      </c>
      <c r="I122" s="11">
        <v>160</v>
      </c>
      <c r="J122" s="11">
        <v>0</v>
      </c>
      <c r="K122" t="str">
        <f t="shared" si="11"/>
        <v>N</v>
      </c>
      <c r="L122" s="8">
        <v>2</v>
      </c>
      <c r="M122" s="8">
        <v>2</v>
      </c>
      <c r="N122" s="31">
        <v>3</v>
      </c>
      <c r="O122" s="31">
        <v>3</v>
      </c>
      <c r="P122">
        <v>3</v>
      </c>
      <c r="Q122">
        <v>3.3</v>
      </c>
      <c r="R122" s="3">
        <v>3</v>
      </c>
      <c r="S122" s="3">
        <v>3.3</v>
      </c>
      <c r="T122" s="3">
        <v>3</v>
      </c>
      <c r="U122" s="3">
        <v>3.3</v>
      </c>
      <c r="V122" s="3">
        <v>3.3</v>
      </c>
      <c r="W122">
        <v>8</v>
      </c>
      <c r="X122" s="25">
        <f t="shared" si="10"/>
        <v>2</v>
      </c>
    </row>
    <row r="123" spans="1:24" x14ac:dyDescent="0.25">
      <c r="A123" s="33">
        <v>2017</v>
      </c>
      <c r="B123" s="32" t="s">
        <v>17</v>
      </c>
      <c r="C123" s="32" t="s">
        <v>82</v>
      </c>
      <c r="D123" s="32" t="s">
        <v>77</v>
      </c>
      <c r="E123" s="3" t="str">
        <f t="shared" si="12"/>
        <v>Osmia subaustralisKPyellow-green2017</v>
      </c>
      <c r="F123" s="27">
        <v>42933</v>
      </c>
      <c r="G123" s="42">
        <v>193</v>
      </c>
      <c r="H123" s="14">
        <v>0</v>
      </c>
      <c r="I123" s="43">
        <v>240</v>
      </c>
      <c r="J123" s="14">
        <v>0</v>
      </c>
      <c r="K123" s="8" t="str">
        <f t="shared" si="11"/>
        <v>N</v>
      </c>
      <c r="L123" s="8">
        <v>4</v>
      </c>
      <c r="M123" s="8">
        <v>4.3</v>
      </c>
      <c r="N123" s="8">
        <v>4</v>
      </c>
      <c r="O123" s="8">
        <v>4.3</v>
      </c>
      <c r="P123" s="8">
        <v>4</v>
      </c>
      <c r="Q123" s="8">
        <v>4.3</v>
      </c>
      <c r="R123" s="8">
        <v>4</v>
      </c>
      <c r="S123" s="8">
        <v>3.4</v>
      </c>
      <c r="T123" s="8">
        <v>4</v>
      </c>
      <c r="U123" s="8">
        <v>4.3</v>
      </c>
      <c r="V123" s="8">
        <v>4.3</v>
      </c>
      <c r="W123" s="31">
        <v>12</v>
      </c>
      <c r="X123" s="38">
        <f t="shared" si="10"/>
        <v>3</v>
      </c>
    </row>
    <row r="124" spans="1:24" x14ac:dyDescent="0.25">
      <c r="A124" s="33">
        <v>2017</v>
      </c>
      <c r="B124" s="32" t="s">
        <v>17</v>
      </c>
      <c r="C124" s="32" t="s">
        <v>16</v>
      </c>
      <c r="D124" s="32" t="s">
        <v>90</v>
      </c>
      <c r="E124" s="3" t="str">
        <f t="shared" si="12"/>
        <v>Osmia subaustralisVBblue2017</v>
      </c>
      <c r="F124" s="28">
        <v>42917</v>
      </c>
      <c r="G124" s="10">
        <f t="shared" si="13"/>
        <v>182</v>
      </c>
      <c r="H124" s="11">
        <v>0</v>
      </c>
      <c r="I124" s="11">
        <v>160</v>
      </c>
      <c r="J124" s="11">
        <v>0</v>
      </c>
      <c r="K124" t="str">
        <f t="shared" si="11"/>
        <v>N</v>
      </c>
      <c r="L124" s="31">
        <v>3</v>
      </c>
      <c r="M124" s="31">
        <v>3</v>
      </c>
      <c r="N124" s="8">
        <v>4</v>
      </c>
      <c r="O124" s="8">
        <v>4</v>
      </c>
      <c r="P124">
        <v>4</v>
      </c>
      <c r="Q124">
        <v>4</v>
      </c>
      <c r="R124" s="3">
        <v>4</v>
      </c>
      <c r="S124" s="3">
        <v>4</v>
      </c>
      <c r="T124" s="3">
        <v>4</v>
      </c>
      <c r="U124" s="3">
        <v>4</v>
      </c>
      <c r="V124" s="3">
        <v>4</v>
      </c>
      <c r="W124">
        <v>8</v>
      </c>
      <c r="X124" s="25">
        <f t="shared" si="10"/>
        <v>2</v>
      </c>
    </row>
    <row r="125" spans="1:24" x14ac:dyDescent="0.25">
      <c r="A125" s="33">
        <v>2017</v>
      </c>
      <c r="B125" s="32" t="s">
        <v>17</v>
      </c>
      <c r="C125" s="32" t="s">
        <v>16</v>
      </c>
      <c r="D125" s="32" t="s">
        <v>27</v>
      </c>
      <c r="E125" s="3" t="str">
        <f t="shared" si="12"/>
        <v>Osmia subaustralisVBgreen2017</v>
      </c>
      <c r="F125" s="27">
        <v>42934</v>
      </c>
      <c r="G125" s="10">
        <f t="shared" si="13"/>
        <v>199</v>
      </c>
      <c r="H125" s="14">
        <v>0</v>
      </c>
      <c r="I125" s="14">
        <v>160</v>
      </c>
      <c r="J125" s="14">
        <v>0</v>
      </c>
      <c r="K125" s="8" t="str">
        <f t="shared" si="11"/>
        <v>N</v>
      </c>
      <c r="L125" s="31">
        <v>2</v>
      </c>
      <c r="M125" s="31">
        <v>2</v>
      </c>
      <c r="N125" s="31">
        <v>3</v>
      </c>
      <c r="O125" s="31">
        <v>3</v>
      </c>
      <c r="P125" s="8">
        <v>5</v>
      </c>
      <c r="Q125" s="8">
        <v>5</v>
      </c>
      <c r="R125" s="13">
        <v>5</v>
      </c>
      <c r="S125" s="13">
        <v>5</v>
      </c>
      <c r="T125" s="13">
        <v>7</v>
      </c>
      <c r="U125" s="13">
        <v>7</v>
      </c>
      <c r="V125" s="13">
        <v>8</v>
      </c>
      <c r="W125">
        <v>8</v>
      </c>
      <c r="X125" s="25">
        <f t="shared" si="10"/>
        <v>2</v>
      </c>
    </row>
    <row r="126" spans="1:24" x14ac:dyDescent="0.25">
      <c r="A126" s="26">
        <v>2017</v>
      </c>
      <c r="B126" s="13" t="s">
        <v>17</v>
      </c>
      <c r="C126" s="13" t="s">
        <v>16</v>
      </c>
      <c r="D126" s="13" t="s">
        <v>31</v>
      </c>
      <c r="E126" s="3" t="str">
        <f t="shared" si="12"/>
        <v>Osmia subaustralisVBpink2017</v>
      </c>
      <c r="F126" s="27">
        <v>42906</v>
      </c>
      <c r="G126" s="10">
        <f t="shared" si="13"/>
        <v>171</v>
      </c>
      <c r="H126" s="14">
        <v>3</v>
      </c>
      <c r="I126" s="14">
        <v>157</v>
      </c>
      <c r="J126" s="14">
        <v>0</v>
      </c>
      <c r="K126" s="8" t="str">
        <f t="shared" si="11"/>
        <v>Y</v>
      </c>
      <c r="L126" s="8">
        <v>4</v>
      </c>
      <c r="M126" s="8">
        <v>4.4000000000000004</v>
      </c>
      <c r="N126" s="8">
        <v>4</v>
      </c>
      <c r="O126" s="8">
        <v>4.4000000000000004</v>
      </c>
      <c r="P126" s="8">
        <v>4</v>
      </c>
      <c r="Q126" s="8">
        <v>4.4000000000000004</v>
      </c>
      <c r="R126" s="13">
        <v>4</v>
      </c>
      <c r="S126" s="13">
        <v>4.4000000000000004</v>
      </c>
      <c r="T126" s="13">
        <v>4</v>
      </c>
      <c r="U126" s="13">
        <v>4.4000000000000004</v>
      </c>
      <c r="V126" s="13">
        <v>4.4000000000000004</v>
      </c>
      <c r="W126">
        <v>8</v>
      </c>
      <c r="X126" s="25">
        <f t="shared" si="10"/>
        <v>2</v>
      </c>
    </row>
    <row r="127" spans="1:24" x14ac:dyDescent="0.25">
      <c r="A127" s="12">
        <v>2018</v>
      </c>
      <c r="B127" s="3" t="s">
        <v>46</v>
      </c>
      <c r="C127" s="3" t="s">
        <v>178</v>
      </c>
      <c r="D127" s="3" t="s">
        <v>31</v>
      </c>
      <c r="E127" s="3" t="str">
        <f t="shared" si="12"/>
        <v>Osmia coloradensisBCpink2018</v>
      </c>
      <c r="F127" s="28">
        <v>43279</v>
      </c>
      <c r="G127" s="10">
        <f t="shared" si="13"/>
        <v>179</v>
      </c>
      <c r="H127" s="11">
        <v>1</v>
      </c>
      <c r="I127" s="11">
        <v>159</v>
      </c>
      <c r="J127" s="11">
        <v>0</v>
      </c>
      <c r="K127" t="str">
        <f t="shared" ref="K127:K150" si="14">IF(H127&gt;0,"Y","N")</f>
        <v>Y</v>
      </c>
      <c r="L127" s="8">
        <v>4</v>
      </c>
      <c r="M127" s="8">
        <v>4.4000000000000004</v>
      </c>
      <c r="N127" s="8">
        <v>4</v>
      </c>
      <c r="O127" s="8">
        <v>4.4000000000000004</v>
      </c>
      <c r="P127">
        <v>4</v>
      </c>
      <c r="Q127">
        <v>4.4000000000000004</v>
      </c>
      <c r="R127" s="3">
        <v>4</v>
      </c>
      <c r="S127" s="3">
        <v>4.4000000000000004</v>
      </c>
      <c r="T127" s="3">
        <v>4</v>
      </c>
      <c r="U127" s="3">
        <v>4.4000000000000004</v>
      </c>
      <c r="V127" s="3">
        <v>4.4000000000000004</v>
      </c>
      <c r="W127">
        <v>8</v>
      </c>
      <c r="X127" s="25">
        <f t="shared" si="10"/>
        <v>2</v>
      </c>
    </row>
    <row r="128" spans="1:24" x14ac:dyDescent="0.25">
      <c r="A128" s="12">
        <v>2018</v>
      </c>
      <c r="B128" s="3" t="s">
        <v>46</v>
      </c>
      <c r="C128" s="3" t="s">
        <v>178</v>
      </c>
      <c r="D128" s="3" t="s">
        <v>34</v>
      </c>
      <c r="E128" s="3" t="str">
        <f t="shared" si="12"/>
        <v>Osmia coloradensisBCred2018</v>
      </c>
      <c r="F128" s="28">
        <v>43275</v>
      </c>
      <c r="G128" s="10">
        <f t="shared" si="13"/>
        <v>175</v>
      </c>
      <c r="H128" s="11">
        <v>14</v>
      </c>
      <c r="I128" s="11">
        <v>66</v>
      </c>
      <c r="J128" s="11">
        <v>0</v>
      </c>
      <c r="K128" t="str">
        <f t="shared" si="14"/>
        <v>Y</v>
      </c>
      <c r="L128" s="8">
        <v>2</v>
      </c>
      <c r="M128" s="8">
        <v>2.7</v>
      </c>
      <c r="N128" s="8">
        <v>2</v>
      </c>
      <c r="O128" s="8">
        <v>2.7</v>
      </c>
      <c r="P128">
        <v>2</v>
      </c>
      <c r="Q128">
        <v>2.7</v>
      </c>
      <c r="R128" s="3">
        <v>2</v>
      </c>
      <c r="S128" s="3">
        <v>2.7</v>
      </c>
      <c r="T128" s="3">
        <v>2</v>
      </c>
      <c r="U128" s="3">
        <v>2.7</v>
      </c>
      <c r="V128" s="3">
        <v>2.7</v>
      </c>
      <c r="W128">
        <v>4</v>
      </c>
      <c r="X128" s="25">
        <f t="shared" si="10"/>
        <v>1</v>
      </c>
    </row>
    <row r="129" spans="1:24" x14ac:dyDescent="0.25">
      <c r="A129" s="12">
        <v>2018</v>
      </c>
      <c r="B129" s="3" t="s">
        <v>46</v>
      </c>
      <c r="C129" s="3" t="s">
        <v>178</v>
      </c>
      <c r="D129" s="3" t="s">
        <v>49</v>
      </c>
      <c r="E129" s="3" t="str">
        <f t="shared" ref="E129:E150" si="15">CONCATENATE(B129,C129,D129,A129)</f>
        <v>Osmia coloradensisBCyellow2018</v>
      </c>
      <c r="F129" s="28">
        <v>43252</v>
      </c>
      <c r="G129" s="10">
        <f t="shared" ref="G129:G150" si="16">F129-DATE(A129-1,12,31)</f>
        <v>152</v>
      </c>
      <c r="H129" s="11">
        <v>318</v>
      </c>
      <c r="I129" s="11">
        <v>2</v>
      </c>
      <c r="J129" s="11">
        <v>0</v>
      </c>
      <c r="K129" t="str">
        <f t="shared" si="14"/>
        <v>Y</v>
      </c>
      <c r="L129">
        <v>13</v>
      </c>
      <c r="M129">
        <v>13.9</v>
      </c>
      <c r="N129">
        <v>13</v>
      </c>
      <c r="O129">
        <v>13.9</v>
      </c>
      <c r="P129">
        <v>13</v>
      </c>
      <c r="Q129">
        <v>13.9</v>
      </c>
      <c r="R129" s="3">
        <v>13</v>
      </c>
      <c r="S129" s="3">
        <v>13.9</v>
      </c>
      <c r="T129" s="3">
        <v>13</v>
      </c>
      <c r="U129" s="3">
        <v>13.9</v>
      </c>
      <c r="V129" s="3">
        <v>13.9</v>
      </c>
      <c r="W129">
        <v>16</v>
      </c>
      <c r="X129" s="25">
        <f t="shared" si="10"/>
        <v>4</v>
      </c>
    </row>
    <row r="130" spans="1:24" x14ac:dyDescent="0.25">
      <c r="A130" s="12">
        <v>2018</v>
      </c>
      <c r="B130" s="3" t="s">
        <v>46</v>
      </c>
      <c r="C130" s="3" t="s">
        <v>42</v>
      </c>
      <c r="D130" s="3" t="s">
        <v>27</v>
      </c>
      <c r="E130" s="3" t="str">
        <f t="shared" si="15"/>
        <v>Osmia coloradensisFTgreen2018</v>
      </c>
      <c r="F130" s="28">
        <v>43260</v>
      </c>
      <c r="G130" s="10">
        <f t="shared" si="16"/>
        <v>160</v>
      </c>
      <c r="H130" s="11">
        <v>160</v>
      </c>
      <c r="I130" s="11">
        <v>0</v>
      </c>
      <c r="J130" s="11">
        <v>0</v>
      </c>
      <c r="K130" t="str">
        <f t="shared" si="14"/>
        <v>Y</v>
      </c>
      <c r="L130">
        <v>10</v>
      </c>
      <c r="M130">
        <v>10</v>
      </c>
      <c r="N130">
        <v>10</v>
      </c>
      <c r="O130">
        <v>10</v>
      </c>
      <c r="P130">
        <v>10</v>
      </c>
      <c r="Q130">
        <v>10</v>
      </c>
      <c r="R130" s="3">
        <v>10</v>
      </c>
      <c r="S130" s="3">
        <v>10</v>
      </c>
      <c r="T130" s="3">
        <v>10</v>
      </c>
      <c r="U130" s="3">
        <v>10</v>
      </c>
      <c r="V130" s="3">
        <v>10</v>
      </c>
      <c r="W130">
        <v>8</v>
      </c>
      <c r="X130" s="25">
        <f t="shared" ref="X130:X190" si="17">W130/4</f>
        <v>2</v>
      </c>
    </row>
    <row r="131" spans="1:24" x14ac:dyDescent="0.25">
      <c r="A131" s="33">
        <v>2018</v>
      </c>
      <c r="B131" s="32" t="s">
        <v>46</v>
      </c>
      <c r="C131" s="32" t="s">
        <v>71</v>
      </c>
      <c r="D131" s="32" t="s">
        <v>90</v>
      </c>
      <c r="E131" s="3" t="str">
        <f t="shared" si="15"/>
        <v>Osmia coloradensisKCblue2018</v>
      </c>
      <c r="F131" s="28">
        <v>43300</v>
      </c>
      <c r="G131" s="10">
        <f t="shared" si="16"/>
        <v>200</v>
      </c>
      <c r="H131" s="11">
        <v>0</v>
      </c>
      <c r="I131" s="11">
        <v>80</v>
      </c>
      <c r="J131" s="11">
        <v>0</v>
      </c>
      <c r="K131" t="str">
        <f t="shared" si="14"/>
        <v>N</v>
      </c>
      <c r="L131" s="31">
        <v>1</v>
      </c>
      <c r="M131" s="31">
        <v>1</v>
      </c>
      <c r="N131">
        <v>2</v>
      </c>
      <c r="O131">
        <v>2.4</v>
      </c>
      <c r="P131">
        <v>2</v>
      </c>
      <c r="Q131">
        <v>2.4</v>
      </c>
      <c r="R131" s="3">
        <v>2</v>
      </c>
      <c r="S131" s="3">
        <v>2.4</v>
      </c>
      <c r="T131" s="3">
        <v>2</v>
      </c>
      <c r="U131" s="3">
        <v>2.4</v>
      </c>
      <c r="V131" s="3">
        <v>2.4</v>
      </c>
      <c r="W131">
        <v>4</v>
      </c>
      <c r="X131" s="25">
        <f t="shared" si="17"/>
        <v>1</v>
      </c>
    </row>
    <row r="132" spans="1:24" x14ac:dyDescent="0.25">
      <c r="A132" s="12">
        <v>2018</v>
      </c>
      <c r="B132" s="3" t="s">
        <v>46</v>
      </c>
      <c r="C132" s="3" t="s">
        <v>71</v>
      </c>
      <c r="D132" s="3" t="s">
        <v>27</v>
      </c>
      <c r="E132" s="3" t="str">
        <f t="shared" si="15"/>
        <v>Osmia coloradensisKCgreen2018</v>
      </c>
      <c r="F132" s="28">
        <v>43264</v>
      </c>
      <c r="G132" s="10">
        <f t="shared" si="16"/>
        <v>164</v>
      </c>
      <c r="H132" s="11">
        <v>160</v>
      </c>
      <c r="I132" s="11">
        <v>0</v>
      </c>
      <c r="J132" s="11">
        <v>0</v>
      </c>
      <c r="K132" t="str">
        <f t="shared" si="14"/>
        <v>Y</v>
      </c>
      <c r="L132">
        <v>5</v>
      </c>
      <c r="M132">
        <v>5.0999999999999996</v>
      </c>
      <c r="N132">
        <v>5</v>
      </c>
      <c r="O132">
        <v>5.0999999999999996</v>
      </c>
      <c r="P132">
        <v>5</v>
      </c>
      <c r="Q132">
        <v>5.0999999999999996</v>
      </c>
      <c r="R132" s="3">
        <v>5</v>
      </c>
      <c r="S132" s="3">
        <v>5.0999999999999996</v>
      </c>
      <c r="T132" s="3">
        <v>5</v>
      </c>
      <c r="U132" s="3">
        <v>5.0999999999999996</v>
      </c>
      <c r="V132" s="3">
        <v>5.0999999999999996</v>
      </c>
      <c r="W132">
        <v>8</v>
      </c>
      <c r="X132" s="25">
        <f t="shared" si="17"/>
        <v>2</v>
      </c>
    </row>
    <row r="133" spans="1:24" x14ac:dyDescent="0.25">
      <c r="A133" s="12">
        <v>2018</v>
      </c>
      <c r="B133" s="3" t="s">
        <v>46</v>
      </c>
      <c r="C133" s="3" t="s">
        <v>71</v>
      </c>
      <c r="D133" s="3" t="s">
        <v>31</v>
      </c>
      <c r="E133" s="3" t="str">
        <f t="shared" si="15"/>
        <v>Osmia coloradensisKCpink2018</v>
      </c>
      <c r="F133" s="28">
        <v>43280</v>
      </c>
      <c r="G133" s="10">
        <f t="shared" si="16"/>
        <v>180</v>
      </c>
      <c r="H133" s="11">
        <v>0</v>
      </c>
      <c r="I133" s="11">
        <v>238</v>
      </c>
      <c r="J133" s="11">
        <v>2</v>
      </c>
      <c r="K133" t="str">
        <f t="shared" si="14"/>
        <v>N</v>
      </c>
      <c r="L133">
        <v>5</v>
      </c>
      <c r="M133">
        <v>5.8</v>
      </c>
      <c r="N133">
        <v>5</v>
      </c>
      <c r="O133">
        <v>5.8</v>
      </c>
      <c r="P133">
        <v>5</v>
      </c>
      <c r="Q133">
        <v>5.8</v>
      </c>
      <c r="R133" s="3">
        <v>5</v>
      </c>
      <c r="S133" s="3">
        <v>5.8</v>
      </c>
      <c r="T133" s="3">
        <v>5</v>
      </c>
      <c r="U133" s="3">
        <v>5.8</v>
      </c>
      <c r="V133" s="3">
        <v>5.8</v>
      </c>
      <c r="W133">
        <v>12</v>
      </c>
      <c r="X133" s="25">
        <f t="shared" si="17"/>
        <v>3</v>
      </c>
    </row>
    <row r="134" spans="1:24" x14ac:dyDescent="0.25">
      <c r="A134" s="12">
        <v>2018</v>
      </c>
      <c r="B134" s="3" t="s">
        <v>46</v>
      </c>
      <c r="C134" s="3" t="s">
        <v>71</v>
      </c>
      <c r="D134" s="3" t="s">
        <v>36</v>
      </c>
      <c r="E134" s="3" t="str">
        <f t="shared" si="15"/>
        <v>Osmia coloradensisKCwhite2018</v>
      </c>
      <c r="F134" s="28">
        <v>43295</v>
      </c>
      <c r="G134" s="10">
        <f t="shared" si="16"/>
        <v>195</v>
      </c>
      <c r="H134" s="11">
        <v>0</v>
      </c>
      <c r="I134" s="11">
        <v>80</v>
      </c>
      <c r="J134" s="11">
        <v>0</v>
      </c>
      <c r="K134" t="str">
        <f t="shared" si="14"/>
        <v>N</v>
      </c>
      <c r="L134">
        <v>1</v>
      </c>
      <c r="M134">
        <v>1</v>
      </c>
      <c r="N134">
        <v>1</v>
      </c>
      <c r="O134">
        <v>1</v>
      </c>
      <c r="P134">
        <v>1</v>
      </c>
      <c r="Q134">
        <v>1</v>
      </c>
      <c r="R134" s="3">
        <v>1</v>
      </c>
      <c r="S134" s="3">
        <v>1</v>
      </c>
      <c r="T134" s="3">
        <v>1</v>
      </c>
      <c r="U134" s="3">
        <v>1</v>
      </c>
      <c r="V134" s="3">
        <v>1</v>
      </c>
      <c r="W134">
        <v>4</v>
      </c>
      <c r="X134" s="25">
        <f t="shared" si="17"/>
        <v>1</v>
      </c>
    </row>
    <row r="135" spans="1:24" x14ac:dyDescent="0.25">
      <c r="A135" s="12">
        <v>2018</v>
      </c>
      <c r="B135" s="3" t="s">
        <v>46</v>
      </c>
      <c r="C135" s="3" t="s">
        <v>82</v>
      </c>
      <c r="D135" s="3" t="s">
        <v>36</v>
      </c>
      <c r="E135" s="3" t="str">
        <f t="shared" si="15"/>
        <v>Osmia coloradensisKPwhite2018</v>
      </c>
      <c r="F135" s="28">
        <v>43284</v>
      </c>
      <c r="G135" s="10">
        <f t="shared" si="16"/>
        <v>184</v>
      </c>
      <c r="H135" s="11">
        <v>0</v>
      </c>
      <c r="I135" s="11">
        <v>160</v>
      </c>
      <c r="J135" s="11">
        <v>0</v>
      </c>
      <c r="K135" t="str">
        <f t="shared" si="14"/>
        <v>N</v>
      </c>
      <c r="L135">
        <v>4</v>
      </c>
      <c r="M135">
        <v>4</v>
      </c>
      <c r="N135">
        <v>4</v>
      </c>
      <c r="O135">
        <v>4</v>
      </c>
      <c r="P135">
        <v>4</v>
      </c>
      <c r="Q135">
        <v>4</v>
      </c>
      <c r="R135" s="3">
        <v>4</v>
      </c>
      <c r="S135" s="3">
        <v>4</v>
      </c>
      <c r="T135" s="3">
        <v>4</v>
      </c>
      <c r="U135" s="3">
        <v>4</v>
      </c>
      <c r="V135" s="3">
        <v>4</v>
      </c>
      <c r="W135">
        <v>8</v>
      </c>
      <c r="X135" s="25">
        <f t="shared" si="17"/>
        <v>2</v>
      </c>
    </row>
    <row r="136" spans="1:24" x14ac:dyDescent="0.25">
      <c r="A136" s="33">
        <v>2018</v>
      </c>
      <c r="B136" s="32" t="s">
        <v>46</v>
      </c>
      <c r="C136" s="32" t="s">
        <v>111</v>
      </c>
      <c r="D136" s="32" t="s">
        <v>31</v>
      </c>
      <c r="E136" s="3" t="str">
        <f t="shared" si="15"/>
        <v>Osmia coloradensisRPpink2018</v>
      </c>
      <c r="F136" s="28">
        <v>43298</v>
      </c>
      <c r="G136" s="10">
        <f t="shared" si="16"/>
        <v>198</v>
      </c>
      <c r="H136" s="11">
        <v>12</v>
      </c>
      <c r="I136" s="11">
        <v>148</v>
      </c>
      <c r="J136" s="11">
        <v>0</v>
      </c>
      <c r="K136" t="str">
        <f t="shared" si="14"/>
        <v>Y</v>
      </c>
      <c r="L136" s="31">
        <v>2</v>
      </c>
      <c r="M136" s="31">
        <v>2</v>
      </c>
      <c r="N136">
        <v>3</v>
      </c>
      <c r="O136">
        <v>3.5</v>
      </c>
      <c r="P136">
        <v>3</v>
      </c>
      <c r="Q136">
        <v>3.6</v>
      </c>
      <c r="R136" s="3">
        <v>3</v>
      </c>
      <c r="S136" s="3">
        <v>3.6</v>
      </c>
      <c r="T136" s="3">
        <v>3</v>
      </c>
      <c r="U136" s="3">
        <v>3.6</v>
      </c>
      <c r="V136" s="3">
        <v>3.6</v>
      </c>
      <c r="W136">
        <v>8</v>
      </c>
      <c r="X136" s="25">
        <f t="shared" si="17"/>
        <v>2</v>
      </c>
    </row>
    <row r="137" spans="1:24" x14ac:dyDescent="0.25">
      <c r="A137" s="33">
        <v>2018</v>
      </c>
      <c r="B137" s="32" t="s">
        <v>46</v>
      </c>
      <c r="C137" s="32" t="s">
        <v>111</v>
      </c>
      <c r="D137" s="32" t="s">
        <v>36</v>
      </c>
      <c r="E137" s="3" t="str">
        <f t="shared" si="15"/>
        <v>Osmia coloradensisRPwhite2018</v>
      </c>
      <c r="F137" s="28">
        <v>43300</v>
      </c>
      <c r="G137" s="10">
        <f t="shared" si="16"/>
        <v>200</v>
      </c>
      <c r="H137" s="11">
        <v>0</v>
      </c>
      <c r="I137" s="11">
        <v>80</v>
      </c>
      <c r="J137" s="11">
        <v>0</v>
      </c>
      <c r="K137" t="str">
        <f t="shared" si="14"/>
        <v>N</v>
      </c>
      <c r="L137">
        <v>0</v>
      </c>
      <c r="M137">
        <v>0</v>
      </c>
      <c r="N137" s="31">
        <v>2</v>
      </c>
      <c r="O137" s="31">
        <v>2</v>
      </c>
      <c r="P137" s="31">
        <v>3</v>
      </c>
      <c r="Q137" s="31">
        <v>3</v>
      </c>
      <c r="R137" s="3">
        <v>3</v>
      </c>
      <c r="S137" s="3">
        <v>3</v>
      </c>
      <c r="T137" s="3">
        <v>3</v>
      </c>
      <c r="U137" s="3">
        <v>3</v>
      </c>
      <c r="V137" s="3">
        <v>3</v>
      </c>
      <c r="W137">
        <v>4</v>
      </c>
      <c r="X137" s="25">
        <f t="shared" si="17"/>
        <v>1</v>
      </c>
    </row>
    <row r="138" spans="1:24" x14ac:dyDescent="0.25">
      <c r="A138" s="12">
        <v>2018</v>
      </c>
      <c r="B138" s="3" t="s">
        <v>48</v>
      </c>
      <c r="C138" s="3" t="s">
        <v>42</v>
      </c>
      <c r="D138" s="3" t="s">
        <v>90</v>
      </c>
      <c r="E138" s="3" t="str">
        <f t="shared" si="15"/>
        <v>Osmia montanaFTblue2018</v>
      </c>
      <c r="F138" s="28">
        <v>43279</v>
      </c>
      <c r="G138" s="10">
        <f t="shared" si="16"/>
        <v>179</v>
      </c>
      <c r="H138" s="11">
        <v>0</v>
      </c>
      <c r="I138" s="11">
        <v>240</v>
      </c>
      <c r="J138" s="11">
        <v>0</v>
      </c>
      <c r="K138" t="str">
        <f t="shared" si="14"/>
        <v>N</v>
      </c>
      <c r="L138">
        <v>9</v>
      </c>
      <c r="M138">
        <v>9</v>
      </c>
      <c r="N138">
        <v>9</v>
      </c>
      <c r="O138">
        <v>9</v>
      </c>
      <c r="P138">
        <v>9</v>
      </c>
      <c r="Q138">
        <v>9</v>
      </c>
      <c r="R138" s="3">
        <v>9</v>
      </c>
      <c r="S138" s="3">
        <v>9</v>
      </c>
      <c r="T138" s="3">
        <v>9</v>
      </c>
      <c r="U138" s="3">
        <v>9</v>
      </c>
      <c r="V138" s="3">
        <v>9</v>
      </c>
      <c r="W138">
        <v>12</v>
      </c>
      <c r="X138" s="25">
        <f t="shared" si="17"/>
        <v>3</v>
      </c>
    </row>
    <row r="139" spans="1:24" x14ac:dyDescent="0.25">
      <c r="A139" s="33">
        <v>2018</v>
      </c>
      <c r="B139" s="32" t="s">
        <v>48</v>
      </c>
      <c r="C139" s="32" t="s">
        <v>42</v>
      </c>
      <c r="D139" s="32" t="s">
        <v>31</v>
      </c>
      <c r="E139" s="3" t="str">
        <f t="shared" si="15"/>
        <v>Osmia montanaFTpink2018</v>
      </c>
      <c r="F139" s="27">
        <v>43298</v>
      </c>
      <c r="G139" s="10">
        <f t="shared" si="16"/>
        <v>198</v>
      </c>
      <c r="H139" s="14">
        <v>0</v>
      </c>
      <c r="I139" s="14">
        <v>80</v>
      </c>
      <c r="J139" s="14">
        <v>0</v>
      </c>
      <c r="K139" s="8" t="str">
        <f t="shared" si="14"/>
        <v>N</v>
      </c>
      <c r="L139" s="8">
        <v>1</v>
      </c>
      <c r="M139" s="8">
        <v>1.3</v>
      </c>
      <c r="N139" s="8">
        <v>1</v>
      </c>
      <c r="O139" s="8">
        <v>1.8</v>
      </c>
      <c r="P139" s="8">
        <v>1</v>
      </c>
      <c r="Q139" s="8">
        <v>1.9</v>
      </c>
      <c r="R139" s="8">
        <v>1</v>
      </c>
      <c r="S139" s="8">
        <v>1.9</v>
      </c>
      <c r="T139" s="8">
        <v>1</v>
      </c>
      <c r="U139" s="8">
        <v>1.9</v>
      </c>
      <c r="V139" s="8">
        <v>1.9</v>
      </c>
      <c r="W139">
        <v>4</v>
      </c>
      <c r="X139" s="25">
        <f t="shared" si="17"/>
        <v>1</v>
      </c>
    </row>
    <row r="140" spans="1:24" x14ac:dyDescent="0.25">
      <c r="A140" s="12">
        <v>2018</v>
      </c>
      <c r="B140" s="3" t="s">
        <v>48</v>
      </c>
      <c r="C140" s="3" t="s">
        <v>71</v>
      </c>
      <c r="D140" s="3" t="s">
        <v>90</v>
      </c>
      <c r="E140" s="3" t="str">
        <f t="shared" si="15"/>
        <v>Osmia montanaKCblue2018</v>
      </c>
      <c r="F140" s="28">
        <v>43274</v>
      </c>
      <c r="G140" s="10">
        <f t="shared" si="16"/>
        <v>174</v>
      </c>
      <c r="H140" s="11">
        <v>0</v>
      </c>
      <c r="I140" s="11">
        <v>160</v>
      </c>
      <c r="J140" s="11">
        <v>0</v>
      </c>
      <c r="K140" t="str">
        <f t="shared" si="14"/>
        <v>N</v>
      </c>
      <c r="L140" s="8">
        <v>9</v>
      </c>
      <c r="M140" s="8">
        <v>9</v>
      </c>
      <c r="N140" s="8">
        <v>9</v>
      </c>
      <c r="O140" s="8">
        <v>9</v>
      </c>
      <c r="P140">
        <v>9</v>
      </c>
      <c r="Q140">
        <v>9</v>
      </c>
      <c r="R140" s="3">
        <v>9</v>
      </c>
      <c r="S140" s="3">
        <v>9</v>
      </c>
      <c r="T140" s="3">
        <v>9</v>
      </c>
      <c r="U140" s="3">
        <v>9</v>
      </c>
      <c r="V140" s="3">
        <v>9</v>
      </c>
      <c r="W140">
        <v>8</v>
      </c>
      <c r="X140" s="25">
        <f t="shared" si="17"/>
        <v>2</v>
      </c>
    </row>
    <row r="141" spans="1:24" x14ac:dyDescent="0.25">
      <c r="A141" s="12">
        <v>2018</v>
      </c>
      <c r="B141" s="3" t="s">
        <v>48</v>
      </c>
      <c r="C141" s="3" t="s">
        <v>71</v>
      </c>
      <c r="D141" s="3" t="s">
        <v>34</v>
      </c>
      <c r="E141" s="3" t="str">
        <f t="shared" si="15"/>
        <v>Osmia montanaKCred2018</v>
      </c>
      <c r="F141" s="28">
        <v>43274</v>
      </c>
      <c r="G141" s="10">
        <f t="shared" si="16"/>
        <v>174</v>
      </c>
      <c r="H141" s="11">
        <v>0</v>
      </c>
      <c r="I141" s="11">
        <v>160</v>
      </c>
      <c r="J141" s="11">
        <v>0</v>
      </c>
      <c r="K141" t="str">
        <f t="shared" si="14"/>
        <v>N</v>
      </c>
      <c r="L141" s="8">
        <v>9</v>
      </c>
      <c r="M141" s="8">
        <v>9</v>
      </c>
      <c r="N141" s="8">
        <v>9</v>
      </c>
      <c r="O141" s="8">
        <v>9</v>
      </c>
      <c r="P141">
        <v>9</v>
      </c>
      <c r="Q141">
        <v>9</v>
      </c>
      <c r="R141" s="3">
        <v>9</v>
      </c>
      <c r="S141" s="3">
        <v>9</v>
      </c>
      <c r="T141" s="3">
        <v>9</v>
      </c>
      <c r="U141" s="3">
        <v>9</v>
      </c>
      <c r="V141" s="3">
        <v>9</v>
      </c>
      <c r="W141">
        <v>8</v>
      </c>
      <c r="X141" s="25">
        <f t="shared" si="17"/>
        <v>2</v>
      </c>
    </row>
    <row r="142" spans="1:24" x14ac:dyDescent="0.25">
      <c r="A142" s="33">
        <v>2018</v>
      </c>
      <c r="B142" s="32" t="s">
        <v>48</v>
      </c>
      <c r="C142" s="32" t="s">
        <v>71</v>
      </c>
      <c r="D142" s="32" t="s">
        <v>36</v>
      </c>
      <c r="E142" s="3" t="str">
        <f t="shared" si="15"/>
        <v>Osmia montanaKCwhite2018</v>
      </c>
      <c r="F142" s="28">
        <v>43299</v>
      </c>
      <c r="G142" s="10">
        <f t="shared" si="16"/>
        <v>199</v>
      </c>
      <c r="H142" s="11">
        <v>0</v>
      </c>
      <c r="I142" s="11">
        <v>80</v>
      </c>
      <c r="J142" s="11">
        <v>0</v>
      </c>
      <c r="K142" t="str">
        <f t="shared" si="14"/>
        <v>N</v>
      </c>
      <c r="L142" s="8">
        <v>0</v>
      </c>
      <c r="M142" s="8">
        <v>0.2</v>
      </c>
      <c r="N142" s="31">
        <v>2</v>
      </c>
      <c r="O142" s="31">
        <v>2</v>
      </c>
      <c r="P142">
        <v>2</v>
      </c>
      <c r="Q142">
        <v>2</v>
      </c>
      <c r="R142" s="3">
        <v>2</v>
      </c>
      <c r="S142" s="3">
        <v>2</v>
      </c>
      <c r="T142" s="3">
        <v>2</v>
      </c>
      <c r="U142" s="3">
        <v>2</v>
      </c>
      <c r="V142" s="3">
        <v>2</v>
      </c>
      <c r="W142">
        <v>4</v>
      </c>
      <c r="X142" s="25">
        <f t="shared" si="17"/>
        <v>1</v>
      </c>
    </row>
    <row r="143" spans="1:24" x14ac:dyDescent="0.25">
      <c r="A143" s="12">
        <v>2018</v>
      </c>
      <c r="B143" s="3" t="s">
        <v>48</v>
      </c>
      <c r="C143" s="3" t="s">
        <v>71</v>
      </c>
      <c r="D143" s="3" t="s">
        <v>49</v>
      </c>
      <c r="E143" s="3" t="str">
        <f t="shared" si="15"/>
        <v>Osmia montanaKCyellow2018</v>
      </c>
      <c r="F143" s="28">
        <v>43280</v>
      </c>
      <c r="G143" s="10">
        <f t="shared" si="16"/>
        <v>180</v>
      </c>
      <c r="H143" s="11">
        <v>0</v>
      </c>
      <c r="I143" s="11">
        <v>160</v>
      </c>
      <c r="J143" s="11">
        <v>0</v>
      </c>
      <c r="K143" t="str">
        <f t="shared" si="14"/>
        <v>N</v>
      </c>
      <c r="L143" s="8">
        <v>7</v>
      </c>
      <c r="M143" s="8">
        <v>7</v>
      </c>
      <c r="N143" s="8">
        <v>7</v>
      </c>
      <c r="O143" s="8">
        <v>7</v>
      </c>
      <c r="P143">
        <v>7</v>
      </c>
      <c r="Q143">
        <v>7</v>
      </c>
      <c r="R143" s="3">
        <v>7</v>
      </c>
      <c r="S143" s="3">
        <v>7</v>
      </c>
      <c r="T143" s="3">
        <v>7</v>
      </c>
      <c r="U143" s="3">
        <v>7</v>
      </c>
      <c r="V143" s="3">
        <v>7</v>
      </c>
      <c r="W143">
        <v>8</v>
      </c>
      <c r="X143" s="25">
        <f t="shared" si="17"/>
        <v>2</v>
      </c>
    </row>
    <row r="144" spans="1:24" x14ac:dyDescent="0.25">
      <c r="A144" s="15">
        <v>2018</v>
      </c>
      <c r="B144" s="13" t="s">
        <v>48</v>
      </c>
      <c r="C144" s="13" t="s">
        <v>82</v>
      </c>
      <c r="D144" s="13" t="s">
        <v>90</v>
      </c>
      <c r="E144" s="3" t="str">
        <f t="shared" si="15"/>
        <v>Osmia montanaKPblue2018</v>
      </c>
      <c r="F144" s="27">
        <v>43273</v>
      </c>
      <c r="G144" s="10">
        <f t="shared" si="16"/>
        <v>173</v>
      </c>
      <c r="H144" s="14">
        <v>0</v>
      </c>
      <c r="I144" s="14">
        <v>80</v>
      </c>
      <c r="J144" s="14">
        <v>0</v>
      </c>
      <c r="K144" s="8" t="str">
        <f t="shared" si="14"/>
        <v>N</v>
      </c>
      <c r="L144" s="8">
        <v>8</v>
      </c>
      <c r="M144" s="8">
        <v>8.1999999999999993</v>
      </c>
      <c r="N144" s="8">
        <v>8</v>
      </c>
      <c r="O144" s="8">
        <v>8.1999999999999993</v>
      </c>
      <c r="P144" s="8">
        <v>8</v>
      </c>
      <c r="Q144" s="8">
        <v>8.1999999999999993</v>
      </c>
      <c r="R144" s="8">
        <v>8</v>
      </c>
      <c r="S144" s="8">
        <v>8.1999999999999993</v>
      </c>
      <c r="T144" s="8">
        <v>8</v>
      </c>
      <c r="U144" s="8">
        <v>8.1999999999999993</v>
      </c>
      <c r="V144" s="8">
        <v>8.1999999999999993</v>
      </c>
      <c r="W144">
        <v>4</v>
      </c>
      <c r="X144" s="25">
        <f t="shared" si="17"/>
        <v>1</v>
      </c>
    </row>
    <row r="145" spans="1:24" x14ac:dyDescent="0.25">
      <c r="A145" s="12">
        <v>2018</v>
      </c>
      <c r="B145" s="3" t="s">
        <v>48</v>
      </c>
      <c r="C145" s="3" t="s">
        <v>111</v>
      </c>
      <c r="D145" s="3" t="s">
        <v>27</v>
      </c>
      <c r="E145" s="3" t="str">
        <f t="shared" si="15"/>
        <v>Osmia montanaRPgreen2018</v>
      </c>
      <c r="F145" s="28">
        <v>43289</v>
      </c>
      <c r="G145" s="10">
        <f t="shared" si="16"/>
        <v>189</v>
      </c>
      <c r="H145" s="11">
        <v>0</v>
      </c>
      <c r="I145" s="11">
        <v>80</v>
      </c>
      <c r="J145" s="11">
        <v>0</v>
      </c>
      <c r="K145" t="str">
        <f t="shared" si="14"/>
        <v>N</v>
      </c>
      <c r="L145" s="8">
        <v>2</v>
      </c>
      <c r="M145" s="8">
        <v>2</v>
      </c>
      <c r="N145" s="8">
        <v>2</v>
      </c>
      <c r="O145" s="8">
        <v>2</v>
      </c>
      <c r="P145">
        <v>2</v>
      </c>
      <c r="Q145">
        <v>2</v>
      </c>
      <c r="R145" s="3">
        <v>2</v>
      </c>
      <c r="S145" s="3">
        <v>2</v>
      </c>
      <c r="T145" s="3">
        <v>2</v>
      </c>
      <c r="U145" s="3">
        <v>2</v>
      </c>
      <c r="V145" s="3">
        <v>2</v>
      </c>
      <c r="W145">
        <v>4</v>
      </c>
      <c r="X145" s="25">
        <f t="shared" si="17"/>
        <v>1</v>
      </c>
    </row>
    <row r="146" spans="1:24" x14ac:dyDescent="0.25">
      <c r="A146" s="12">
        <v>2018</v>
      </c>
      <c r="B146" s="3" t="s">
        <v>48</v>
      </c>
      <c r="C146" s="3" t="s">
        <v>111</v>
      </c>
      <c r="D146" s="3" t="s">
        <v>31</v>
      </c>
      <c r="E146" s="3" t="str">
        <f t="shared" si="15"/>
        <v>Osmia montanaRPpink2018</v>
      </c>
      <c r="F146" s="28">
        <v>43283</v>
      </c>
      <c r="G146" s="10">
        <f t="shared" si="16"/>
        <v>183</v>
      </c>
      <c r="H146" s="11">
        <v>0</v>
      </c>
      <c r="I146" s="11">
        <v>160</v>
      </c>
      <c r="J146" s="11">
        <v>0</v>
      </c>
      <c r="K146" t="str">
        <f t="shared" si="14"/>
        <v>N</v>
      </c>
      <c r="L146" s="8">
        <v>7</v>
      </c>
      <c r="M146" s="8">
        <v>7</v>
      </c>
      <c r="N146" s="8">
        <v>7</v>
      </c>
      <c r="O146" s="8">
        <v>7</v>
      </c>
      <c r="P146">
        <v>7</v>
      </c>
      <c r="Q146">
        <v>7</v>
      </c>
      <c r="R146" s="3">
        <v>7</v>
      </c>
      <c r="S146" s="3">
        <v>7</v>
      </c>
      <c r="T146" s="3">
        <v>7</v>
      </c>
      <c r="U146" s="3">
        <v>7</v>
      </c>
      <c r="V146" s="3">
        <v>7</v>
      </c>
      <c r="W146">
        <v>8</v>
      </c>
      <c r="X146" s="25">
        <f t="shared" si="17"/>
        <v>2</v>
      </c>
    </row>
    <row r="147" spans="1:24" x14ac:dyDescent="0.25">
      <c r="A147" s="33">
        <v>2018</v>
      </c>
      <c r="B147" s="32" t="s">
        <v>48</v>
      </c>
      <c r="C147" s="32" t="s">
        <v>16</v>
      </c>
      <c r="D147" s="32" t="s">
        <v>27</v>
      </c>
      <c r="E147" s="3" t="str">
        <f t="shared" si="15"/>
        <v>Osmia montanaVBgreen2018</v>
      </c>
      <c r="F147" s="28">
        <v>43302</v>
      </c>
      <c r="G147" s="10">
        <f t="shared" si="16"/>
        <v>202</v>
      </c>
      <c r="H147" s="11">
        <v>0</v>
      </c>
      <c r="I147" s="11">
        <v>79</v>
      </c>
      <c r="J147" s="11">
        <v>0</v>
      </c>
      <c r="K147" t="str">
        <f t="shared" si="14"/>
        <v>N</v>
      </c>
      <c r="L147" s="31">
        <v>4</v>
      </c>
      <c r="M147" s="31">
        <v>4</v>
      </c>
      <c r="N147" s="8">
        <v>5</v>
      </c>
      <c r="O147" s="8">
        <v>5.0999999999999996</v>
      </c>
      <c r="P147" s="32">
        <v>6</v>
      </c>
      <c r="Q147" s="32">
        <v>6</v>
      </c>
      <c r="R147" s="32">
        <v>6</v>
      </c>
      <c r="S147" s="32">
        <v>6</v>
      </c>
      <c r="T147" s="32">
        <v>6</v>
      </c>
      <c r="U147" s="32">
        <v>6</v>
      </c>
      <c r="V147" s="32">
        <v>6</v>
      </c>
      <c r="W147">
        <v>4</v>
      </c>
      <c r="X147" s="25">
        <f t="shared" si="17"/>
        <v>1</v>
      </c>
    </row>
    <row r="148" spans="1:24" x14ac:dyDescent="0.25">
      <c r="A148" s="12">
        <v>2018</v>
      </c>
      <c r="B148" s="3" t="s">
        <v>48</v>
      </c>
      <c r="C148" s="3" t="s">
        <v>16</v>
      </c>
      <c r="D148" s="3" t="s">
        <v>31</v>
      </c>
      <c r="E148" s="3" t="str">
        <f t="shared" si="15"/>
        <v>Osmia montanaVBpink2018</v>
      </c>
      <c r="F148" s="28">
        <v>43288</v>
      </c>
      <c r="G148" s="10">
        <f t="shared" si="16"/>
        <v>188</v>
      </c>
      <c r="H148" s="11">
        <v>0</v>
      </c>
      <c r="I148" s="11">
        <v>80</v>
      </c>
      <c r="J148" s="11">
        <v>0</v>
      </c>
      <c r="K148" t="str">
        <f t="shared" si="14"/>
        <v>N</v>
      </c>
      <c r="L148" s="8">
        <v>2</v>
      </c>
      <c r="M148" s="8">
        <v>2</v>
      </c>
      <c r="N148" s="8">
        <v>2</v>
      </c>
      <c r="O148" s="8">
        <v>2</v>
      </c>
      <c r="P148">
        <v>2</v>
      </c>
      <c r="Q148">
        <v>2</v>
      </c>
      <c r="R148" s="3">
        <v>2</v>
      </c>
      <c r="S148" s="3">
        <v>2</v>
      </c>
      <c r="T148" s="3">
        <v>2</v>
      </c>
      <c r="U148" s="3">
        <v>2</v>
      </c>
      <c r="V148" s="3">
        <v>2</v>
      </c>
      <c r="W148">
        <v>4</v>
      </c>
      <c r="X148" s="25">
        <f t="shared" si="17"/>
        <v>1</v>
      </c>
    </row>
    <row r="149" spans="1:24" x14ac:dyDescent="0.25">
      <c r="A149" s="15">
        <v>2018</v>
      </c>
      <c r="B149" s="13" t="s">
        <v>17</v>
      </c>
      <c r="C149" s="13" t="s">
        <v>42</v>
      </c>
      <c r="D149" s="13" t="s">
        <v>74</v>
      </c>
      <c r="E149" s="3" t="str">
        <f t="shared" si="15"/>
        <v>Osmia subaustralisFTgreen-pink2018</v>
      </c>
      <c r="F149" s="27">
        <v>43274</v>
      </c>
      <c r="G149" s="10">
        <f t="shared" si="16"/>
        <v>174</v>
      </c>
      <c r="H149" s="14">
        <v>2</v>
      </c>
      <c r="I149" s="14">
        <v>317</v>
      </c>
      <c r="J149" s="14">
        <v>1</v>
      </c>
      <c r="K149" s="8" t="str">
        <f t="shared" si="14"/>
        <v>Y</v>
      </c>
      <c r="L149" s="8">
        <v>14</v>
      </c>
      <c r="M149" s="8">
        <v>14</v>
      </c>
      <c r="N149" s="8">
        <v>14</v>
      </c>
      <c r="O149" s="8">
        <v>14</v>
      </c>
      <c r="P149" s="8">
        <v>14</v>
      </c>
      <c r="Q149" s="8">
        <v>14</v>
      </c>
      <c r="R149" s="8">
        <v>14</v>
      </c>
      <c r="S149" s="8">
        <v>14</v>
      </c>
      <c r="T149" s="8">
        <v>14</v>
      </c>
      <c r="U149" s="8">
        <v>14</v>
      </c>
      <c r="V149" s="8">
        <v>14</v>
      </c>
      <c r="W149">
        <v>16</v>
      </c>
      <c r="X149" s="25">
        <f t="shared" si="17"/>
        <v>4</v>
      </c>
    </row>
    <row r="150" spans="1:24" x14ac:dyDescent="0.25">
      <c r="A150" s="12">
        <v>2018</v>
      </c>
      <c r="B150" s="3" t="s">
        <v>17</v>
      </c>
      <c r="C150" s="3" t="s">
        <v>42</v>
      </c>
      <c r="D150" s="3" t="s">
        <v>160</v>
      </c>
      <c r="E150" s="3" t="str">
        <f t="shared" si="15"/>
        <v>Osmia subaustralisFTpink-red2018</v>
      </c>
      <c r="F150" s="28">
        <v>43275</v>
      </c>
      <c r="G150" s="10">
        <f t="shared" si="16"/>
        <v>175</v>
      </c>
      <c r="H150" s="11">
        <v>0</v>
      </c>
      <c r="I150" s="11">
        <v>160</v>
      </c>
      <c r="J150" s="11">
        <v>0</v>
      </c>
      <c r="K150" t="str">
        <f t="shared" si="14"/>
        <v>N</v>
      </c>
      <c r="L150">
        <v>10</v>
      </c>
      <c r="M150">
        <v>10</v>
      </c>
      <c r="N150">
        <v>10</v>
      </c>
      <c r="O150">
        <v>10</v>
      </c>
      <c r="P150">
        <v>10</v>
      </c>
      <c r="Q150">
        <v>10</v>
      </c>
      <c r="R150">
        <v>10</v>
      </c>
      <c r="S150">
        <v>10</v>
      </c>
      <c r="T150">
        <v>10</v>
      </c>
      <c r="U150">
        <v>10</v>
      </c>
      <c r="V150">
        <v>10</v>
      </c>
      <c r="W150">
        <v>8</v>
      </c>
      <c r="X150" s="25">
        <f t="shared" si="17"/>
        <v>2</v>
      </c>
    </row>
    <row r="151" spans="1:24" x14ac:dyDescent="0.25">
      <c r="A151" s="13">
        <v>2018</v>
      </c>
      <c r="B151" s="13" t="s">
        <v>17</v>
      </c>
      <c r="C151" s="13" t="s">
        <v>82</v>
      </c>
      <c r="D151" s="44" t="s">
        <v>263</v>
      </c>
      <c r="E151" s="3" t="str">
        <f t="shared" ref="E151:E156" si="18">CONCATENATE(B151,C151,D151,A151)</f>
        <v>Osmia subaustralisKPblue-pink2018</v>
      </c>
      <c r="F151" s="29">
        <v>43274</v>
      </c>
      <c r="G151" s="10">
        <f t="shared" ref="G151:G156" si="19">F151-DATE(A151-1,12,31)</f>
        <v>174</v>
      </c>
      <c r="H151">
        <v>0</v>
      </c>
      <c r="I151">
        <v>80</v>
      </c>
      <c r="J151">
        <v>0</v>
      </c>
      <c r="K151" t="str">
        <f t="shared" ref="K151:K156" si="20">IF(H151&gt;0,"Y","N")</f>
        <v>N</v>
      </c>
      <c r="L151">
        <v>2</v>
      </c>
      <c r="M151">
        <v>2.2999999999999998</v>
      </c>
      <c r="N151">
        <v>2</v>
      </c>
      <c r="O151">
        <v>2.2999999999999998</v>
      </c>
      <c r="P151">
        <v>2</v>
      </c>
      <c r="Q151">
        <v>2.2999999999999998</v>
      </c>
      <c r="R151">
        <v>2</v>
      </c>
      <c r="S151">
        <v>2.2999999999999998</v>
      </c>
      <c r="T151">
        <v>2</v>
      </c>
      <c r="U151">
        <v>2.2999999999999998</v>
      </c>
      <c r="V151">
        <v>2.2999999999999998</v>
      </c>
      <c r="W151">
        <v>4</v>
      </c>
      <c r="X151" s="25">
        <f t="shared" si="17"/>
        <v>1</v>
      </c>
    </row>
    <row r="152" spans="1:24" x14ac:dyDescent="0.25">
      <c r="A152" s="9">
        <v>2018</v>
      </c>
      <c r="B152" s="9" t="s">
        <v>17</v>
      </c>
      <c r="C152" s="9" t="s">
        <v>82</v>
      </c>
      <c r="D152" s="46" t="s">
        <v>265</v>
      </c>
      <c r="E152" s="3" t="str">
        <f t="shared" si="18"/>
        <v>Osmia subaustralisKPblue-pink-yellow2018</v>
      </c>
      <c r="F152" s="29">
        <v>43278</v>
      </c>
      <c r="G152" s="10">
        <f t="shared" si="19"/>
        <v>178</v>
      </c>
      <c r="H152">
        <v>0</v>
      </c>
      <c r="I152">
        <v>160</v>
      </c>
      <c r="J152">
        <v>0</v>
      </c>
      <c r="K152" t="str">
        <f t="shared" si="20"/>
        <v>N</v>
      </c>
      <c r="L152">
        <v>10</v>
      </c>
      <c r="M152">
        <v>10</v>
      </c>
      <c r="N152">
        <v>10</v>
      </c>
      <c r="O152">
        <v>10</v>
      </c>
      <c r="P152">
        <v>10</v>
      </c>
      <c r="Q152">
        <v>10</v>
      </c>
      <c r="R152">
        <v>10</v>
      </c>
      <c r="S152">
        <v>10</v>
      </c>
      <c r="T152">
        <v>10</v>
      </c>
      <c r="U152">
        <v>10</v>
      </c>
      <c r="V152">
        <v>10</v>
      </c>
      <c r="W152">
        <v>8</v>
      </c>
      <c r="X152" s="25">
        <f t="shared" si="17"/>
        <v>2</v>
      </c>
    </row>
    <row r="153" spans="1:24" x14ac:dyDescent="0.25">
      <c r="A153" s="45">
        <v>2018</v>
      </c>
      <c r="B153" s="9" t="s">
        <v>17</v>
      </c>
      <c r="C153" s="9" t="s">
        <v>82</v>
      </c>
      <c r="D153" s="9" t="s">
        <v>154</v>
      </c>
      <c r="E153" s="3" t="str">
        <f t="shared" si="18"/>
        <v>Osmia subaustralisKPblue-red2018</v>
      </c>
      <c r="F153" s="29">
        <v>43274</v>
      </c>
      <c r="G153" s="10">
        <f t="shared" si="19"/>
        <v>174</v>
      </c>
      <c r="H153" s="14">
        <v>0</v>
      </c>
      <c r="I153" s="14">
        <v>160</v>
      </c>
      <c r="J153" s="14">
        <v>0</v>
      </c>
      <c r="K153" t="str">
        <f t="shared" si="20"/>
        <v>N</v>
      </c>
      <c r="L153">
        <v>5</v>
      </c>
      <c r="M153">
        <v>5</v>
      </c>
      <c r="N153">
        <v>5</v>
      </c>
      <c r="O153">
        <v>5</v>
      </c>
      <c r="P153" s="8">
        <v>5</v>
      </c>
      <c r="Q153" s="8">
        <v>5</v>
      </c>
      <c r="R153" s="8">
        <v>5</v>
      </c>
      <c r="S153" s="8">
        <v>5</v>
      </c>
      <c r="T153" s="8">
        <v>5</v>
      </c>
      <c r="U153" s="8">
        <v>5</v>
      </c>
      <c r="V153" s="8">
        <v>5</v>
      </c>
      <c r="W153">
        <v>8</v>
      </c>
      <c r="X153" s="25">
        <f t="shared" si="17"/>
        <v>2</v>
      </c>
    </row>
    <row r="154" spans="1:24" x14ac:dyDescent="0.25">
      <c r="A154" s="9">
        <v>2018</v>
      </c>
      <c r="B154" s="9" t="s">
        <v>17</v>
      </c>
      <c r="C154" s="9" t="s">
        <v>82</v>
      </c>
      <c r="D154" s="46" t="s">
        <v>272</v>
      </c>
      <c r="E154" s="3" t="str">
        <f t="shared" si="18"/>
        <v>Osmia subaustralisKPgreen-pink-white2018</v>
      </c>
      <c r="F154" s="29">
        <v>43284</v>
      </c>
      <c r="G154" s="10">
        <f t="shared" si="19"/>
        <v>184</v>
      </c>
      <c r="H154">
        <v>0</v>
      </c>
      <c r="I154">
        <v>160</v>
      </c>
      <c r="J154">
        <v>0</v>
      </c>
      <c r="K154" t="str">
        <f t="shared" si="20"/>
        <v>N</v>
      </c>
      <c r="L154">
        <v>4</v>
      </c>
      <c r="M154">
        <v>4</v>
      </c>
      <c r="N154">
        <v>4</v>
      </c>
      <c r="O154">
        <v>4</v>
      </c>
      <c r="P154" s="8">
        <v>4</v>
      </c>
      <c r="Q154" s="8">
        <v>4</v>
      </c>
      <c r="R154" s="8">
        <v>4</v>
      </c>
      <c r="S154" s="8">
        <v>4</v>
      </c>
      <c r="T154" s="8">
        <v>4</v>
      </c>
      <c r="U154" s="8">
        <v>4</v>
      </c>
      <c r="V154" s="8">
        <v>4</v>
      </c>
      <c r="W154">
        <v>8</v>
      </c>
      <c r="X154" s="25">
        <f t="shared" si="17"/>
        <v>2</v>
      </c>
    </row>
    <row r="155" spans="1:24" x14ac:dyDescent="0.25">
      <c r="A155" s="13">
        <v>2018</v>
      </c>
      <c r="B155" s="13" t="s">
        <v>17</v>
      </c>
      <c r="C155" s="13" t="s">
        <v>82</v>
      </c>
      <c r="D155" s="44" t="s">
        <v>267</v>
      </c>
      <c r="E155" s="3" t="str">
        <f t="shared" si="18"/>
        <v>Osmia subaustralisKPgreen-pink-yellow2018</v>
      </c>
      <c r="F155" s="29">
        <v>43295</v>
      </c>
      <c r="G155" s="10">
        <f t="shared" si="19"/>
        <v>195</v>
      </c>
      <c r="H155">
        <v>0</v>
      </c>
      <c r="I155">
        <v>79</v>
      </c>
      <c r="J155">
        <v>1</v>
      </c>
      <c r="K155" t="str">
        <f t="shared" si="20"/>
        <v>N</v>
      </c>
      <c r="L155">
        <v>0</v>
      </c>
      <c r="M155">
        <v>0.5</v>
      </c>
      <c r="N155">
        <v>0</v>
      </c>
      <c r="O155">
        <v>0.5</v>
      </c>
      <c r="P155" s="8">
        <v>0</v>
      </c>
      <c r="Q155" s="8">
        <v>0.5</v>
      </c>
      <c r="R155" s="8">
        <v>0</v>
      </c>
      <c r="S155" s="8">
        <v>0.5</v>
      </c>
      <c r="T155" s="8">
        <v>0</v>
      </c>
      <c r="U155" s="8">
        <v>0.5</v>
      </c>
      <c r="V155" s="8">
        <v>0.5</v>
      </c>
      <c r="W155">
        <v>4</v>
      </c>
      <c r="X155" s="25">
        <f t="shared" si="17"/>
        <v>1</v>
      </c>
    </row>
    <row r="156" spans="1:24" x14ac:dyDescent="0.25">
      <c r="A156" s="12">
        <v>2018</v>
      </c>
      <c r="B156" s="3" t="s">
        <v>17</v>
      </c>
      <c r="C156" s="3" t="s">
        <v>82</v>
      </c>
      <c r="D156" s="3" t="s">
        <v>131</v>
      </c>
      <c r="E156" s="3" t="str">
        <f t="shared" si="18"/>
        <v>Osmia subaustralisKPpink-white2018</v>
      </c>
      <c r="F156" s="29">
        <v>43273</v>
      </c>
      <c r="G156" s="10">
        <f t="shared" si="19"/>
        <v>173</v>
      </c>
      <c r="H156" s="11">
        <v>0</v>
      </c>
      <c r="I156" s="11">
        <v>160</v>
      </c>
      <c r="J156" s="11">
        <v>0</v>
      </c>
      <c r="K156" t="str">
        <f t="shared" si="20"/>
        <v>N</v>
      </c>
      <c r="L156">
        <v>4</v>
      </c>
      <c r="M156">
        <v>4.7</v>
      </c>
      <c r="N156">
        <v>4</v>
      </c>
      <c r="O156">
        <v>4.7</v>
      </c>
      <c r="P156">
        <v>4</v>
      </c>
      <c r="Q156">
        <v>4.7</v>
      </c>
      <c r="R156">
        <v>4</v>
      </c>
      <c r="S156">
        <v>4.7</v>
      </c>
      <c r="T156">
        <v>4</v>
      </c>
      <c r="U156">
        <v>4.7</v>
      </c>
      <c r="V156">
        <v>4.7</v>
      </c>
      <c r="W156">
        <v>8</v>
      </c>
      <c r="X156" s="25">
        <f t="shared" si="17"/>
        <v>2</v>
      </c>
    </row>
    <row r="157" spans="1:24" x14ac:dyDescent="0.25">
      <c r="A157" s="12">
        <v>2018</v>
      </c>
      <c r="B157" s="3" t="s">
        <v>17</v>
      </c>
      <c r="C157" s="3" t="s">
        <v>82</v>
      </c>
      <c r="D157" s="3" t="s">
        <v>34</v>
      </c>
      <c r="E157" s="3" t="str">
        <f t="shared" ref="E157:E190" si="21">CONCATENATE(B157,C157,D157,A157)</f>
        <v>Osmia subaustralisKPred2018</v>
      </c>
      <c r="F157" s="28">
        <v>43264</v>
      </c>
      <c r="G157" s="10">
        <f t="shared" ref="G157:G190" si="22">F157-DATE(A157-1,12,31)</f>
        <v>164</v>
      </c>
      <c r="H157" s="11">
        <v>54</v>
      </c>
      <c r="I157" s="11">
        <v>26</v>
      </c>
      <c r="J157" s="11">
        <v>0</v>
      </c>
      <c r="K157" t="str">
        <f t="shared" ref="K157:K190" si="23">IF(H157&gt;0,"Y","N")</f>
        <v>Y</v>
      </c>
      <c r="L157">
        <v>2</v>
      </c>
      <c r="M157">
        <v>2.2000000000000002</v>
      </c>
      <c r="N157">
        <v>2</v>
      </c>
      <c r="O157">
        <v>2.2000000000000002</v>
      </c>
      <c r="P157">
        <v>2</v>
      </c>
      <c r="Q157" s="8">
        <v>2.2000000000000002</v>
      </c>
      <c r="R157" s="8">
        <v>2</v>
      </c>
      <c r="S157" s="8">
        <v>2.2000000000000002</v>
      </c>
      <c r="T157" s="8">
        <v>2</v>
      </c>
      <c r="U157" s="8">
        <v>2.2000000000000002</v>
      </c>
      <c r="V157" s="8">
        <v>2.2000000000000002</v>
      </c>
      <c r="W157">
        <v>4</v>
      </c>
      <c r="X157" s="25">
        <f t="shared" si="17"/>
        <v>1</v>
      </c>
    </row>
    <row r="158" spans="1:24" x14ac:dyDescent="0.25">
      <c r="A158" s="12">
        <v>2018</v>
      </c>
      <c r="B158" s="3" t="s">
        <v>17</v>
      </c>
      <c r="C158" s="3" t="s">
        <v>82</v>
      </c>
      <c r="D158" s="3" t="s">
        <v>49</v>
      </c>
      <c r="E158" s="3" t="str">
        <f t="shared" si="21"/>
        <v>Osmia subaustralisKPyellow2018</v>
      </c>
      <c r="F158" s="28">
        <v>43264</v>
      </c>
      <c r="G158" s="10">
        <f t="shared" si="22"/>
        <v>164</v>
      </c>
      <c r="H158" s="11">
        <v>78</v>
      </c>
      <c r="I158" s="11">
        <v>82</v>
      </c>
      <c r="J158" s="11">
        <v>0</v>
      </c>
      <c r="K158" t="str">
        <f t="shared" si="23"/>
        <v>Y</v>
      </c>
      <c r="L158">
        <v>10</v>
      </c>
      <c r="M158">
        <v>10</v>
      </c>
      <c r="N158">
        <v>10</v>
      </c>
      <c r="O158">
        <v>10</v>
      </c>
      <c r="P158">
        <v>10</v>
      </c>
      <c r="Q158" s="8">
        <v>10</v>
      </c>
      <c r="R158" s="8">
        <v>10</v>
      </c>
      <c r="S158" s="8">
        <v>10</v>
      </c>
      <c r="T158" s="8">
        <v>10</v>
      </c>
      <c r="U158" s="8">
        <v>10</v>
      </c>
      <c r="V158" s="8">
        <v>10</v>
      </c>
      <c r="W158">
        <v>8</v>
      </c>
      <c r="X158" s="25">
        <f t="shared" si="17"/>
        <v>2</v>
      </c>
    </row>
    <row r="159" spans="1:24" x14ac:dyDescent="0.25">
      <c r="A159" s="33">
        <v>2018</v>
      </c>
      <c r="B159" s="32" t="s">
        <v>17</v>
      </c>
      <c r="C159" s="32" t="s">
        <v>16</v>
      </c>
      <c r="D159" s="32" t="s">
        <v>90</v>
      </c>
      <c r="E159" s="3" t="str">
        <f t="shared" si="21"/>
        <v>Osmia subaustralisVBblue2018</v>
      </c>
      <c r="F159" s="27">
        <v>43271</v>
      </c>
      <c r="G159" s="10">
        <f t="shared" si="22"/>
        <v>171</v>
      </c>
      <c r="H159" s="14">
        <v>0</v>
      </c>
      <c r="I159" s="14">
        <v>160</v>
      </c>
      <c r="J159" s="14">
        <v>0</v>
      </c>
      <c r="K159" s="8" t="str">
        <f t="shared" si="23"/>
        <v>N</v>
      </c>
      <c r="L159" s="8">
        <v>2</v>
      </c>
      <c r="M159" s="8">
        <v>2.6</v>
      </c>
      <c r="N159" s="8">
        <v>2</v>
      </c>
      <c r="O159" s="8">
        <v>2.6</v>
      </c>
      <c r="P159" s="8">
        <v>2</v>
      </c>
      <c r="Q159" s="8">
        <v>2.6</v>
      </c>
      <c r="R159" s="8">
        <v>2</v>
      </c>
      <c r="S159" s="8">
        <v>2.6</v>
      </c>
      <c r="T159" s="8">
        <v>2</v>
      </c>
      <c r="U159" s="8">
        <v>2.6</v>
      </c>
      <c r="V159" s="8">
        <v>2.6</v>
      </c>
      <c r="W159">
        <v>8</v>
      </c>
      <c r="X159" s="25">
        <f t="shared" si="17"/>
        <v>2</v>
      </c>
    </row>
    <row r="160" spans="1:24" x14ac:dyDescent="0.25">
      <c r="A160" s="12">
        <v>2018</v>
      </c>
      <c r="B160" s="3" t="s">
        <v>17</v>
      </c>
      <c r="C160" s="3" t="s">
        <v>16</v>
      </c>
      <c r="D160" s="3" t="s">
        <v>27</v>
      </c>
      <c r="E160" s="3" t="str">
        <f t="shared" si="21"/>
        <v>Osmia subaustralisVBgreen2018</v>
      </c>
      <c r="F160" s="28">
        <v>43278</v>
      </c>
      <c r="G160" s="10">
        <f t="shared" si="22"/>
        <v>178</v>
      </c>
      <c r="H160" s="11">
        <v>0</v>
      </c>
      <c r="I160" s="11">
        <v>160</v>
      </c>
      <c r="J160" s="11">
        <v>0</v>
      </c>
      <c r="K160" t="str">
        <f t="shared" si="23"/>
        <v>N</v>
      </c>
      <c r="L160">
        <v>10</v>
      </c>
      <c r="M160">
        <v>10</v>
      </c>
      <c r="N160">
        <v>10</v>
      </c>
      <c r="O160">
        <v>10</v>
      </c>
      <c r="P160">
        <v>10</v>
      </c>
      <c r="Q160" s="8">
        <v>10</v>
      </c>
      <c r="R160" s="8">
        <v>10</v>
      </c>
      <c r="S160" s="8">
        <v>10</v>
      </c>
      <c r="T160" s="8">
        <v>10</v>
      </c>
      <c r="U160" s="8">
        <v>10</v>
      </c>
      <c r="V160" s="8">
        <v>10</v>
      </c>
      <c r="W160">
        <v>8</v>
      </c>
      <c r="X160" s="25">
        <f t="shared" si="17"/>
        <v>2</v>
      </c>
    </row>
    <row r="161" spans="1:24" x14ac:dyDescent="0.25">
      <c r="A161" s="18">
        <v>2018</v>
      </c>
      <c r="B161" s="19" t="s">
        <v>17</v>
      </c>
      <c r="C161" s="19" t="s">
        <v>16</v>
      </c>
      <c r="D161" s="19" t="s">
        <v>31</v>
      </c>
      <c r="E161" s="3" t="str">
        <f t="shared" si="21"/>
        <v>Osmia subaustralisVBpink2018</v>
      </c>
      <c r="F161" s="30">
        <v>43265</v>
      </c>
      <c r="G161" s="10">
        <f t="shared" si="22"/>
        <v>165</v>
      </c>
      <c r="H161" s="20">
        <v>0</v>
      </c>
      <c r="I161" s="20">
        <v>320</v>
      </c>
      <c r="J161" s="20">
        <v>0</v>
      </c>
      <c r="K161" s="19" t="str">
        <f t="shared" si="23"/>
        <v>N</v>
      </c>
      <c r="L161" s="34">
        <v>19</v>
      </c>
      <c r="M161" s="34">
        <v>19.5</v>
      </c>
      <c r="N161" s="34">
        <v>19</v>
      </c>
      <c r="O161" s="34">
        <v>19.5</v>
      </c>
      <c r="P161" s="34">
        <v>19</v>
      </c>
      <c r="Q161" s="34">
        <v>19.5</v>
      </c>
      <c r="R161" s="34">
        <v>19</v>
      </c>
      <c r="S161" s="34">
        <v>19.5</v>
      </c>
      <c r="T161" s="34">
        <v>19</v>
      </c>
      <c r="U161" s="34">
        <v>19.5</v>
      </c>
      <c r="V161" s="34">
        <v>19.5</v>
      </c>
      <c r="W161">
        <v>16</v>
      </c>
      <c r="X161" s="25">
        <f t="shared" si="17"/>
        <v>4</v>
      </c>
    </row>
    <row r="162" spans="1:24" x14ac:dyDescent="0.25">
      <c r="A162" s="33">
        <v>2018</v>
      </c>
      <c r="B162" s="32" t="s">
        <v>17</v>
      </c>
      <c r="C162" s="32" t="s">
        <v>16</v>
      </c>
      <c r="D162" s="32" t="s">
        <v>36</v>
      </c>
      <c r="E162" s="3" t="str">
        <f t="shared" si="21"/>
        <v>Osmia subaustralisVBwhite2018</v>
      </c>
      <c r="F162" s="27">
        <v>43267</v>
      </c>
      <c r="G162" s="10">
        <f t="shared" si="22"/>
        <v>167</v>
      </c>
      <c r="H162" s="14">
        <v>1</v>
      </c>
      <c r="I162" s="14">
        <v>399</v>
      </c>
      <c r="J162" s="14">
        <v>0</v>
      </c>
      <c r="K162" s="8" t="str">
        <f t="shared" si="23"/>
        <v>Y</v>
      </c>
      <c r="L162" s="31">
        <v>12</v>
      </c>
      <c r="M162" s="31">
        <v>12</v>
      </c>
      <c r="N162" s="8">
        <v>13</v>
      </c>
      <c r="O162">
        <v>13.2</v>
      </c>
      <c r="P162" s="8">
        <v>13</v>
      </c>
      <c r="Q162">
        <v>13.2</v>
      </c>
      <c r="R162" s="13">
        <v>13</v>
      </c>
      <c r="S162">
        <v>13.2</v>
      </c>
      <c r="T162" s="13">
        <v>13</v>
      </c>
      <c r="U162">
        <v>13.2</v>
      </c>
      <c r="V162">
        <v>13.2</v>
      </c>
      <c r="W162">
        <v>20</v>
      </c>
      <c r="X162" s="25">
        <f t="shared" si="17"/>
        <v>5</v>
      </c>
    </row>
    <row r="163" spans="1:24" x14ac:dyDescent="0.25">
      <c r="A163" s="26">
        <v>2018</v>
      </c>
      <c r="B163" s="13" t="s">
        <v>17</v>
      </c>
      <c r="C163" s="13" t="s">
        <v>16</v>
      </c>
      <c r="D163" s="13" t="s">
        <v>49</v>
      </c>
      <c r="E163" s="3" t="str">
        <f t="shared" si="21"/>
        <v>Osmia subaustralisVByellow2018</v>
      </c>
      <c r="F163" s="27">
        <v>43271</v>
      </c>
      <c r="G163" s="10">
        <f t="shared" si="22"/>
        <v>171</v>
      </c>
      <c r="H163" s="14">
        <v>2</v>
      </c>
      <c r="I163" s="14">
        <v>158</v>
      </c>
      <c r="J163" s="14">
        <v>0</v>
      </c>
      <c r="K163" s="8" t="str">
        <f t="shared" si="23"/>
        <v>Y</v>
      </c>
      <c r="L163" s="8">
        <v>5</v>
      </c>
      <c r="M163" s="8">
        <v>5</v>
      </c>
      <c r="N163" s="8">
        <v>5</v>
      </c>
      <c r="O163" s="8">
        <v>5</v>
      </c>
      <c r="P163" s="8">
        <v>5</v>
      </c>
      <c r="Q163" s="8">
        <v>5</v>
      </c>
      <c r="R163" s="13">
        <v>5</v>
      </c>
      <c r="S163" s="13">
        <v>5</v>
      </c>
      <c r="T163" s="13">
        <v>5</v>
      </c>
      <c r="U163" s="13">
        <v>5</v>
      </c>
      <c r="V163" s="13">
        <v>5</v>
      </c>
      <c r="W163">
        <v>8</v>
      </c>
      <c r="X163" s="25">
        <f t="shared" si="17"/>
        <v>2</v>
      </c>
    </row>
    <row r="164" spans="1:24" x14ac:dyDescent="0.25">
      <c r="A164" s="32">
        <v>2019</v>
      </c>
      <c r="B164" s="32" t="s">
        <v>46</v>
      </c>
      <c r="C164" s="32" t="s">
        <v>178</v>
      </c>
      <c r="D164" s="32" t="s">
        <v>90</v>
      </c>
      <c r="E164" s="3" t="str">
        <f t="shared" si="21"/>
        <v>Osmia coloradensisBCblue2019</v>
      </c>
      <c r="F164" s="29">
        <v>43634</v>
      </c>
      <c r="G164" s="10">
        <f t="shared" si="22"/>
        <v>169</v>
      </c>
      <c r="H164" s="14">
        <v>268</v>
      </c>
      <c r="I164" s="14">
        <v>765</v>
      </c>
      <c r="J164" s="14">
        <v>7</v>
      </c>
      <c r="K164" s="8" t="str">
        <f t="shared" si="23"/>
        <v>Y</v>
      </c>
      <c r="L164" s="31">
        <v>42</v>
      </c>
      <c r="M164" s="31">
        <v>42</v>
      </c>
      <c r="N164" s="31">
        <v>49</v>
      </c>
      <c r="O164" s="31">
        <v>49</v>
      </c>
      <c r="P164" s="8">
        <v>53</v>
      </c>
      <c r="Q164" s="8">
        <v>53.4</v>
      </c>
      <c r="R164" s="13">
        <v>57</v>
      </c>
      <c r="S164" s="13">
        <v>57</v>
      </c>
      <c r="T164" s="13">
        <v>59</v>
      </c>
      <c r="U164" s="13">
        <v>59.4</v>
      </c>
      <c r="V164" s="32">
        <v>63</v>
      </c>
      <c r="W164">
        <v>52</v>
      </c>
      <c r="X164" s="25">
        <f t="shared" si="17"/>
        <v>13</v>
      </c>
    </row>
    <row r="165" spans="1:24" x14ac:dyDescent="0.25">
      <c r="A165" s="31">
        <v>2019</v>
      </c>
      <c r="B165" s="31" t="s">
        <v>46</v>
      </c>
      <c r="C165" s="31" t="s">
        <v>178</v>
      </c>
      <c r="D165" s="31" t="s">
        <v>27</v>
      </c>
      <c r="E165" s="3" t="str">
        <f t="shared" si="21"/>
        <v>Osmia coloradensisBCgreen2019</v>
      </c>
      <c r="F165" s="29">
        <v>43664</v>
      </c>
      <c r="G165" s="10">
        <f t="shared" si="22"/>
        <v>199</v>
      </c>
      <c r="H165" s="4">
        <v>37</v>
      </c>
      <c r="I165" s="4">
        <v>439</v>
      </c>
      <c r="J165" s="4">
        <v>4</v>
      </c>
      <c r="K165" s="8" t="str">
        <f t="shared" si="23"/>
        <v>Y</v>
      </c>
      <c r="L165" s="31">
        <v>6</v>
      </c>
      <c r="M165" s="31">
        <v>6</v>
      </c>
      <c r="N165" s="31">
        <v>11</v>
      </c>
      <c r="O165" s="31">
        <v>11</v>
      </c>
      <c r="P165" s="8">
        <v>16</v>
      </c>
      <c r="Q165" s="8">
        <v>16.3</v>
      </c>
      <c r="R165" s="32">
        <v>20</v>
      </c>
      <c r="S165" s="32">
        <v>20</v>
      </c>
      <c r="T165" s="13">
        <v>24</v>
      </c>
      <c r="U165" s="13">
        <v>24.1</v>
      </c>
      <c r="V165" s="32">
        <v>25</v>
      </c>
      <c r="W165">
        <v>24</v>
      </c>
      <c r="X165" s="25">
        <f t="shared" si="17"/>
        <v>6</v>
      </c>
    </row>
    <row r="166" spans="1:24" x14ac:dyDescent="0.25">
      <c r="A166">
        <v>2019</v>
      </c>
      <c r="B166" t="s">
        <v>46</v>
      </c>
      <c r="C166" t="s">
        <v>178</v>
      </c>
      <c r="D166" t="s">
        <v>34</v>
      </c>
      <c r="E166" s="3" t="str">
        <f t="shared" si="21"/>
        <v>Osmia coloradensisBCred2019</v>
      </c>
      <c r="F166" s="29">
        <v>43629</v>
      </c>
      <c r="G166" s="10">
        <f t="shared" si="22"/>
        <v>164</v>
      </c>
      <c r="H166" s="4">
        <v>246</v>
      </c>
      <c r="I166" s="4">
        <v>73</v>
      </c>
      <c r="J166" s="4">
        <v>1</v>
      </c>
      <c r="K166" s="8" t="str">
        <f t="shared" si="23"/>
        <v>Y</v>
      </c>
      <c r="L166" s="8">
        <v>13</v>
      </c>
      <c r="M166" s="8">
        <v>13.6</v>
      </c>
      <c r="N166" s="8">
        <v>13</v>
      </c>
      <c r="O166" s="8">
        <v>13.6</v>
      </c>
      <c r="P166" s="8">
        <v>13</v>
      </c>
      <c r="Q166" s="8">
        <v>13.6</v>
      </c>
      <c r="R166" s="13">
        <v>13</v>
      </c>
      <c r="S166" s="13">
        <v>13.6</v>
      </c>
      <c r="T166" s="13">
        <v>13</v>
      </c>
      <c r="U166" s="13">
        <v>13.6</v>
      </c>
      <c r="V166" s="13">
        <v>13.6</v>
      </c>
      <c r="W166">
        <v>16</v>
      </c>
      <c r="X166" s="25">
        <f t="shared" si="17"/>
        <v>4</v>
      </c>
    </row>
    <row r="167" spans="1:24" x14ac:dyDescent="0.25">
      <c r="A167" s="31">
        <v>2019</v>
      </c>
      <c r="B167" s="31" t="s">
        <v>46</v>
      </c>
      <c r="C167" s="31" t="s">
        <v>178</v>
      </c>
      <c r="D167" s="31" t="s">
        <v>295</v>
      </c>
      <c r="E167" s="3" t="str">
        <f t="shared" si="21"/>
        <v>Osmia coloradensisBCred-white2019</v>
      </c>
      <c r="F167" s="29">
        <v>43666</v>
      </c>
      <c r="G167" s="10">
        <f t="shared" si="22"/>
        <v>201</v>
      </c>
      <c r="H167" s="4">
        <v>80</v>
      </c>
      <c r="I167" s="4">
        <v>160</v>
      </c>
      <c r="J167" s="4">
        <v>0</v>
      </c>
      <c r="K167" s="8" t="str">
        <f t="shared" si="23"/>
        <v>Y</v>
      </c>
      <c r="L167" s="31">
        <v>1</v>
      </c>
      <c r="M167" s="31">
        <v>1</v>
      </c>
      <c r="N167" s="31">
        <v>4</v>
      </c>
      <c r="O167" s="31">
        <v>4</v>
      </c>
      <c r="P167" s="8">
        <v>7</v>
      </c>
      <c r="Q167" s="8">
        <v>7.8</v>
      </c>
      <c r="R167" s="13">
        <v>8</v>
      </c>
      <c r="S167" s="13">
        <v>8</v>
      </c>
      <c r="T167" s="13">
        <v>10</v>
      </c>
      <c r="U167" s="13">
        <v>10.9</v>
      </c>
      <c r="V167" s="32">
        <v>11</v>
      </c>
      <c r="W167">
        <v>12</v>
      </c>
      <c r="X167" s="25">
        <f t="shared" si="17"/>
        <v>3</v>
      </c>
    </row>
    <row r="168" spans="1:24" x14ac:dyDescent="0.25">
      <c r="A168">
        <v>2019</v>
      </c>
      <c r="B168" t="s">
        <v>46</v>
      </c>
      <c r="C168" t="s">
        <v>178</v>
      </c>
      <c r="D168" t="s">
        <v>36</v>
      </c>
      <c r="E168" s="3" t="str">
        <f t="shared" si="21"/>
        <v>Osmia coloradensisBCwhite2019</v>
      </c>
      <c r="F168" s="29">
        <v>43641</v>
      </c>
      <c r="G168" s="10">
        <f t="shared" si="22"/>
        <v>176</v>
      </c>
      <c r="H168" s="4">
        <v>107</v>
      </c>
      <c r="I168" s="4">
        <v>53</v>
      </c>
      <c r="J168" s="4">
        <v>0</v>
      </c>
      <c r="K168" s="8" t="str">
        <f t="shared" si="23"/>
        <v>Y</v>
      </c>
      <c r="L168" s="8">
        <v>7</v>
      </c>
      <c r="M168" s="8">
        <v>7</v>
      </c>
      <c r="N168" s="8">
        <v>7</v>
      </c>
      <c r="O168" s="8">
        <v>7</v>
      </c>
      <c r="P168" s="8">
        <v>7</v>
      </c>
      <c r="Q168" s="8">
        <v>7</v>
      </c>
      <c r="R168" s="13">
        <v>7</v>
      </c>
      <c r="S168" s="13">
        <v>7</v>
      </c>
      <c r="T168" s="13">
        <v>7</v>
      </c>
      <c r="U168" s="13">
        <v>7</v>
      </c>
      <c r="V168" s="13">
        <v>7</v>
      </c>
      <c r="W168">
        <v>8</v>
      </c>
      <c r="X168" s="25">
        <f t="shared" si="17"/>
        <v>2</v>
      </c>
    </row>
    <row r="169" spans="1:24" x14ac:dyDescent="0.25">
      <c r="A169">
        <v>2019</v>
      </c>
      <c r="B169" t="s">
        <v>46</v>
      </c>
      <c r="C169" t="s">
        <v>178</v>
      </c>
      <c r="D169" t="s">
        <v>49</v>
      </c>
      <c r="E169" s="3" t="str">
        <f t="shared" si="21"/>
        <v>Osmia coloradensisBCyellow2019</v>
      </c>
      <c r="F169" s="29">
        <v>43644</v>
      </c>
      <c r="G169" s="10">
        <f t="shared" si="22"/>
        <v>179</v>
      </c>
      <c r="H169" s="4">
        <v>96</v>
      </c>
      <c r="I169" s="4">
        <v>64</v>
      </c>
      <c r="J169" s="4">
        <v>0</v>
      </c>
      <c r="K169" s="8" t="str">
        <f t="shared" si="23"/>
        <v>Y</v>
      </c>
      <c r="L169" s="8">
        <v>6</v>
      </c>
      <c r="M169" s="8">
        <v>6.9</v>
      </c>
      <c r="N169" s="8">
        <v>6</v>
      </c>
      <c r="O169" s="8">
        <v>6.9</v>
      </c>
      <c r="P169" s="8">
        <v>6</v>
      </c>
      <c r="Q169" s="8">
        <v>6.9</v>
      </c>
      <c r="R169" s="13">
        <v>6</v>
      </c>
      <c r="S169" s="13">
        <v>6.9</v>
      </c>
      <c r="T169" s="13">
        <v>6</v>
      </c>
      <c r="U169" s="13">
        <v>6.9</v>
      </c>
      <c r="V169" s="13">
        <v>6.9</v>
      </c>
      <c r="W169">
        <v>8</v>
      </c>
      <c r="X169" s="25">
        <f t="shared" si="17"/>
        <v>2</v>
      </c>
    </row>
    <row r="170" spans="1:24" x14ac:dyDescent="0.25">
      <c r="A170" s="31">
        <v>2019</v>
      </c>
      <c r="B170" s="31" t="s">
        <v>46</v>
      </c>
      <c r="C170" s="31" t="s">
        <v>178</v>
      </c>
      <c r="D170" s="31" t="s">
        <v>77</v>
      </c>
      <c r="E170" s="3" t="str">
        <f t="shared" si="21"/>
        <v>Osmia coloradensisBCyellow-green2019</v>
      </c>
      <c r="F170" s="29">
        <v>43640</v>
      </c>
      <c r="G170" s="10">
        <f t="shared" si="22"/>
        <v>175</v>
      </c>
      <c r="H170" s="4">
        <v>6</v>
      </c>
      <c r="I170" s="4">
        <v>154</v>
      </c>
      <c r="J170" s="4">
        <v>0</v>
      </c>
      <c r="K170" s="8" t="str">
        <f t="shared" si="23"/>
        <v>Y</v>
      </c>
      <c r="L170" s="8">
        <v>0</v>
      </c>
      <c r="M170" s="8">
        <v>0</v>
      </c>
      <c r="N170" s="8">
        <v>1</v>
      </c>
      <c r="O170" s="8">
        <v>1.4</v>
      </c>
      <c r="P170" s="8">
        <v>6</v>
      </c>
      <c r="Q170" s="8">
        <v>6.1</v>
      </c>
      <c r="R170" s="13">
        <v>8</v>
      </c>
      <c r="S170" s="13">
        <v>8.3000000000000007</v>
      </c>
      <c r="T170" s="13">
        <v>8</v>
      </c>
      <c r="U170" s="13">
        <v>8.3000000000000007</v>
      </c>
      <c r="V170" s="32">
        <v>9</v>
      </c>
      <c r="W170">
        <v>8</v>
      </c>
      <c r="X170" s="25">
        <f t="shared" si="17"/>
        <v>2</v>
      </c>
    </row>
    <row r="171" spans="1:24" x14ac:dyDescent="0.25">
      <c r="A171" s="31">
        <v>2019</v>
      </c>
      <c r="B171" s="31" t="s">
        <v>46</v>
      </c>
      <c r="C171" s="31" t="s">
        <v>42</v>
      </c>
      <c r="D171" s="31" t="s">
        <v>49</v>
      </c>
      <c r="E171" s="3" t="str">
        <f t="shared" si="21"/>
        <v>Osmia coloradensisFTyellow2019</v>
      </c>
      <c r="F171" s="29">
        <v>43685</v>
      </c>
      <c r="G171" s="10">
        <f t="shared" si="22"/>
        <v>220</v>
      </c>
      <c r="H171" s="4">
        <v>0</v>
      </c>
      <c r="I171" s="4">
        <v>80</v>
      </c>
      <c r="J171" s="4">
        <v>0</v>
      </c>
      <c r="K171" s="8" t="str">
        <f t="shared" si="23"/>
        <v>N</v>
      </c>
      <c r="L171" s="8">
        <v>0</v>
      </c>
      <c r="M171" s="8">
        <v>0</v>
      </c>
      <c r="N171" s="8">
        <v>0</v>
      </c>
      <c r="O171" s="8">
        <v>0</v>
      </c>
      <c r="P171" s="8">
        <v>0</v>
      </c>
      <c r="Q171" s="8">
        <v>0</v>
      </c>
      <c r="R171" s="13">
        <v>0</v>
      </c>
      <c r="S171" s="13">
        <v>0</v>
      </c>
      <c r="T171" s="32">
        <v>1</v>
      </c>
      <c r="U171" s="32">
        <v>1</v>
      </c>
      <c r="V171" s="32">
        <v>5</v>
      </c>
      <c r="W171">
        <v>4</v>
      </c>
      <c r="X171" s="25">
        <f t="shared" si="17"/>
        <v>1</v>
      </c>
    </row>
    <row r="172" spans="1:24" x14ac:dyDescent="0.25">
      <c r="A172">
        <v>2019</v>
      </c>
      <c r="B172" t="s">
        <v>46</v>
      </c>
      <c r="C172" t="s">
        <v>71</v>
      </c>
      <c r="D172" t="s">
        <v>90</v>
      </c>
      <c r="E172" s="3" t="str">
        <f t="shared" si="21"/>
        <v>Osmia coloradensisKCblue2019</v>
      </c>
      <c r="F172" s="29">
        <v>43635</v>
      </c>
      <c r="G172" s="10">
        <f t="shared" si="22"/>
        <v>170</v>
      </c>
      <c r="H172" s="4">
        <v>607</v>
      </c>
      <c r="I172" s="4">
        <v>33</v>
      </c>
      <c r="J172" s="4">
        <v>0</v>
      </c>
      <c r="K172" s="8" t="str">
        <f t="shared" si="23"/>
        <v>Y</v>
      </c>
      <c r="L172" s="8">
        <v>24</v>
      </c>
      <c r="M172" s="8">
        <v>24</v>
      </c>
      <c r="N172" s="8">
        <v>24</v>
      </c>
      <c r="O172" s="8">
        <v>24</v>
      </c>
      <c r="P172" s="8">
        <v>24</v>
      </c>
      <c r="Q172" s="8">
        <v>24</v>
      </c>
      <c r="R172" s="13">
        <v>24</v>
      </c>
      <c r="S172" s="13">
        <v>24</v>
      </c>
      <c r="T172" s="13">
        <v>24</v>
      </c>
      <c r="U172" s="13">
        <v>24</v>
      </c>
      <c r="V172" s="13">
        <v>24</v>
      </c>
      <c r="W172">
        <v>32</v>
      </c>
      <c r="X172" s="25">
        <f t="shared" si="17"/>
        <v>8</v>
      </c>
    </row>
    <row r="173" spans="1:24" x14ac:dyDescent="0.25">
      <c r="A173">
        <v>2019</v>
      </c>
      <c r="B173" t="s">
        <v>46</v>
      </c>
      <c r="C173" t="s">
        <v>71</v>
      </c>
      <c r="D173" t="s">
        <v>31</v>
      </c>
      <c r="E173" s="3" t="str">
        <f t="shared" si="21"/>
        <v>Osmia coloradensisKCpink2019</v>
      </c>
      <c r="F173" s="29">
        <v>43658</v>
      </c>
      <c r="G173" s="10">
        <f t="shared" si="22"/>
        <v>193</v>
      </c>
      <c r="H173" s="4">
        <v>56</v>
      </c>
      <c r="I173" s="4">
        <v>24</v>
      </c>
      <c r="J173" s="4">
        <v>0</v>
      </c>
      <c r="K173" s="8" t="str">
        <f t="shared" si="23"/>
        <v>Y</v>
      </c>
      <c r="L173" s="8">
        <v>3</v>
      </c>
      <c r="M173" s="8">
        <v>3</v>
      </c>
      <c r="N173" s="8">
        <v>3</v>
      </c>
      <c r="O173" s="8">
        <v>3</v>
      </c>
      <c r="P173" s="8">
        <v>3</v>
      </c>
      <c r="Q173" s="8">
        <v>3</v>
      </c>
      <c r="R173" s="13">
        <v>3</v>
      </c>
      <c r="S173" s="13">
        <v>3</v>
      </c>
      <c r="T173" s="13">
        <v>3</v>
      </c>
      <c r="U173" s="13">
        <v>3</v>
      </c>
      <c r="V173" s="13">
        <v>3</v>
      </c>
      <c r="W173">
        <v>4</v>
      </c>
      <c r="X173" s="25">
        <f t="shared" si="17"/>
        <v>1</v>
      </c>
    </row>
    <row r="174" spans="1:24" x14ac:dyDescent="0.25">
      <c r="A174" s="31">
        <v>2019</v>
      </c>
      <c r="B174" s="31" t="s">
        <v>46</v>
      </c>
      <c r="C174" s="31" t="s">
        <v>71</v>
      </c>
      <c r="D174" s="31" t="s">
        <v>49</v>
      </c>
      <c r="E174" s="3" t="str">
        <f t="shared" si="21"/>
        <v>Osmia coloradensisKCyellow2019</v>
      </c>
      <c r="F174" s="29">
        <v>43668</v>
      </c>
      <c r="G174" s="10">
        <f t="shared" si="22"/>
        <v>203</v>
      </c>
      <c r="H174" s="4">
        <v>0</v>
      </c>
      <c r="I174" s="4">
        <v>313</v>
      </c>
      <c r="J174" s="4">
        <v>7</v>
      </c>
      <c r="K174" s="8" t="str">
        <f t="shared" si="23"/>
        <v>N</v>
      </c>
      <c r="L174" s="8">
        <v>0</v>
      </c>
      <c r="M174" s="8">
        <v>0</v>
      </c>
      <c r="N174" s="31">
        <v>4</v>
      </c>
      <c r="O174" s="31">
        <v>4</v>
      </c>
      <c r="P174" s="8">
        <v>8</v>
      </c>
      <c r="Q174" s="8">
        <v>8</v>
      </c>
      <c r="R174" s="32">
        <v>10</v>
      </c>
      <c r="S174" s="32">
        <v>10</v>
      </c>
      <c r="T174" s="32">
        <v>13</v>
      </c>
      <c r="U174" s="32">
        <v>13</v>
      </c>
      <c r="V174" s="13">
        <v>14</v>
      </c>
      <c r="W174">
        <v>16</v>
      </c>
      <c r="X174" s="25">
        <f t="shared" si="17"/>
        <v>4</v>
      </c>
    </row>
    <row r="175" spans="1:24" x14ac:dyDescent="0.25">
      <c r="A175" s="31">
        <v>2019</v>
      </c>
      <c r="B175" s="31" t="s">
        <v>17</v>
      </c>
      <c r="C175" s="31" t="s">
        <v>178</v>
      </c>
      <c r="D175" s="31" t="s">
        <v>55</v>
      </c>
      <c r="E175" s="3" t="str">
        <f t="shared" si="21"/>
        <v>Osmia subaustralisBCblue-green2019</v>
      </c>
      <c r="F175" s="29">
        <v>43664</v>
      </c>
      <c r="G175" s="10">
        <f t="shared" si="22"/>
        <v>199</v>
      </c>
      <c r="H175" s="4">
        <v>3</v>
      </c>
      <c r="I175" s="4">
        <v>157</v>
      </c>
      <c r="J175" s="4">
        <v>0</v>
      </c>
      <c r="K175" s="8" t="str">
        <f t="shared" si="23"/>
        <v>Y</v>
      </c>
      <c r="L175" s="31">
        <v>5</v>
      </c>
      <c r="M175" s="31">
        <v>5</v>
      </c>
      <c r="N175" s="8">
        <v>9</v>
      </c>
      <c r="O175" s="8">
        <v>9.5</v>
      </c>
      <c r="P175" s="8">
        <v>10</v>
      </c>
      <c r="Q175" s="8">
        <v>10</v>
      </c>
      <c r="R175" s="13">
        <v>10</v>
      </c>
      <c r="S175" s="13">
        <v>10</v>
      </c>
      <c r="T175" s="13">
        <v>10</v>
      </c>
      <c r="U175" s="13">
        <v>10</v>
      </c>
      <c r="V175" s="13">
        <v>10</v>
      </c>
      <c r="W175">
        <v>8</v>
      </c>
      <c r="X175" s="25">
        <f t="shared" si="17"/>
        <v>2</v>
      </c>
    </row>
    <row r="176" spans="1:24" x14ac:dyDescent="0.25">
      <c r="A176" s="31">
        <v>2019</v>
      </c>
      <c r="B176" s="31" t="s">
        <v>17</v>
      </c>
      <c r="C176" s="31" t="s">
        <v>82</v>
      </c>
      <c r="D176" s="31" t="s">
        <v>154</v>
      </c>
      <c r="E176" s="3" t="str">
        <f t="shared" si="21"/>
        <v>Osmia subaustralisKPblue-red2019</v>
      </c>
      <c r="F176" s="29">
        <v>43662</v>
      </c>
      <c r="G176" s="10">
        <f t="shared" si="22"/>
        <v>197</v>
      </c>
      <c r="H176" s="4">
        <v>4</v>
      </c>
      <c r="I176" s="4">
        <v>155</v>
      </c>
      <c r="J176" s="4">
        <v>1</v>
      </c>
      <c r="K176" s="8" t="str">
        <f t="shared" si="23"/>
        <v>Y</v>
      </c>
      <c r="L176" s="8">
        <v>3</v>
      </c>
      <c r="M176" s="8">
        <v>3.2</v>
      </c>
      <c r="N176" s="31">
        <v>8</v>
      </c>
      <c r="O176" s="31">
        <v>8</v>
      </c>
      <c r="P176" s="8">
        <v>10</v>
      </c>
      <c r="Q176" s="8">
        <v>10</v>
      </c>
      <c r="R176" s="13">
        <v>10</v>
      </c>
      <c r="S176" s="13">
        <v>10</v>
      </c>
      <c r="T176" s="13">
        <v>10</v>
      </c>
      <c r="U176" s="13">
        <v>10</v>
      </c>
      <c r="V176" s="13">
        <v>10</v>
      </c>
      <c r="W176">
        <v>8</v>
      </c>
      <c r="X176" s="25">
        <f t="shared" si="17"/>
        <v>2</v>
      </c>
    </row>
    <row r="177" spans="1:24" x14ac:dyDescent="0.25">
      <c r="A177" s="31">
        <v>2019</v>
      </c>
      <c r="B177" s="31" t="s">
        <v>17</v>
      </c>
      <c r="C177" s="31" t="s">
        <v>82</v>
      </c>
      <c r="D177" s="31" t="s">
        <v>31</v>
      </c>
      <c r="E177" s="3" t="str">
        <f t="shared" si="21"/>
        <v>Osmia subaustralisKPpink2019</v>
      </c>
      <c r="F177" s="29">
        <v>43661</v>
      </c>
      <c r="G177" s="10">
        <f t="shared" si="22"/>
        <v>196</v>
      </c>
      <c r="H177" s="4">
        <v>0</v>
      </c>
      <c r="I177" s="4">
        <v>400</v>
      </c>
      <c r="J177" s="4">
        <v>0</v>
      </c>
      <c r="K177" s="8" t="str">
        <f t="shared" si="23"/>
        <v>N</v>
      </c>
      <c r="L177" s="8">
        <v>4</v>
      </c>
      <c r="M177" s="8">
        <v>4.8</v>
      </c>
      <c r="N177" s="31">
        <v>12</v>
      </c>
      <c r="O177" s="31">
        <v>12</v>
      </c>
      <c r="P177" s="31">
        <v>16</v>
      </c>
      <c r="Q177" s="31">
        <v>16</v>
      </c>
      <c r="R177" s="13">
        <v>17</v>
      </c>
      <c r="S177" s="13">
        <v>17</v>
      </c>
      <c r="T177" s="13">
        <v>17</v>
      </c>
      <c r="U177" s="13">
        <v>17</v>
      </c>
      <c r="V177" s="13">
        <v>17</v>
      </c>
      <c r="W177">
        <v>20</v>
      </c>
      <c r="X177" s="25">
        <f t="shared" si="17"/>
        <v>5</v>
      </c>
    </row>
    <row r="178" spans="1:24" x14ac:dyDescent="0.25">
      <c r="A178" s="31">
        <v>2019</v>
      </c>
      <c r="B178" s="31" t="s">
        <v>17</v>
      </c>
      <c r="C178" s="31" t="s">
        <v>82</v>
      </c>
      <c r="D178" s="31" t="s">
        <v>211</v>
      </c>
      <c r="E178" s="3" t="str">
        <f t="shared" si="21"/>
        <v>Osmia subaustralisKPwhite-yellow2019</v>
      </c>
      <c r="F178" s="29">
        <v>43662</v>
      </c>
      <c r="G178" s="10">
        <f t="shared" si="22"/>
        <v>197</v>
      </c>
      <c r="H178" s="4">
        <v>0</v>
      </c>
      <c r="I178" s="4">
        <v>320</v>
      </c>
      <c r="J178" s="4">
        <v>0</v>
      </c>
      <c r="K178" s="8" t="str">
        <f t="shared" si="23"/>
        <v>N</v>
      </c>
      <c r="L178" s="8">
        <v>5</v>
      </c>
      <c r="M178" s="8">
        <v>5</v>
      </c>
      <c r="N178" s="8">
        <v>13</v>
      </c>
      <c r="O178" s="8">
        <v>13</v>
      </c>
      <c r="P178" s="31">
        <v>15</v>
      </c>
      <c r="Q178" s="31">
        <v>15</v>
      </c>
      <c r="R178" s="32">
        <v>18</v>
      </c>
      <c r="S178" s="32">
        <v>18</v>
      </c>
      <c r="T178" s="13">
        <v>19</v>
      </c>
      <c r="U178" s="13">
        <v>19</v>
      </c>
      <c r="V178" s="13">
        <v>19</v>
      </c>
      <c r="W178">
        <v>16</v>
      </c>
      <c r="X178" s="25">
        <f t="shared" si="17"/>
        <v>4</v>
      </c>
    </row>
    <row r="179" spans="1:24" x14ac:dyDescent="0.25">
      <c r="A179" s="31">
        <v>2019</v>
      </c>
      <c r="B179" s="31" t="s">
        <v>17</v>
      </c>
      <c r="C179" s="31" t="s">
        <v>16</v>
      </c>
      <c r="D179" s="31" t="s">
        <v>38</v>
      </c>
      <c r="E179" s="3" t="str">
        <f t="shared" si="21"/>
        <v>Osmia subaustralisVBcoral2019</v>
      </c>
      <c r="F179" s="29">
        <v>43657</v>
      </c>
      <c r="G179" s="10">
        <f t="shared" si="22"/>
        <v>192</v>
      </c>
      <c r="H179" s="4">
        <v>22</v>
      </c>
      <c r="I179" s="4">
        <v>298</v>
      </c>
      <c r="J179" s="4">
        <v>0</v>
      </c>
      <c r="K179" s="8" t="str">
        <f t="shared" si="23"/>
        <v>Y</v>
      </c>
      <c r="L179" s="31">
        <v>5</v>
      </c>
      <c r="M179" s="31">
        <v>5</v>
      </c>
      <c r="N179" s="31">
        <v>8</v>
      </c>
      <c r="O179" s="31">
        <v>8</v>
      </c>
      <c r="P179" s="31">
        <v>10</v>
      </c>
      <c r="Q179" s="31">
        <v>10</v>
      </c>
      <c r="R179" s="32">
        <v>11</v>
      </c>
      <c r="S179" s="32">
        <v>11</v>
      </c>
      <c r="T179" s="32">
        <v>11</v>
      </c>
      <c r="U179" s="32">
        <v>11</v>
      </c>
      <c r="V179" s="32">
        <v>11</v>
      </c>
      <c r="W179">
        <v>16</v>
      </c>
      <c r="X179" s="25">
        <f t="shared" si="17"/>
        <v>4</v>
      </c>
    </row>
    <row r="180" spans="1:24" x14ac:dyDescent="0.25">
      <c r="A180" s="31">
        <v>2019</v>
      </c>
      <c r="B180" s="31" t="s">
        <v>17</v>
      </c>
      <c r="C180" s="31" t="s">
        <v>16</v>
      </c>
      <c r="D180" s="31" t="s">
        <v>27</v>
      </c>
      <c r="E180" s="3" t="str">
        <f t="shared" si="21"/>
        <v>Osmia subaustralisVBgreen2019</v>
      </c>
      <c r="F180" s="29">
        <v>43672</v>
      </c>
      <c r="G180" s="10">
        <f t="shared" si="22"/>
        <v>207</v>
      </c>
      <c r="H180" s="4">
        <v>0</v>
      </c>
      <c r="I180" s="4">
        <v>160</v>
      </c>
      <c r="J180" s="4">
        <v>0</v>
      </c>
      <c r="K180" s="8" t="str">
        <f t="shared" si="23"/>
        <v>N</v>
      </c>
      <c r="L180" s="8">
        <v>0</v>
      </c>
      <c r="M180" s="8">
        <v>0</v>
      </c>
      <c r="N180" s="8">
        <v>0</v>
      </c>
      <c r="O180" s="8">
        <v>0</v>
      </c>
      <c r="P180" s="31">
        <v>1</v>
      </c>
      <c r="Q180" s="31">
        <v>1</v>
      </c>
      <c r="R180" s="32">
        <v>3</v>
      </c>
      <c r="S180" s="32">
        <v>3</v>
      </c>
      <c r="T180" s="13">
        <v>4</v>
      </c>
      <c r="U180" s="13">
        <v>4.5</v>
      </c>
      <c r="V180" s="13">
        <v>5</v>
      </c>
      <c r="W180">
        <v>8</v>
      </c>
      <c r="X180" s="25">
        <f t="shared" si="17"/>
        <v>2</v>
      </c>
    </row>
    <row r="181" spans="1:24" x14ac:dyDescent="0.25">
      <c r="A181" s="31">
        <v>2019</v>
      </c>
      <c r="B181" s="31" t="s">
        <v>17</v>
      </c>
      <c r="C181" s="31" t="s">
        <v>16</v>
      </c>
      <c r="D181" s="31" t="s">
        <v>49</v>
      </c>
      <c r="E181" s="3" t="str">
        <f t="shared" si="21"/>
        <v>Osmia subaustralisVByellow2019</v>
      </c>
      <c r="F181" s="29">
        <v>43687</v>
      </c>
      <c r="G181" s="10">
        <f t="shared" si="22"/>
        <v>222</v>
      </c>
      <c r="H181" s="4">
        <v>1</v>
      </c>
      <c r="I181" s="4">
        <v>79</v>
      </c>
      <c r="J181" s="4">
        <v>0</v>
      </c>
      <c r="K181" s="8" t="str">
        <f t="shared" si="23"/>
        <v>Y</v>
      </c>
      <c r="L181" s="8">
        <v>0</v>
      </c>
      <c r="M181" s="8">
        <v>0</v>
      </c>
      <c r="N181" s="8">
        <v>0</v>
      </c>
      <c r="O181" s="8">
        <v>0</v>
      </c>
      <c r="P181" s="8">
        <v>0</v>
      </c>
      <c r="Q181" s="8">
        <v>0</v>
      </c>
      <c r="R181" s="13">
        <v>0</v>
      </c>
      <c r="S181" s="13">
        <v>0</v>
      </c>
      <c r="T181" s="13">
        <v>0</v>
      </c>
      <c r="U181" s="13">
        <v>0.1</v>
      </c>
      <c r="V181" s="32">
        <v>5</v>
      </c>
      <c r="W181">
        <v>4</v>
      </c>
      <c r="X181" s="25">
        <f t="shared" si="17"/>
        <v>1</v>
      </c>
    </row>
    <row r="182" spans="1:24" x14ac:dyDescent="0.25">
      <c r="A182" s="47">
        <v>2016</v>
      </c>
      <c r="B182" s="47" t="s">
        <v>46</v>
      </c>
      <c r="C182" s="48" t="s">
        <v>178</v>
      </c>
      <c r="D182" s="48" t="s">
        <v>31</v>
      </c>
      <c r="E182" s="49" t="str">
        <f t="shared" si="21"/>
        <v>Osmia coloradensisBCpink2016</v>
      </c>
      <c r="F182" s="54">
        <v>42583</v>
      </c>
      <c r="G182" s="51">
        <f t="shared" si="22"/>
        <v>214</v>
      </c>
      <c r="H182" s="52">
        <v>0</v>
      </c>
      <c r="I182" s="52">
        <v>80</v>
      </c>
      <c r="J182" s="52">
        <v>0</v>
      </c>
      <c r="K182" s="48" t="str">
        <f t="shared" si="23"/>
        <v>N</v>
      </c>
      <c r="L182" s="48">
        <v>0</v>
      </c>
      <c r="M182" s="48">
        <v>0</v>
      </c>
      <c r="N182" s="48">
        <v>0</v>
      </c>
      <c r="O182" s="48">
        <v>0</v>
      </c>
      <c r="P182" s="48">
        <v>0</v>
      </c>
      <c r="Q182" s="48">
        <v>0</v>
      </c>
      <c r="R182" s="48">
        <v>0</v>
      </c>
      <c r="S182" s="48">
        <v>0.1</v>
      </c>
      <c r="T182" s="48">
        <v>0</v>
      </c>
      <c r="U182" s="48">
        <v>0.5</v>
      </c>
      <c r="V182" s="48">
        <v>0.5</v>
      </c>
      <c r="W182" s="52">
        <v>4</v>
      </c>
      <c r="X182" s="53">
        <f t="shared" si="17"/>
        <v>1</v>
      </c>
    </row>
    <row r="183" spans="1:24" x14ac:dyDescent="0.25">
      <c r="A183" s="47">
        <v>2016</v>
      </c>
      <c r="B183" s="47" t="s">
        <v>46</v>
      </c>
      <c r="C183" s="48" t="s">
        <v>42</v>
      </c>
      <c r="D183" s="48" t="s">
        <v>31</v>
      </c>
      <c r="E183" s="49" t="str">
        <f t="shared" si="21"/>
        <v>Osmia coloradensisFTpink2016</v>
      </c>
      <c r="F183" s="54">
        <v>42578</v>
      </c>
      <c r="G183" s="51">
        <f t="shared" si="22"/>
        <v>209</v>
      </c>
      <c r="H183" s="52">
        <v>0</v>
      </c>
      <c r="I183" s="52">
        <v>80</v>
      </c>
      <c r="J183" s="52">
        <v>0</v>
      </c>
      <c r="K183" s="48" t="str">
        <f t="shared" si="23"/>
        <v>N</v>
      </c>
      <c r="L183" s="48">
        <v>0</v>
      </c>
      <c r="M183" s="48">
        <v>0</v>
      </c>
      <c r="N183" s="48">
        <v>0</v>
      </c>
      <c r="O183" s="48">
        <v>0.2</v>
      </c>
      <c r="P183" s="48">
        <v>1</v>
      </c>
      <c r="Q183" s="48">
        <v>1.2</v>
      </c>
      <c r="R183" s="48">
        <v>1</v>
      </c>
      <c r="S183" s="48">
        <v>1.8</v>
      </c>
      <c r="T183" s="48">
        <v>1</v>
      </c>
      <c r="U183" s="48">
        <v>1.8</v>
      </c>
      <c r="V183" s="48">
        <v>1.8</v>
      </c>
      <c r="W183" s="52">
        <v>4</v>
      </c>
      <c r="X183" s="53">
        <f t="shared" si="17"/>
        <v>1</v>
      </c>
    </row>
    <row r="184" spans="1:24" x14ac:dyDescent="0.25">
      <c r="A184" s="47">
        <v>2016</v>
      </c>
      <c r="B184" s="47" t="s">
        <v>46</v>
      </c>
      <c r="C184" s="48" t="s">
        <v>42</v>
      </c>
      <c r="D184" s="48" t="s">
        <v>34</v>
      </c>
      <c r="E184" s="49" t="str">
        <f t="shared" si="21"/>
        <v>Osmia coloradensisFTred2016</v>
      </c>
      <c r="F184" s="54">
        <v>42556</v>
      </c>
      <c r="G184" s="51">
        <f t="shared" si="22"/>
        <v>187</v>
      </c>
      <c r="H184" s="52">
        <v>0</v>
      </c>
      <c r="I184" s="52">
        <v>153</v>
      </c>
      <c r="J184" s="52">
        <v>7</v>
      </c>
      <c r="K184" s="48" t="str">
        <f t="shared" si="23"/>
        <v>N</v>
      </c>
      <c r="L184" s="48">
        <v>6</v>
      </c>
      <c r="M184" s="48">
        <v>6</v>
      </c>
      <c r="N184" s="48">
        <v>6</v>
      </c>
      <c r="O184" s="48">
        <v>6</v>
      </c>
      <c r="P184" s="48">
        <v>6</v>
      </c>
      <c r="Q184" s="48">
        <v>6</v>
      </c>
      <c r="R184" s="48">
        <v>6</v>
      </c>
      <c r="S184" s="48">
        <v>6</v>
      </c>
      <c r="T184" s="48">
        <v>6</v>
      </c>
      <c r="U184" s="48">
        <v>6</v>
      </c>
      <c r="V184" s="48">
        <v>6</v>
      </c>
      <c r="W184" s="52">
        <v>8</v>
      </c>
      <c r="X184" s="53">
        <f t="shared" si="17"/>
        <v>2</v>
      </c>
    </row>
    <row r="185" spans="1:24" x14ac:dyDescent="0.25">
      <c r="A185" s="47">
        <v>2016</v>
      </c>
      <c r="B185" s="47" t="s">
        <v>46</v>
      </c>
      <c r="C185" s="48" t="s">
        <v>42</v>
      </c>
      <c r="D185" s="48" t="s">
        <v>36</v>
      </c>
      <c r="E185" s="49" t="str">
        <f t="shared" si="21"/>
        <v>Osmia coloradensisFTwhite2016</v>
      </c>
      <c r="F185" s="54">
        <v>42558</v>
      </c>
      <c r="G185" s="51">
        <f t="shared" si="22"/>
        <v>189</v>
      </c>
      <c r="H185" s="52">
        <v>0</v>
      </c>
      <c r="I185" s="52">
        <v>157</v>
      </c>
      <c r="J185" s="52">
        <v>1</v>
      </c>
      <c r="K185" s="48" t="str">
        <f t="shared" si="23"/>
        <v>N</v>
      </c>
      <c r="L185" s="48">
        <v>3</v>
      </c>
      <c r="M185" s="48">
        <v>3.5</v>
      </c>
      <c r="N185" s="48">
        <v>3</v>
      </c>
      <c r="O185" s="48">
        <v>3.5</v>
      </c>
      <c r="P185" s="48">
        <v>3</v>
      </c>
      <c r="Q185" s="48">
        <v>3.5</v>
      </c>
      <c r="R185" s="48">
        <v>3</v>
      </c>
      <c r="S185" s="48">
        <v>3.5</v>
      </c>
      <c r="T185" s="48">
        <v>3</v>
      </c>
      <c r="U185" s="48">
        <v>3.5</v>
      </c>
      <c r="V185" s="48">
        <v>3.5</v>
      </c>
      <c r="W185" s="52">
        <v>8</v>
      </c>
      <c r="X185" s="53">
        <f t="shared" si="17"/>
        <v>2</v>
      </c>
    </row>
    <row r="186" spans="1:24" x14ac:dyDescent="0.25">
      <c r="A186" s="47">
        <v>2016</v>
      </c>
      <c r="B186" s="47" t="s">
        <v>46</v>
      </c>
      <c r="C186" s="48" t="s">
        <v>111</v>
      </c>
      <c r="D186" s="48" t="s">
        <v>27</v>
      </c>
      <c r="E186" s="49" t="str">
        <f t="shared" si="21"/>
        <v>Osmia coloradensisRPgreen2016</v>
      </c>
      <c r="F186" s="54">
        <v>42579</v>
      </c>
      <c r="G186" s="51">
        <f t="shared" si="22"/>
        <v>210</v>
      </c>
      <c r="H186" s="52">
        <v>0</v>
      </c>
      <c r="I186" s="52">
        <v>160</v>
      </c>
      <c r="J186" s="52">
        <v>0</v>
      </c>
      <c r="K186" s="48" t="str">
        <f t="shared" si="23"/>
        <v>N</v>
      </c>
      <c r="L186" s="48">
        <v>0</v>
      </c>
      <c r="M186" s="48">
        <v>0</v>
      </c>
      <c r="N186" s="48">
        <v>0</v>
      </c>
      <c r="O186" s="48">
        <v>0</v>
      </c>
      <c r="P186" s="48">
        <v>3</v>
      </c>
      <c r="Q186" s="48">
        <v>3</v>
      </c>
      <c r="R186" s="48">
        <v>4</v>
      </c>
      <c r="S186" s="48">
        <v>4.7</v>
      </c>
      <c r="T186" s="48">
        <v>4</v>
      </c>
      <c r="U186" s="48">
        <v>4.7</v>
      </c>
      <c r="V186" s="48">
        <v>4.7</v>
      </c>
      <c r="W186" s="52">
        <v>8</v>
      </c>
      <c r="X186" s="53">
        <f t="shared" si="17"/>
        <v>2</v>
      </c>
    </row>
    <row r="187" spans="1:24" x14ac:dyDescent="0.25">
      <c r="A187" s="47">
        <v>2016</v>
      </c>
      <c r="B187" s="47" t="s">
        <v>17</v>
      </c>
      <c r="C187" s="48" t="s">
        <v>16</v>
      </c>
      <c r="D187" s="48" t="s">
        <v>31</v>
      </c>
      <c r="E187" s="49" t="str">
        <f t="shared" si="21"/>
        <v>Osmia subaustralisVBpink2016</v>
      </c>
      <c r="F187" s="54">
        <v>42543</v>
      </c>
      <c r="G187" s="51">
        <f t="shared" si="22"/>
        <v>174</v>
      </c>
      <c r="H187" s="52">
        <v>0</v>
      </c>
      <c r="I187" s="52">
        <v>160</v>
      </c>
      <c r="J187" s="52">
        <v>0</v>
      </c>
      <c r="K187" s="48" t="str">
        <f t="shared" si="23"/>
        <v>N</v>
      </c>
      <c r="L187" s="48">
        <v>5</v>
      </c>
      <c r="M187" s="48">
        <v>5</v>
      </c>
      <c r="N187" s="48">
        <v>5</v>
      </c>
      <c r="O187" s="48">
        <v>5</v>
      </c>
      <c r="P187" s="48">
        <v>5</v>
      </c>
      <c r="Q187" s="48">
        <v>5</v>
      </c>
      <c r="R187" s="48">
        <v>5</v>
      </c>
      <c r="S187" s="48">
        <v>5</v>
      </c>
      <c r="T187" s="48">
        <v>5</v>
      </c>
      <c r="U187" s="48">
        <v>5</v>
      </c>
      <c r="V187" s="48">
        <v>5</v>
      </c>
      <c r="W187" s="52">
        <v>8</v>
      </c>
      <c r="X187" s="53">
        <f t="shared" si="17"/>
        <v>2</v>
      </c>
    </row>
    <row r="188" spans="1:24" x14ac:dyDescent="0.25">
      <c r="A188" s="47">
        <v>2016</v>
      </c>
      <c r="B188" s="47" t="s">
        <v>17</v>
      </c>
      <c r="C188" s="48" t="s">
        <v>16</v>
      </c>
      <c r="D188" s="48" t="s">
        <v>295</v>
      </c>
      <c r="E188" s="49" t="str">
        <f t="shared" si="21"/>
        <v>Osmia subaustralisVBred-white2016</v>
      </c>
      <c r="F188" s="54">
        <v>42560</v>
      </c>
      <c r="G188" s="51">
        <f t="shared" si="22"/>
        <v>191</v>
      </c>
      <c r="H188" s="52">
        <v>0</v>
      </c>
      <c r="I188" s="52">
        <v>160</v>
      </c>
      <c r="J188" s="52">
        <v>0</v>
      </c>
      <c r="K188" s="48" t="str">
        <f t="shared" si="23"/>
        <v>N</v>
      </c>
      <c r="L188" s="48">
        <v>4</v>
      </c>
      <c r="M188" s="48">
        <v>4</v>
      </c>
      <c r="N188" s="48">
        <v>4</v>
      </c>
      <c r="O188" s="48">
        <v>4</v>
      </c>
      <c r="P188" s="48">
        <v>4</v>
      </c>
      <c r="Q188" s="48">
        <v>4</v>
      </c>
      <c r="R188" s="48">
        <v>4</v>
      </c>
      <c r="S188" s="48">
        <v>4</v>
      </c>
      <c r="T188" s="48">
        <v>4</v>
      </c>
      <c r="U188" s="48">
        <v>4</v>
      </c>
      <c r="V188" s="48">
        <v>4</v>
      </c>
      <c r="W188" s="52">
        <v>8</v>
      </c>
      <c r="X188" s="53">
        <f t="shared" si="17"/>
        <v>2</v>
      </c>
    </row>
    <row r="189" spans="1:24" x14ac:dyDescent="0.25">
      <c r="A189" s="47">
        <v>2016</v>
      </c>
      <c r="B189" s="47" t="s">
        <v>17</v>
      </c>
      <c r="C189" s="48" t="s">
        <v>16</v>
      </c>
      <c r="D189" s="48" t="s">
        <v>36</v>
      </c>
      <c r="E189" s="49" t="str">
        <f t="shared" si="21"/>
        <v>Osmia subaustralisVBwhite2016</v>
      </c>
      <c r="F189" s="54">
        <v>42543</v>
      </c>
      <c r="G189" s="51">
        <f t="shared" si="22"/>
        <v>174</v>
      </c>
      <c r="H189" s="52">
        <v>15</v>
      </c>
      <c r="I189" s="52">
        <v>305</v>
      </c>
      <c r="J189" s="52">
        <v>1</v>
      </c>
      <c r="K189" s="48" t="str">
        <f t="shared" si="23"/>
        <v>Y</v>
      </c>
      <c r="L189" s="48">
        <v>7</v>
      </c>
      <c r="M189" s="48">
        <v>7</v>
      </c>
      <c r="N189" s="48">
        <v>7</v>
      </c>
      <c r="O189" s="48">
        <v>7</v>
      </c>
      <c r="P189" s="48">
        <v>7</v>
      </c>
      <c r="Q189" s="48">
        <v>7</v>
      </c>
      <c r="R189" s="48">
        <v>7</v>
      </c>
      <c r="S189" s="48">
        <v>7</v>
      </c>
      <c r="T189" s="48">
        <v>7</v>
      </c>
      <c r="U189" s="48">
        <v>7</v>
      </c>
      <c r="V189" s="48">
        <v>7</v>
      </c>
      <c r="W189" s="52">
        <v>16</v>
      </c>
      <c r="X189" s="53">
        <f t="shared" si="17"/>
        <v>4</v>
      </c>
    </row>
    <row r="190" spans="1:24" x14ac:dyDescent="0.25">
      <c r="A190" s="53">
        <v>2016</v>
      </c>
      <c r="B190" s="47" t="s">
        <v>17</v>
      </c>
      <c r="C190" s="48" t="s">
        <v>16</v>
      </c>
      <c r="D190" s="48" t="s">
        <v>49</v>
      </c>
      <c r="E190" s="49" t="str">
        <f t="shared" si="21"/>
        <v>Osmia subaustralisVByellow2016</v>
      </c>
      <c r="F190" s="54">
        <v>42543</v>
      </c>
      <c r="G190" s="51">
        <f t="shared" si="22"/>
        <v>174</v>
      </c>
      <c r="H190" s="52">
        <v>8</v>
      </c>
      <c r="I190" s="52">
        <v>150</v>
      </c>
      <c r="J190" s="52">
        <v>2</v>
      </c>
      <c r="K190" s="48" t="str">
        <f t="shared" si="23"/>
        <v>Y</v>
      </c>
      <c r="L190" s="48">
        <v>1</v>
      </c>
      <c r="M190" s="48">
        <v>1</v>
      </c>
      <c r="N190" s="48">
        <v>1</v>
      </c>
      <c r="O190" s="48">
        <v>1</v>
      </c>
      <c r="P190" s="48">
        <v>1</v>
      </c>
      <c r="Q190" s="48">
        <v>1</v>
      </c>
      <c r="R190" s="48">
        <v>1</v>
      </c>
      <c r="S190" s="48">
        <v>1</v>
      </c>
      <c r="T190" s="48">
        <v>1</v>
      </c>
      <c r="U190" s="48">
        <v>1</v>
      </c>
      <c r="V190" s="48">
        <v>1</v>
      </c>
      <c r="W190" s="52">
        <v>8</v>
      </c>
      <c r="X190" s="53">
        <f t="shared" si="17"/>
        <v>2</v>
      </c>
    </row>
  </sheetData>
  <sortState xmlns:xlrd2="http://schemas.microsoft.com/office/spreadsheetml/2017/richdata2" ref="A2:V170">
    <sortCondition ref="A2:A170"/>
    <sortCondition ref="B2:B170"/>
    <sortCondition ref="C2:C170"/>
    <sortCondition ref="D2:D170"/>
  </sortState>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93"/>
  <sheetViews>
    <sheetView workbookViewId="0">
      <selection activeCell="G1" sqref="G1"/>
    </sheetView>
  </sheetViews>
  <sheetFormatPr defaultRowHeight="15" x14ac:dyDescent="0.25"/>
  <cols>
    <col min="2" max="2" width="18.42578125" bestFit="1" customWidth="1"/>
    <col min="5" max="5" width="31" bestFit="1" customWidth="1"/>
    <col min="6" max="6" width="9.5703125" bestFit="1" customWidth="1"/>
    <col min="8" max="8" width="23" customWidth="1"/>
  </cols>
  <sheetData>
    <row r="1" spans="1:13" ht="30" x14ac:dyDescent="0.25">
      <c r="A1" t="s">
        <v>283</v>
      </c>
      <c r="B1" t="s">
        <v>305</v>
      </c>
      <c r="C1" s="5" t="s">
        <v>306</v>
      </c>
      <c r="D1" t="s">
        <v>307</v>
      </c>
      <c r="E1" t="s">
        <v>308</v>
      </c>
      <c r="F1" t="s">
        <v>338</v>
      </c>
      <c r="G1" t="s">
        <v>339</v>
      </c>
      <c r="H1" t="s">
        <v>336</v>
      </c>
      <c r="I1" t="s">
        <v>181</v>
      </c>
      <c r="J1" t="s">
        <v>311</v>
      </c>
      <c r="K1" t="s">
        <v>310</v>
      </c>
      <c r="L1" t="s">
        <v>96</v>
      </c>
      <c r="M1" s="5" t="s">
        <v>312</v>
      </c>
    </row>
    <row r="2" spans="1:13" x14ac:dyDescent="0.25">
      <c r="A2" s="24">
        <v>2013</v>
      </c>
      <c r="B2" s="24" t="s">
        <v>46</v>
      </c>
      <c r="C2" t="s">
        <v>111</v>
      </c>
      <c r="D2" s="24" t="s">
        <v>66</v>
      </c>
      <c r="E2" s="8" t="str">
        <f t="shared" ref="E2:E65" si="0">CONCATENATE(B2,C2,D2)</f>
        <v>Osmia coloradensisRPred-coral</v>
      </c>
      <c r="F2" t="s">
        <v>151</v>
      </c>
      <c r="G2" s="24">
        <v>1</v>
      </c>
      <c r="H2" s="21">
        <v>41465</v>
      </c>
      <c r="I2" s="23">
        <f>H2-DATE(A2-1,12,31)</f>
        <v>191</v>
      </c>
      <c r="J2" s="4">
        <v>0</v>
      </c>
      <c r="K2" s="4">
        <v>77</v>
      </c>
      <c r="L2" s="4">
        <v>1</v>
      </c>
      <c r="M2" s="8" t="str">
        <f t="shared" ref="M2:M65" si="1">IF(J2&gt;0,"Y","N")</f>
        <v>N</v>
      </c>
    </row>
    <row r="3" spans="1:13" x14ac:dyDescent="0.25">
      <c r="A3" s="24">
        <v>2013</v>
      </c>
      <c r="B3" s="24" t="s">
        <v>46</v>
      </c>
      <c r="C3" t="s">
        <v>111</v>
      </c>
      <c r="D3" s="24" t="s">
        <v>66</v>
      </c>
      <c r="E3" s="8" t="str">
        <f t="shared" si="0"/>
        <v>Osmia coloradensisRPred-coral</v>
      </c>
      <c r="F3" t="s">
        <v>151</v>
      </c>
      <c r="G3" s="24">
        <v>4</v>
      </c>
      <c r="H3" s="21">
        <v>41468</v>
      </c>
      <c r="I3" s="23">
        <f t="shared" ref="I3:I66" si="2">H3-DATE(A3-1,12,31)</f>
        <v>194</v>
      </c>
      <c r="J3" s="4">
        <v>0</v>
      </c>
      <c r="K3" s="4">
        <v>80</v>
      </c>
      <c r="L3" s="4">
        <v>0</v>
      </c>
      <c r="M3" s="8" t="str">
        <f t="shared" si="1"/>
        <v>N</v>
      </c>
    </row>
    <row r="4" spans="1:13" x14ac:dyDescent="0.25">
      <c r="A4" s="24">
        <v>2013</v>
      </c>
      <c r="B4" s="24" t="s">
        <v>46</v>
      </c>
      <c r="C4" t="s">
        <v>111</v>
      </c>
      <c r="D4" s="24" t="s">
        <v>66</v>
      </c>
      <c r="E4" s="8" t="str">
        <f t="shared" si="0"/>
        <v>Osmia coloradensisRPred-coral</v>
      </c>
      <c r="F4" t="s">
        <v>182</v>
      </c>
      <c r="G4" s="24">
        <v>1</v>
      </c>
      <c r="H4" s="21">
        <v>41452</v>
      </c>
      <c r="I4" s="23">
        <f t="shared" si="2"/>
        <v>178</v>
      </c>
      <c r="J4" s="4">
        <v>0</v>
      </c>
      <c r="K4" s="4">
        <v>59</v>
      </c>
      <c r="L4" s="4">
        <v>2</v>
      </c>
      <c r="M4" s="8" t="str">
        <f t="shared" si="1"/>
        <v>N</v>
      </c>
    </row>
    <row r="5" spans="1:13" x14ac:dyDescent="0.25">
      <c r="A5" s="24">
        <v>2013</v>
      </c>
      <c r="B5" s="24" t="s">
        <v>46</v>
      </c>
      <c r="C5" t="s">
        <v>111</v>
      </c>
      <c r="D5" s="24" t="s">
        <v>66</v>
      </c>
      <c r="E5" s="8" t="str">
        <f t="shared" si="0"/>
        <v>Osmia coloradensisRPred-coral</v>
      </c>
      <c r="F5" t="s">
        <v>182</v>
      </c>
      <c r="G5" s="24">
        <v>10</v>
      </c>
      <c r="H5" s="21">
        <v>41460</v>
      </c>
      <c r="I5" s="23">
        <f t="shared" si="2"/>
        <v>186</v>
      </c>
      <c r="J5" s="4">
        <v>5</v>
      </c>
      <c r="K5" s="4">
        <v>73</v>
      </c>
      <c r="L5" s="4">
        <v>0</v>
      </c>
      <c r="M5" s="8" t="str">
        <f t="shared" si="1"/>
        <v>Y</v>
      </c>
    </row>
    <row r="6" spans="1:13" x14ac:dyDescent="0.25">
      <c r="A6" s="25">
        <v>2013</v>
      </c>
      <c r="B6" s="24" t="s">
        <v>46</v>
      </c>
      <c r="C6" t="s">
        <v>111</v>
      </c>
      <c r="D6" s="24" t="s">
        <v>66</v>
      </c>
      <c r="E6" s="8" t="str">
        <f t="shared" si="0"/>
        <v>Osmia coloradensisRPred-coral</v>
      </c>
      <c r="F6" t="s">
        <v>183</v>
      </c>
      <c r="G6" s="24">
        <v>2</v>
      </c>
      <c r="H6" s="21">
        <v>41474</v>
      </c>
      <c r="I6" s="23">
        <f t="shared" si="2"/>
        <v>200</v>
      </c>
      <c r="J6" s="4">
        <v>0</v>
      </c>
      <c r="K6" s="4">
        <v>80</v>
      </c>
      <c r="L6" s="4">
        <v>0</v>
      </c>
      <c r="M6" s="8" t="str">
        <f t="shared" si="1"/>
        <v>N</v>
      </c>
    </row>
    <row r="7" spans="1:13" x14ac:dyDescent="0.25">
      <c r="A7" s="24">
        <v>2014</v>
      </c>
      <c r="B7" s="24" t="s">
        <v>46</v>
      </c>
      <c r="C7" t="s">
        <v>192</v>
      </c>
      <c r="D7" s="24" t="s">
        <v>27</v>
      </c>
      <c r="E7" s="8" t="str">
        <f t="shared" si="0"/>
        <v>Osmia coloradensisFT green</v>
      </c>
      <c r="F7" t="s">
        <v>105</v>
      </c>
      <c r="G7" s="24">
        <v>1</v>
      </c>
      <c r="H7" s="21">
        <v>41835</v>
      </c>
      <c r="I7" s="23">
        <f t="shared" si="2"/>
        <v>196</v>
      </c>
      <c r="J7" s="4">
        <v>0</v>
      </c>
      <c r="K7" s="4">
        <v>80</v>
      </c>
      <c r="L7" s="4">
        <v>0</v>
      </c>
      <c r="M7" s="8" t="str">
        <f t="shared" si="1"/>
        <v>N</v>
      </c>
    </row>
    <row r="8" spans="1:13" x14ac:dyDescent="0.25">
      <c r="A8" s="24">
        <v>2014</v>
      </c>
      <c r="B8" s="24" t="s">
        <v>46</v>
      </c>
      <c r="C8" t="s">
        <v>192</v>
      </c>
      <c r="D8" s="24" t="s">
        <v>27</v>
      </c>
      <c r="E8" s="8" t="str">
        <f t="shared" si="0"/>
        <v>Osmia coloradensisFT green</v>
      </c>
      <c r="F8" t="s">
        <v>105</v>
      </c>
      <c r="G8" s="24">
        <v>4</v>
      </c>
      <c r="H8" s="21">
        <v>41842</v>
      </c>
      <c r="I8" s="23">
        <f t="shared" si="2"/>
        <v>203</v>
      </c>
      <c r="J8" s="4">
        <v>0</v>
      </c>
      <c r="K8" s="4">
        <v>80</v>
      </c>
      <c r="L8" s="4">
        <v>0</v>
      </c>
      <c r="M8" s="8" t="str">
        <f t="shared" si="1"/>
        <v>N</v>
      </c>
    </row>
    <row r="9" spans="1:13" x14ac:dyDescent="0.25">
      <c r="A9" s="24">
        <v>2014</v>
      </c>
      <c r="B9" s="24" t="s">
        <v>46</v>
      </c>
      <c r="C9" t="s">
        <v>71</v>
      </c>
      <c r="D9" s="24" t="s">
        <v>38</v>
      </c>
      <c r="E9" s="8" t="str">
        <f t="shared" si="0"/>
        <v>Osmia coloradensisKCcoral</v>
      </c>
      <c r="F9" t="s">
        <v>108</v>
      </c>
      <c r="G9" s="24">
        <v>1</v>
      </c>
      <c r="H9" s="21">
        <v>41834</v>
      </c>
      <c r="I9" s="23">
        <f t="shared" si="2"/>
        <v>195</v>
      </c>
      <c r="J9" s="4">
        <v>0</v>
      </c>
      <c r="K9" s="4">
        <v>79</v>
      </c>
      <c r="L9" s="4">
        <v>1</v>
      </c>
      <c r="M9" s="8" t="str">
        <f t="shared" si="1"/>
        <v>N</v>
      </c>
    </row>
    <row r="10" spans="1:13" x14ac:dyDescent="0.25">
      <c r="A10" s="24">
        <v>2014</v>
      </c>
      <c r="B10" s="24" t="s">
        <v>46</v>
      </c>
      <c r="C10" t="s">
        <v>71</v>
      </c>
      <c r="D10" s="24" t="s">
        <v>38</v>
      </c>
      <c r="E10" s="8" t="str">
        <f t="shared" si="0"/>
        <v>Osmia coloradensisKCcoral</v>
      </c>
      <c r="F10" t="s">
        <v>108</v>
      </c>
      <c r="G10" s="24">
        <v>10</v>
      </c>
      <c r="H10" s="21">
        <v>41844</v>
      </c>
      <c r="I10" s="23">
        <f t="shared" si="2"/>
        <v>205</v>
      </c>
      <c r="J10" s="4">
        <v>0</v>
      </c>
      <c r="K10" s="4">
        <v>68</v>
      </c>
      <c r="L10" s="4">
        <v>0</v>
      </c>
      <c r="M10" s="8" t="str">
        <f t="shared" si="1"/>
        <v>N</v>
      </c>
    </row>
    <row r="11" spans="1:13" x14ac:dyDescent="0.25">
      <c r="A11" s="24">
        <v>2014</v>
      </c>
      <c r="B11" s="24" t="s">
        <v>46</v>
      </c>
      <c r="C11" t="s">
        <v>71</v>
      </c>
      <c r="D11" s="24" t="s">
        <v>36</v>
      </c>
      <c r="E11" s="8" t="str">
        <f t="shared" si="0"/>
        <v>Osmia coloradensisKCwhite</v>
      </c>
      <c r="F11" t="s">
        <v>190</v>
      </c>
      <c r="G11" s="24">
        <v>1</v>
      </c>
      <c r="H11" s="21">
        <v>41823</v>
      </c>
      <c r="I11" s="23">
        <f t="shared" si="2"/>
        <v>184</v>
      </c>
      <c r="J11" s="4">
        <v>0</v>
      </c>
      <c r="K11" s="4">
        <v>0</v>
      </c>
      <c r="L11" s="4">
        <v>64</v>
      </c>
      <c r="M11" s="8" t="str">
        <f t="shared" si="1"/>
        <v>N</v>
      </c>
    </row>
    <row r="12" spans="1:13" x14ac:dyDescent="0.25">
      <c r="A12" s="24">
        <v>2014</v>
      </c>
      <c r="B12" s="24" t="s">
        <v>46</v>
      </c>
      <c r="C12" t="s">
        <v>71</v>
      </c>
      <c r="D12" s="24" t="s">
        <v>36</v>
      </c>
      <c r="E12" s="8" t="str">
        <f t="shared" si="0"/>
        <v>Osmia coloradensisKCwhite</v>
      </c>
      <c r="F12" t="s">
        <v>190</v>
      </c>
      <c r="G12" s="24">
        <v>8</v>
      </c>
      <c r="H12" s="21">
        <v>41830</v>
      </c>
      <c r="I12" s="23">
        <f t="shared" si="2"/>
        <v>191</v>
      </c>
      <c r="J12" s="4">
        <v>0</v>
      </c>
      <c r="K12" s="4">
        <v>0</v>
      </c>
      <c r="L12" s="4">
        <v>80</v>
      </c>
      <c r="M12" s="8" t="str">
        <f t="shared" si="1"/>
        <v>N</v>
      </c>
    </row>
    <row r="13" spans="1:13" x14ac:dyDescent="0.25">
      <c r="A13" s="24">
        <v>2014</v>
      </c>
      <c r="B13" s="24" t="s">
        <v>46</v>
      </c>
      <c r="C13" t="s">
        <v>111</v>
      </c>
      <c r="D13" s="24" t="s">
        <v>90</v>
      </c>
      <c r="E13" s="8" t="str">
        <f t="shared" si="0"/>
        <v>Osmia coloradensisRPblue</v>
      </c>
      <c r="F13" t="s">
        <v>169</v>
      </c>
      <c r="G13" s="24">
        <v>1</v>
      </c>
      <c r="H13" s="21">
        <v>41840</v>
      </c>
      <c r="I13" s="23">
        <f t="shared" si="2"/>
        <v>201</v>
      </c>
      <c r="J13" s="4">
        <v>0</v>
      </c>
      <c r="K13" s="4">
        <v>73</v>
      </c>
      <c r="L13" s="4">
        <v>0</v>
      </c>
      <c r="M13" s="8" t="str">
        <f t="shared" si="1"/>
        <v>N</v>
      </c>
    </row>
    <row r="14" spans="1:13" x14ac:dyDescent="0.25">
      <c r="A14" s="24">
        <v>2014</v>
      </c>
      <c r="B14" s="24" t="s">
        <v>46</v>
      </c>
      <c r="C14" t="s">
        <v>111</v>
      </c>
      <c r="D14" s="24" t="s">
        <v>90</v>
      </c>
      <c r="E14" s="8" t="str">
        <f t="shared" si="0"/>
        <v>Osmia coloradensisRPblue</v>
      </c>
      <c r="F14" t="s">
        <v>169</v>
      </c>
      <c r="G14" s="24">
        <v>8</v>
      </c>
      <c r="H14" s="21">
        <v>41853</v>
      </c>
      <c r="I14" s="23">
        <f t="shared" si="2"/>
        <v>214</v>
      </c>
      <c r="J14" s="4">
        <v>0</v>
      </c>
      <c r="K14" s="4">
        <v>80</v>
      </c>
      <c r="L14" s="4">
        <v>0</v>
      </c>
      <c r="M14" s="8" t="str">
        <f t="shared" si="1"/>
        <v>N</v>
      </c>
    </row>
    <row r="15" spans="1:13" x14ac:dyDescent="0.25">
      <c r="A15" s="24">
        <v>2014</v>
      </c>
      <c r="B15" s="24" t="s">
        <v>46</v>
      </c>
      <c r="C15" t="s">
        <v>111</v>
      </c>
      <c r="D15" s="24" t="s">
        <v>90</v>
      </c>
      <c r="E15" s="8" t="str">
        <f t="shared" si="0"/>
        <v>Osmia coloradensisRPblue</v>
      </c>
      <c r="F15" t="s">
        <v>201</v>
      </c>
      <c r="G15" s="24">
        <v>1</v>
      </c>
      <c r="H15" s="21">
        <v>41859</v>
      </c>
      <c r="I15" s="23">
        <f t="shared" si="2"/>
        <v>220</v>
      </c>
      <c r="J15" s="4">
        <v>0</v>
      </c>
      <c r="K15" s="4">
        <v>80</v>
      </c>
      <c r="L15" s="4">
        <v>0</v>
      </c>
      <c r="M15" s="8" t="str">
        <f t="shared" si="1"/>
        <v>N</v>
      </c>
    </row>
    <row r="16" spans="1:13" x14ac:dyDescent="0.25">
      <c r="A16" s="24">
        <v>2014</v>
      </c>
      <c r="B16" s="24" t="s">
        <v>46</v>
      </c>
      <c r="C16" t="s">
        <v>111</v>
      </c>
      <c r="D16" s="24" t="s">
        <v>118</v>
      </c>
      <c r="E16" s="8" t="str">
        <f t="shared" si="0"/>
        <v>Osmia coloradensisRPunmarked</v>
      </c>
      <c r="F16" t="s">
        <v>113</v>
      </c>
      <c r="G16" s="24">
        <v>1</v>
      </c>
      <c r="H16" s="21">
        <v>41859</v>
      </c>
      <c r="I16" s="23">
        <f t="shared" si="2"/>
        <v>220</v>
      </c>
      <c r="J16" s="4">
        <v>0</v>
      </c>
      <c r="K16" s="4">
        <v>80</v>
      </c>
      <c r="L16" s="4">
        <v>0</v>
      </c>
      <c r="M16" s="8" t="str">
        <f t="shared" si="1"/>
        <v>N</v>
      </c>
    </row>
    <row r="17" spans="1:13" x14ac:dyDescent="0.25">
      <c r="A17" s="24">
        <v>2014</v>
      </c>
      <c r="B17" s="24" t="s">
        <v>46</v>
      </c>
      <c r="C17" t="s">
        <v>111</v>
      </c>
      <c r="D17" s="24" t="s">
        <v>118</v>
      </c>
      <c r="E17" s="8" t="str">
        <f t="shared" si="0"/>
        <v>Osmia coloradensisRPunmarked</v>
      </c>
      <c r="F17" t="s">
        <v>113</v>
      </c>
      <c r="G17" s="24">
        <v>4</v>
      </c>
      <c r="H17" s="21">
        <v>41867</v>
      </c>
      <c r="I17" s="23">
        <f t="shared" si="2"/>
        <v>228</v>
      </c>
      <c r="J17" s="4">
        <v>0</v>
      </c>
      <c r="K17" s="4">
        <v>80</v>
      </c>
      <c r="L17" s="4">
        <v>0</v>
      </c>
      <c r="M17" s="8" t="str">
        <f t="shared" si="1"/>
        <v>N</v>
      </c>
    </row>
    <row r="18" spans="1:13" x14ac:dyDescent="0.25">
      <c r="A18" s="24">
        <v>2014</v>
      </c>
      <c r="B18" s="24" t="s">
        <v>48</v>
      </c>
      <c r="C18" t="s">
        <v>178</v>
      </c>
      <c r="D18" s="24" t="s">
        <v>90</v>
      </c>
      <c r="E18" s="8" t="str">
        <f t="shared" si="0"/>
        <v>Osmia montanaBCblue</v>
      </c>
      <c r="F18" t="s">
        <v>185</v>
      </c>
      <c r="G18" s="24">
        <v>1</v>
      </c>
      <c r="H18" s="21">
        <v>41828</v>
      </c>
      <c r="I18" s="23">
        <f t="shared" si="2"/>
        <v>189</v>
      </c>
      <c r="J18" s="4">
        <v>0</v>
      </c>
      <c r="K18" s="4">
        <v>66</v>
      </c>
      <c r="L18" s="4">
        <v>0</v>
      </c>
      <c r="M18" s="8" t="str">
        <f t="shared" si="1"/>
        <v>N</v>
      </c>
    </row>
    <row r="19" spans="1:13" x14ac:dyDescent="0.25">
      <c r="A19" s="24">
        <v>2014</v>
      </c>
      <c r="B19" s="24" t="s">
        <v>48</v>
      </c>
      <c r="C19" t="s">
        <v>178</v>
      </c>
      <c r="D19" s="24" t="s">
        <v>90</v>
      </c>
      <c r="E19" s="8" t="str">
        <f t="shared" si="0"/>
        <v>Osmia montanaBCblue</v>
      </c>
      <c r="F19" t="s">
        <v>185</v>
      </c>
      <c r="G19" s="24">
        <v>9</v>
      </c>
      <c r="H19" s="21">
        <v>41838</v>
      </c>
      <c r="I19" s="23">
        <f t="shared" si="2"/>
        <v>199</v>
      </c>
      <c r="J19" s="4">
        <v>1</v>
      </c>
      <c r="K19" s="4">
        <v>70</v>
      </c>
      <c r="L19" s="4">
        <v>0</v>
      </c>
      <c r="M19" s="8" t="str">
        <f t="shared" si="1"/>
        <v>Y</v>
      </c>
    </row>
    <row r="20" spans="1:13" x14ac:dyDescent="0.25">
      <c r="A20" s="24">
        <v>2014</v>
      </c>
      <c r="B20" s="24" t="s">
        <v>48</v>
      </c>
      <c r="C20" t="s">
        <v>178</v>
      </c>
      <c r="D20" s="24" t="s">
        <v>38</v>
      </c>
      <c r="E20" s="8" t="str">
        <f t="shared" si="0"/>
        <v>Osmia montanaBCcoral</v>
      </c>
      <c r="F20" t="s">
        <v>184</v>
      </c>
      <c r="G20" s="24">
        <v>1</v>
      </c>
      <c r="H20" s="21">
        <v>41841</v>
      </c>
      <c r="I20" s="23">
        <f t="shared" si="2"/>
        <v>202</v>
      </c>
      <c r="J20" s="4">
        <v>0</v>
      </c>
      <c r="K20" s="4">
        <v>61</v>
      </c>
      <c r="L20" s="4">
        <v>0</v>
      </c>
      <c r="M20" s="8" t="str">
        <f t="shared" si="1"/>
        <v>N</v>
      </c>
    </row>
    <row r="21" spans="1:13" x14ac:dyDescent="0.25">
      <c r="A21" s="24">
        <v>2014</v>
      </c>
      <c r="B21" s="24" t="s">
        <v>48</v>
      </c>
      <c r="C21" t="s">
        <v>178</v>
      </c>
      <c r="D21" s="24" t="s">
        <v>38</v>
      </c>
      <c r="E21" s="8" t="str">
        <f t="shared" si="0"/>
        <v>Osmia montanaBCcoral</v>
      </c>
      <c r="F21" t="s">
        <v>184</v>
      </c>
      <c r="G21" s="24">
        <v>6</v>
      </c>
      <c r="H21" s="21">
        <v>41851</v>
      </c>
      <c r="I21" s="23">
        <f t="shared" si="2"/>
        <v>212</v>
      </c>
      <c r="J21" s="4">
        <v>0</v>
      </c>
      <c r="K21" s="4">
        <v>80</v>
      </c>
      <c r="L21" s="4">
        <v>0</v>
      </c>
      <c r="M21" s="8" t="str">
        <f t="shared" si="1"/>
        <v>N</v>
      </c>
    </row>
    <row r="22" spans="1:13" x14ac:dyDescent="0.25">
      <c r="A22" s="24">
        <v>2014</v>
      </c>
      <c r="B22" s="24" t="s">
        <v>48</v>
      </c>
      <c r="C22" t="s">
        <v>192</v>
      </c>
      <c r="D22" s="24" t="s">
        <v>36</v>
      </c>
      <c r="E22" s="8" t="str">
        <f t="shared" si="0"/>
        <v>Osmia montanaFT white</v>
      </c>
      <c r="F22" t="s">
        <v>102</v>
      </c>
      <c r="G22" s="24">
        <v>1</v>
      </c>
      <c r="H22" s="21">
        <v>41832</v>
      </c>
      <c r="I22" s="23">
        <f t="shared" si="2"/>
        <v>193</v>
      </c>
      <c r="J22" s="4">
        <v>0</v>
      </c>
      <c r="K22" s="4">
        <v>80</v>
      </c>
      <c r="L22" s="4">
        <v>0</v>
      </c>
      <c r="M22" s="8" t="str">
        <f t="shared" si="1"/>
        <v>N</v>
      </c>
    </row>
    <row r="23" spans="1:13" x14ac:dyDescent="0.25">
      <c r="A23" s="24">
        <v>2014</v>
      </c>
      <c r="B23" s="24" t="s">
        <v>48</v>
      </c>
      <c r="C23" t="s">
        <v>192</v>
      </c>
      <c r="D23" s="24" t="s">
        <v>36</v>
      </c>
      <c r="E23" s="8" t="str">
        <f t="shared" si="0"/>
        <v>Osmia montanaFT white</v>
      </c>
      <c r="F23" t="s">
        <v>102</v>
      </c>
      <c r="G23" s="24">
        <v>8</v>
      </c>
      <c r="H23" s="21">
        <v>41842</v>
      </c>
      <c r="I23" s="23">
        <f t="shared" si="2"/>
        <v>203</v>
      </c>
      <c r="J23" s="4">
        <v>0</v>
      </c>
      <c r="K23" s="4">
        <v>80</v>
      </c>
      <c r="L23" s="4">
        <v>0</v>
      </c>
      <c r="M23" s="8" t="str">
        <f t="shared" si="1"/>
        <v>N</v>
      </c>
    </row>
    <row r="24" spans="1:13" x14ac:dyDescent="0.25">
      <c r="A24" s="24">
        <v>2014</v>
      </c>
      <c r="B24" s="24" t="s">
        <v>48</v>
      </c>
      <c r="C24" t="s">
        <v>71</v>
      </c>
      <c r="D24" s="24" t="s">
        <v>38</v>
      </c>
      <c r="E24" s="8" t="str">
        <f t="shared" si="0"/>
        <v>Osmia montanaKCcoral</v>
      </c>
      <c r="F24" t="s">
        <v>187</v>
      </c>
      <c r="G24" s="24">
        <v>1</v>
      </c>
      <c r="H24" s="21">
        <v>41842</v>
      </c>
      <c r="I24" s="23">
        <f t="shared" si="2"/>
        <v>203</v>
      </c>
      <c r="J24" s="4">
        <v>0</v>
      </c>
      <c r="K24" s="4">
        <v>80</v>
      </c>
      <c r="L24" s="4">
        <v>0</v>
      </c>
      <c r="M24" s="8" t="str">
        <f t="shared" si="1"/>
        <v>N</v>
      </c>
    </row>
    <row r="25" spans="1:13" x14ac:dyDescent="0.25">
      <c r="A25" s="24">
        <v>2014</v>
      </c>
      <c r="B25" s="24" t="s">
        <v>48</v>
      </c>
      <c r="C25" t="s">
        <v>71</v>
      </c>
      <c r="D25" s="24" t="s">
        <v>38</v>
      </c>
      <c r="E25" s="8" t="str">
        <f t="shared" si="0"/>
        <v>Osmia montanaKCcoral</v>
      </c>
      <c r="F25" t="s">
        <v>187</v>
      </c>
      <c r="G25" s="24">
        <v>4</v>
      </c>
      <c r="H25" s="21">
        <v>41854</v>
      </c>
      <c r="I25" s="23">
        <f t="shared" si="2"/>
        <v>215</v>
      </c>
      <c r="J25" s="4">
        <v>0</v>
      </c>
      <c r="K25" s="4">
        <v>80</v>
      </c>
      <c r="L25" s="4">
        <v>0</v>
      </c>
      <c r="M25" s="8" t="str">
        <f t="shared" si="1"/>
        <v>N</v>
      </c>
    </row>
    <row r="26" spans="1:13" x14ac:dyDescent="0.25">
      <c r="A26" s="24">
        <v>2014</v>
      </c>
      <c r="B26" s="24" t="s">
        <v>48</v>
      </c>
      <c r="C26" t="s">
        <v>71</v>
      </c>
      <c r="D26" s="24" t="s">
        <v>38</v>
      </c>
      <c r="E26" s="8" t="str">
        <f t="shared" si="0"/>
        <v>Osmia montanaKCcoral</v>
      </c>
      <c r="F26" t="s">
        <v>188</v>
      </c>
      <c r="G26" s="24">
        <v>1</v>
      </c>
      <c r="H26" s="21">
        <v>41835</v>
      </c>
      <c r="I26" s="23">
        <f t="shared" si="2"/>
        <v>196</v>
      </c>
      <c r="J26" s="4">
        <v>0</v>
      </c>
      <c r="K26" s="4">
        <v>80</v>
      </c>
      <c r="L26" s="4">
        <v>0</v>
      </c>
      <c r="M26" s="8" t="str">
        <f t="shared" si="1"/>
        <v>N</v>
      </c>
    </row>
    <row r="27" spans="1:13" x14ac:dyDescent="0.25">
      <c r="A27" s="24">
        <v>2014</v>
      </c>
      <c r="B27" s="24" t="s">
        <v>48</v>
      </c>
      <c r="C27" t="s">
        <v>71</v>
      </c>
      <c r="D27" s="24" t="s">
        <v>38</v>
      </c>
      <c r="E27" s="8" t="str">
        <f t="shared" si="0"/>
        <v>Osmia montanaKCcoral</v>
      </c>
      <c r="F27" t="s">
        <v>188</v>
      </c>
      <c r="G27" s="24">
        <v>6</v>
      </c>
      <c r="H27" s="21">
        <v>41844</v>
      </c>
      <c r="I27" s="23">
        <f t="shared" si="2"/>
        <v>205</v>
      </c>
      <c r="J27" s="4">
        <v>0</v>
      </c>
      <c r="K27" s="4">
        <v>80</v>
      </c>
      <c r="L27" s="4">
        <v>0</v>
      </c>
      <c r="M27" s="8" t="str">
        <f t="shared" si="1"/>
        <v>N</v>
      </c>
    </row>
    <row r="28" spans="1:13" x14ac:dyDescent="0.25">
      <c r="A28" s="24">
        <v>2014</v>
      </c>
      <c r="B28" s="24" t="s">
        <v>48</v>
      </c>
      <c r="C28" t="s">
        <v>71</v>
      </c>
      <c r="D28" s="24" t="s">
        <v>27</v>
      </c>
      <c r="E28" s="8" t="str">
        <f t="shared" si="0"/>
        <v>Osmia montanaKCgreen</v>
      </c>
      <c r="F28" t="s">
        <v>186</v>
      </c>
      <c r="G28" s="24">
        <v>1</v>
      </c>
      <c r="H28" s="21">
        <v>41821</v>
      </c>
      <c r="I28" s="23">
        <f t="shared" si="2"/>
        <v>182</v>
      </c>
      <c r="J28" s="4">
        <v>0</v>
      </c>
      <c r="K28" s="4">
        <v>67</v>
      </c>
      <c r="L28" s="4">
        <v>13</v>
      </c>
      <c r="M28" s="8" t="str">
        <f t="shared" si="1"/>
        <v>N</v>
      </c>
    </row>
    <row r="29" spans="1:13" x14ac:dyDescent="0.25">
      <c r="A29" s="24">
        <v>2014</v>
      </c>
      <c r="B29" s="24" t="s">
        <v>48</v>
      </c>
      <c r="C29" t="s">
        <v>71</v>
      </c>
      <c r="D29" s="24" t="s">
        <v>27</v>
      </c>
      <c r="E29" s="8" t="str">
        <f t="shared" si="0"/>
        <v>Osmia montanaKCgreen</v>
      </c>
      <c r="F29" t="s">
        <v>186</v>
      </c>
      <c r="G29" s="24">
        <v>9</v>
      </c>
      <c r="H29" s="21">
        <v>41829</v>
      </c>
      <c r="I29" s="23">
        <f t="shared" si="2"/>
        <v>190</v>
      </c>
      <c r="J29" s="4">
        <v>0</v>
      </c>
      <c r="K29" s="4">
        <v>80</v>
      </c>
      <c r="L29" s="4">
        <v>0</v>
      </c>
      <c r="M29" s="8" t="str">
        <f t="shared" si="1"/>
        <v>N</v>
      </c>
    </row>
    <row r="30" spans="1:13" x14ac:dyDescent="0.25">
      <c r="A30" s="24">
        <v>2014</v>
      </c>
      <c r="B30" s="24" t="s">
        <v>48</v>
      </c>
      <c r="C30" t="s">
        <v>82</v>
      </c>
      <c r="D30" s="24" t="s">
        <v>101</v>
      </c>
      <c r="E30" s="8" t="str">
        <f t="shared" si="0"/>
        <v>Osmia montanaKPblue-white</v>
      </c>
      <c r="F30" t="s">
        <v>191</v>
      </c>
      <c r="G30" s="24">
        <v>1</v>
      </c>
      <c r="H30" s="21">
        <v>41832</v>
      </c>
      <c r="I30" s="23">
        <f t="shared" si="2"/>
        <v>193</v>
      </c>
      <c r="J30" s="4">
        <v>0</v>
      </c>
      <c r="K30" s="4">
        <v>80</v>
      </c>
      <c r="L30" s="4">
        <v>0</v>
      </c>
      <c r="M30" s="8" t="str">
        <f t="shared" si="1"/>
        <v>N</v>
      </c>
    </row>
    <row r="31" spans="1:13" x14ac:dyDescent="0.25">
      <c r="A31" s="24">
        <v>2014</v>
      </c>
      <c r="B31" s="24" t="s">
        <v>48</v>
      </c>
      <c r="C31" t="s">
        <v>111</v>
      </c>
      <c r="D31" s="24" t="s">
        <v>90</v>
      </c>
      <c r="E31" s="8" t="str">
        <f t="shared" si="0"/>
        <v>Osmia montanaRPblue</v>
      </c>
      <c r="F31" t="s">
        <v>194</v>
      </c>
      <c r="G31" s="24">
        <v>1</v>
      </c>
      <c r="H31" s="21">
        <v>41854</v>
      </c>
      <c r="I31" s="23">
        <f t="shared" si="2"/>
        <v>215</v>
      </c>
      <c r="J31" s="4">
        <v>0</v>
      </c>
      <c r="K31" s="4">
        <v>80</v>
      </c>
      <c r="L31" s="4">
        <v>0</v>
      </c>
      <c r="M31" s="8" t="str">
        <f t="shared" si="1"/>
        <v>N</v>
      </c>
    </row>
    <row r="32" spans="1:13" x14ac:dyDescent="0.25">
      <c r="A32" s="24">
        <v>2014</v>
      </c>
      <c r="B32" s="24" t="s">
        <v>48</v>
      </c>
      <c r="C32" t="s">
        <v>111</v>
      </c>
      <c r="D32" s="24" t="s">
        <v>90</v>
      </c>
      <c r="E32" s="8" t="str">
        <f t="shared" si="0"/>
        <v>Osmia montanaRPblue</v>
      </c>
      <c r="F32" t="s">
        <v>194</v>
      </c>
      <c r="G32" s="24">
        <v>9</v>
      </c>
      <c r="H32" s="21">
        <v>41868</v>
      </c>
      <c r="I32" s="23">
        <f t="shared" si="2"/>
        <v>229</v>
      </c>
      <c r="J32" s="4">
        <v>0</v>
      </c>
      <c r="K32" s="4">
        <v>63</v>
      </c>
      <c r="L32" s="4">
        <v>0</v>
      </c>
      <c r="M32" s="8" t="str">
        <f t="shared" si="1"/>
        <v>N</v>
      </c>
    </row>
    <row r="33" spans="1:13" x14ac:dyDescent="0.25">
      <c r="A33" s="24">
        <v>2014</v>
      </c>
      <c r="B33" s="24" t="s">
        <v>48</v>
      </c>
      <c r="C33" t="s">
        <v>111</v>
      </c>
      <c r="D33" s="24" t="s">
        <v>198</v>
      </c>
      <c r="E33" s="8" t="str">
        <f t="shared" si="0"/>
        <v>Osmia montanaRPcoral/green-blue/green-coral/yellow</v>
      </c>
      <c r="F33" t="s">
        <v>197</v>
      </c>
      <c r="G33" s="24">
        <v>1</v>
      </c>
      <c r="H33" s="21">
        <v>41843</v>
      </c>
      <c r="I33" s="23">
        <f t="shared" si="2"/>
        <v>204</v>
      </c>
      <c r="J33" s="4">
        <v>0</v>
      </c>
      <c r="K33" s="4">
        <v>74</v>
      </c>
      <c r="L33" s="4">
        <v>3</v>
      </c>
      <c r="M33" s="8" t="str">
        <f t="shared" si="1"/>
        <v>N</v>
      </c>
    </row>
    <row r="34" spans="1:13" x14ac:dyDescent="0.25">
      <c r="A34" s="24">
        <v>2014</v>
      </c>
      <c r="B34" s="24" t="s">
        <v>48</v>
      </c>
      <c r="C34" t="s">
        <v>111</v>
      </c>
      <c r="D34" s="24" t="s">
        <v>198</v>
      </c>
      <c r="E34" s="8" t="str">
        <f t="shared" si="0"/>
        <v>Osmia montanaRPcoral/green-blue/green-coral/yellow</v>
      </c>
      <c r="F34" t="s">
        <v>197</v>
      </c>
      <c r="G34" s="24">
        <v>9</v>
      </c>
      <c r="H34" s="21">
        <v>41864</v>
      </c>
      <c r="I34" s="23">
        <f t="shared" si="2"/>
        <v>225</v>
      </c>
      <c r="J34" s="4">
        <v>0</v>
      </c>
      <c r="K34" s="4">
        <v>80</v>
      </c>
      <c r="L34" s="4">
        <v>0</v>
      </c>
      <c r="M34" s="8" t="str">
        <f t="shared" si="1"/>
        <v>N</v>
      </c>
    </row>
    <row r="35" spans="1:13" x14ac:dyDescent="0.25">
      <c r="A35" s="24">
        <v>2014</v>
      </c>
      <c r="B35" s="24" t="s">
        <v>48</v>
      </c>
      <c r="C35" t="s">
        <v>111</v>
      </c>
      <c r="D35" s="24" t="s">
        <v>110</v>
      </c>
      <c r="E35" s="8" t="str">
        <f t="shared" si="0"/>
        <v>Osmia montanaRPcoral-yellow</v>
      </c>
      <c r="F35" t="s">
        <v>200</v>
      </c>
      <c r="G35" s="24">
        <v>1</v>
      </c>
      <c r="H35" s="21">
        <v>41855</v>
      </c>
      <c r="I35" s="23">
        <f t="shared" si="2"/>
        <v>216</v>
      </c>
      <c r="J35" s="4">
        <v>0</v>
      </c>
      <c r="K35" s="4">
        <v>80</v>
      </c>
      <c r="L35" s="4">
        <v>0</v>
      </c>
      <c r="M35" s="8" t="str">
        <f t="shared" si="1"/>
        <v>N</v>
      </c>
    </row>
    <row r="36" spans="1:13" x14ac:dyDescent="0.25">
      <c r="A36" s="24">
        <v>2014</v>
      </c>
      <c r="B36" s="24" t="s">
        <v>48</v>
      </c>
      <c r="C36" t="s">
        <v>111</v>
      </c>
      <c r="D36" s="24" t="s">
        <v>110</v>
      </c>
      <c r="E36" s="8" t="str">
        <f t="shared" si="0"/>
        <v>Osmia montanaRPcoral-yellow</v>
      </c>
      <c r="F36" t="s">
        <v>200</v>
      </c>
      <c r="G36" s="24">
        <v>4</v>
      </c>
      <c r="H36" s="21">
        <v>41862</v>
      </c>
      <c r="I36" s="23">
        <f t="shared" si="2"/>
        <v>223</v>
      </c>
      <c r="J36" s="4">
        <v>0</v>
      </c>
      <c r="K36" s="4">
        <v>77</v>
      </c>
      <c r="L36" s="4">
        <v>0</v>
      </c>
      <c r="M36" s="8" t="str">
        <f t="shared" si="1"/>
        <v>N</v>
      </c>
    </row>
    <row r="37" spans="1:13" x14ac:dyDescent="0.25">
      <c r="A37" s="24">
        <v>2014</v>
      </c>
      <c r="B37" s="24" t="s">
        <v>48</v>
      </c>
      <c r="C37" t="s">
        <v>111</v>
      </c>
      <c r="D37" s="24" t="s">
        <v>27</v>
      </c>
      <c r="E37" s="8" t="str">
        <f t="shared" si="0"/>
        <v>Osmia montanaRPgreen</v>
      </c>
      <c r="F37" t="s">
        <v>195</v>
      </c>
      <c r="G37" s="24">
        <v>1</v>
      </c>
      <c r="H37" s="21">
        <v>41840</v>
      </c>
      <c r="I37" s="23">
        <f t="shared" si="2"/>
        <v>201</v>
      </c>
      <c r="J37" s="4">
        <v>0</v>
      </c>
      <c r="K37" s="4">
        <v>78</v>
      </c>
      <c r="L37" s="4">
        <v>1</v>
      </c>
      <c r="M37" s="8" t="str">
        <f t="shared" si="1"/>
        <v>N</v>
      </c>
    </row>
    <row r="38" spans="1:13" x14ac:dyDescent="0.25">
      <c r="A38" s="24">
        <v>2014</v>
      </c>
      <c r="B38" s="24" t="s">
        <v>48</v>
      </c>
      <c r="C38" t="s">
        <v>111</v>
      </c>
      <c r="D38" s="24" t="s">
        <v>27</v>
      </c>
      <c r="E38" s="8" t="str">
        <f t="shared" si="0"/>
        <v>Osmia montanaRPgreen</v>
      </c>
      <c r="F38" t="s">
        <v>195</v>
      </c>
      <c r="G38" s="24">
        <v>8</v>
      </c>
      <c r="H38" s="21">
        <v>41849</v>
      </c>
      <c r="I38" s="23">
        <f t="shared" si="2"/>
        <v>210</v>
      </c>
      <c r="J38" s="4">
        <v>0</v>
      </c>
      <c r="K38" s="4">
        <v>80</v>
      </c>
      <c r="L38" s="4">
        <v>0</v>
      </c>
      <c r="M38" s="8" t="str">
        <f t="shared" si="1"/>
        <v>N</v>
      </c>
    </row>
    <row r="39" spans="1:13" x14ac:dyDescent="0.25">
      <c r="A39" s="24">
        <v>2014</v>
      </c>
      <c r="B39" s="24" t="s">
        <v>48</v>
      </c>
      <c r="C39" t="s">
        <v>111</v>
      </c>
      <c r="D39" s="24" t="s">
        <v>36</v>
      </c>
      <c r="E39" s="8" t="str">
        <f t="shared" si="0"/>
        <v>Osmia montanaRPwhite</v>
      </c>
      <c r="F39" t="s">
        <v>196</v>
      </c>
      <c r="G39" s="24">
        <v>1</v>
      </c>
      <c r="H39" s="21">
        <v>41854</v>
      </c>
      <c r="I39" s="23">
        <f t="shared" si="2"/>
        <v>215</v>
      </c>
      <c r="J39" s="4">
        <v>0</v>
      </c>
      <c r="K39" s="4">
        <v>80</v>
      </c>
      <c r="L39" s="4">
        <v>0</v>
      </c>
      <c r="M39" s="8" t="str">
        <f t="shared" si="1"/>
        <v>N</v>
      </c>
    </row>
    <row r="40" spans="1:13" x14ac:dyDescent="0.25">
      <c r="A40" s="24">
        <v>2014</v>
      </c>
      <c r="B40" s="24" t="s">
        <v>48</v>
      </c>
      <c r="C40" t="s">
        <v>111</v>
      </c>
      <c r="D40" s="24" t="s">
        <v>36</v>
      </c>
      <c r="E40" s="8" t="str">
        <f t="shared" si="0"/>
        <v>Osmia montanaRPwhite</v>
      </c>
      <c r="F40" t="s">
        <v>196</v>
      </c>
      <c r="G40" s="24">
        <v>4</v>
      </c>
      <c r="H40" s="21">
        <v>41861</v>
      </c>
      <c r="I40" s="23">
        <f t="shared" si="2"/>
        <v>222</v>
      </c>
      <c r="J40" s="4">
        <v>0</v>
      </c>
      <c r="K40" s="4">
        <v>80</v>
      </c>
      <c r="L40" s="4">
        <v>0</v>
      </c>
      <c r="M40" s="8" t="str">
        <f t="shared" si="1"/>
        <v>N</v>
      </c>
    </row>
    <row r="41" spans="1:13" x14ac:dyDescent="0.25">
      <c r="A41" s="24">
        <v>2014</v>
      </c>
      <c r="B41" s="24" t="s">
        <v>48</v>
      </c>
      <c r="C41" t="s">
        <v>111</v>
      </c>
      <c r="D41" s="24" t="s">
        <v>49</v>
      </c>
      <c r="E41" s="8" t="str">
        <f t="shared" si="0"/>
        <v>Osmia montanaRPyellow</v>
      </c>
      <c r="F41" t="s">
        <v>199</v>
      </c>
      <c r="G41" s="24">
        <v>1</v>
      </c>
      <c r="H41" s="21">
        <v>41843</v>
      </c>
      <c r="I41" s="23">
        <f t="shared" si="2"/>
        <v>204</v>
      </c>
      <c r="J41" s="4">
        <v>0</v>
      </c>
      <c r="K41" s="4">
        <v>80</v>
      </c>
      <c r="L41" s="4">
        <v>0</v>
      </c>
      <c r="M41" s="8" t="str">
        <f t="shared" si="1"/>
        <v>N</v>
      </c>
    </row>
    <row r="42" spans="1:13" x14ac:dyDescent="0.25">
      <c r="A42" s="24">
        <v>2014</v>
      </c>
      <c r="B42" s="24" t="s">
        <v>17</v>
      </c>
      <c r="C42" t="s">
        <v>71</v>
      </c>
      <c r="D42" s="24" t="s">
        <v>101</v>
      </c>
      <c r="E42" s="8" t="str">
        <f t="shared" si="0"/>
        <v>Osmia subaustralisKCblue-white</v>
      </c>
      <c r="F42" t="s">
        <v>189</v>
      </c>
      <c r="G42" s="24">
        <v>1</v>
      </c>
      <c r="H42" s="21">
        <v>41828</v>
      </c>
      <c r="I42" s="23">
        <f t="shared" si="2"/>
        <v>189</v>
      </c>
      <c r="J42" s="4">
        <v>0</v>
      </c>
      <c r="K42" s="4">
        <v>79</v>
      </c>
      <c r="L42" s="4">
        <v>1</v>
      </c>
      <c r="M42" s="8" t="str">
        <f t="shared" si="1"/>
        <v>N</v>
      </c>
    </row>
    <row r="43" spans="1:13" x14ac:dyDescent="0.25">
      <c r="A43" s="24">
        <v>2014</v>
      </c>
      <c r="B43" s="24" t="s">
        <v>17</v>
      </c>
      <c r="C43" t="s">
        <v>71</v>
      </c>
      <c r="D43" s="24" t="s">
        <v>101</v>
      </c>
      <c r="E43" s="8" t="str">
        <f t="shared" si="0"/>
        <v>Osmia subaustralisKCblue-white</v>
      </c>
      <c r="F43" t="s">
        <v>189</v>
      </c>
      <c r="G43" s="24">
        <v>10</v>
      </c>
      <c r="H43" s="21">
        <v>41842</v>
      </c>
      <c r="I43" s="23">
        <f t="shared" si="2"/>
        <v>203</v>
      </c>
      <c r="J43" s="4">
        <v>0</v>
      </c>
      <c r="K43" s="4">
        <v>80</v>
      </c>
      <c r="L43" s="4">
        <v>0</v>
      </c>
      <c r="M43" s="8" t="str">
        <f t="shared" si="1"/>
        <v>N</v>
      </c>
    </row>
    <row r="44" spans="1:13" x14ac:dyDescent="0.25">
      <c r="A44" s="24">
        <v>2014</v>
      </c>
      <c r="B44" s="24" t="s">
        <v>17</v>
      </c>
      <c r="C44" t="s">
        <v>82</v>
      </c>
      <c r="D44" s="24" t="s">
        <v>174</v>
      </c>
      <c r="E44" s="8" t="str">
        <f t="shared" si="0"/>
        <v>Osmia subaustralisKPcoral-green</v>
      </c>
      <c r="F44" t="s">
        <v>193</v>
      </c>
      <c r="G44" s="24">
        <v>1</v>
      </c>
      <c r="H44" s="21">
        <v>41829</v>
      </c>
      <c r="I44" s="23">
        <f t="shared" si="2"/>
        <v>190</v>
      </c>
      <c r="J44" s="4">
        <v>0</v>
      </c>
      <c r="K44" s="4">
        <v>80</v>
      </c>
      <c r="L44" s="4">
        <v>0</v>
      </c>
      <c r="M44" s="8" t="str">
        <f t="shared" si="1"/>
        <v>N</v>
      </c>
    </row>
    <row r="45" spans="1:13" x14ac:dyDescent="0.25">
      <c r="A45" s="24">
        <v>2014</v>
      </c>
      <c r="B45" s="24" t="s">
        <v>17</v>
      </c>
      <c r="C45" t="s">
        <v>82</v>
      </c>
      <c r="D45" s="24" t="s">
        <v>77</v>
      </c>
      <c r="E45" s="8" t="str">
        <f t="shared" si="0"/>
        <v>Osmia subaustralisKPyellow-green</v>
      </c>
      <c r="F45" t="s">
        <v>87</v>
      </c>
      <c r="G45" s="24">
        <v>1</v>
      </c>
      <c r="H45" s="21">
        <v>41828</v>
      </c>
      <c r="I45" s="23">
        <f t="shared" si="2"/>
        <v>189</v>
      </c>
      <c r="J45" s="4">
        <v>5</v>
      </c>
      <c r="K45" s="4">
        <v>75</v>
      </c>
      <c r="L45" s="4">
        <v>0</v>
      </c>
      <c r="M45" s="8" t="str">
        <f t="shared" si="1"/>
        <v>Y</v>
      </c>
    </row>
    <row r="46" spans="1:13" x14ac:dyDescent="0.25">
      <c r="A46" s="25">
        <v>2014</v>
      </c>
      <c r="B46" s="24" t="s">
        <v>17</v>
      </c>
      <c r="C46" t="s">
        <v>82</v>
      </c>
      <c r="D46" s="24" t="s">
        <v>77</v>
      </c>
      <c r="E46" s="8" t="str">
        <f t="shared" si="0"/>
        <v>Osmia subaustralisKPyellow-green</v>
      </c>
      <c r="F46" t="s">
        <v>87</v>
      </c>
      <c r="G46" s="24">
        <v>5</v>
      </c>
      <c r="H46" s="21">
        <v>41834</v>
      </c>
      <c r="I46" s="23">
        <f t="shared" si="2"/>
        <v>195</v>
      </c>
      <c r="J46" s="4">
        <v>0</v>
      </c>
      <c r="K46" s="4">
        <v>80</v>
      </c>
      <c r="L46" s="4">
        <v>0</v>
      </c>
      <c r="M46" s="8" t="str">
        <f t="shared" si="1"/>
        <v>N</v>
      </c>
    </row>
    <row r="47" spans="1:13" x14ac:dyDescent="0.25">
      <c r="A47" s="24">
        <v>2015</v>
      </c>
      <c r="B47" s="24" t="s">
        <v>46</v>
      </c>
      <c r="C47" t="s">
        <v>178</v>
      </c>
      <c r="D47" s="24" t="s">
        <v>31</v>
      </c>
      <c r="E47" s="8" t="str">
        <f t="shared" si="0"/>
        <v>Osmia coloradensisBCpink</v>
      </c>
      <c r="F47" t="s">
        <v>180</v>
      </c>
      <c r="G47" s="24">
        <v>1</v>
      </c>
      <c r="H47" s="21">
        <v>42202</v>
      </c>
      <c r="I47" s="23">
        <f t="shared" si="2"/>
        <v>198</v>
      </c>
      <c r="J47" s="4">
        <v>5</v>
      </c>
      <c r="K47" s="4">
        <v>68</v>
      </c>
      <c r="L47" s="4">
        <v>0</v>
      </c>
      <c r="M47" s="8" t="str">
        <f t="shared" si="1"/>
        <v>Y</v>
      </c>
    </row>
    <row r="48" spans="1:13" x14ac:dyDescent="0.25">
      <c r="A48" s="24">
        <v>2015</v>
      </c>
      <c r="B48" s="24" t="s">
        <v>46</v>
      </c>
      <c r="C48" t="s">
        <v>178</v>
      </c>
      <c r="D48" s="24" t="s">
        <v>31</v>
      </c>
      <c r="E48" s="8" t="str">
        <f t="shared" si="0"/>
        <v>Osmia coloradensisBCpink</v>
      </c>
      <c r="F48" t="s">
        <v>180</v>
      </c>
      <c r="G48" s="24">
        <v>7</v>
      </c>
      <c r="H48" s="21">
        <v>42216</v>
      </c>
      <c r="I48" s="23">
        <f t="shared" si="2"/>
        <v>212</v>
      </c>
      <c r="J48" s="4">
        <v>3</v>
      </c>
      <c r="K48" s="4">
        <v>66</v>
      </c>
      <c r="L48" s="4">
        <v>0</v>
      </c>
      <c r="M48" s="8" t="str">
        <f t="shared" si="1"/>
        <v>Y</v>
      </c>
    </row>
    <row r="49" spans="1:13" x14ac:dyDescent="0.25">
      <c r="A49" s="24">
        <v>2015</v>
      </c>
      <c r="B49" s="24" t="s">
        <v>46</v>
      </c>
      <c r="C49" t="s">
        <v>178</v>
      </c>
      <c r="D49" s="24" t="s">
        <v>36</v>
      </c>
      <c r="E49" s="8" t="str">
        <f t="shared" si="0"/>
        <v>Osmia coloradensisBCwhite</v>
      </c>
      <c r="F49" t="s">
        <v>179</v>
      </c>
      <c r="G49" s="24">
        <v>1</v>
      </c>
      <c r="H49" s="21">
        <v>42213</v>
      </c>
      <c r="I49" s="23">
        <f t="shared" si="2"/>
        <v>209</v>
      </c>
      <c r="J49" s="4">
        <v>0</v>
      </c>
      <c r="K49" s="4">
        <v>80</v>
      </c>
      <c r="L49" s="4">
        <v>0</v>
      </c>
      <c r="M49" s="8" t="str">
        <f t="shared" si="1"/>
        <v>N</v>
      </c>
    </row>
    <row r="50" spans="1:13" x14ac:dyDescent="0.25">
      <c r="A50" s="24">
        <v>2015</v>
      </c>
      <c r="B50" s="24" t="s">
        <v>46</v>
      </c>
      <c r="C50" t="s">
        <v>178</v>
      </c>
      <c r="D50" s="24" t="s">
        <v>36</v>
      </c>
      <c r="E50" s="8" t="str">
        <f t="shared" si="0"/>
        <v>Osmia coloradensisBCwhite</v>
      </c>
      <c r="F50" t="s">
        <v>179</v>
      </c>
      <c r="G50" s="24">
        <v>8</v>
      </c>
      <c r="H50" s="21">
        <v>42227</v>
      </c>
      <c r="I50" s="23">
        <f t="shared" si="2"/>
        <v>223</v>
      </c>
      <c r="J50" s="4">
        <v>0</v>
      </c>
      <c r="K50" s="4">
        <v>80</v>
      </c>
      <c r="L50" s="4">
        <v>0</v>
      </c>
      <c r="M50" s="8" t="str">
        <f t="shared" si="1"/>
        <v>N</v>
      </c>
    </row>
    <row r="51" spans="1:13" x14ac:dyDescent="0.25">
      <c r="A51" s="24">
        <v>2015</v>
      </c>
      <c r="B51" s="24" t="s">
        <v>46</v>
      </c>
      <c r="C51" t="s">
        <v>178</v>
      </c>
      <c r="D51" s="24" t="s">
        <v>36</v>
      </c>
      <c r="E51" s="8" t="str">
        <f t="shared" si="0"/>
        <v>Osmia coloradensisBCwhite</v>
      </c>
      <c r="F51" t="s">
        <v>29</v>
      </c>
      <c r="G51" s="24">
        <v>1</v>
      </c>
      <c r="H51" s="21">
        <v>42208</v>
      </c>
      <c r="I51" s="23">
        <f t="shared" si="2"/>
        <v>204</v>
      </c>
      <c r="J51" s="4">
        <v>2</v>
      </c>
      <c r="K51" s="4">
        <v>73</v>
      </c>
      <c r="L51" s="4">
        <v>0</v>
      </c>
      <c r="M51" s="8" t="str">
        <f t="shared" si="1"/>
        <v>Y</v>
      </c>
    </row>
    <row r="52" spans="1:13" x14ac:dyDescent="0.25">
      <c r="A52" s="24">
        <v>2015</v>
      </c>
      <c r="B52" s="24" t="s">
        <v>46</v>
      </c>
      <c r="C52" t="s">
        <v>178</v>
      </c>
      <c r="D52" s="24" t="s">
        <v>36</v>
      </c>
      <c r="E52" s="8" t="str">
        <f t="shared" si="0"/>
        <v>Osmia coloradensisBCwhite</v>
      </c>
      <c r="F52" t="s">
        <v>29</v>
      </c>
      <c r="G52" s="24">
        <v>9</v>
      </c>
      <c r="H52" s="21">
        <v>42218</v>
      </c>
      <c r="I52" s="23">
        <f t="shared" si="2"/>
        <v>214</v>
      </c>
      <c r="J52" s="4">
        <v>8</v>
      </c>
      <c r="K52" s="4">
        <v>72</v>
      </c>
      <c r="L52" s="4">
        <v>0</v>
      </c>
      <c r="M52" s="8" t="str">
        <f t="shared" si="1"/>
        <v>Y</v>
      </c>
    </row>
    <row r="53" spans="1:13" x14ac:dyDescent="0.25">
      <c r="A53" s="24">
        <v>2015</v>
      </c>
      <c r="B53" s="24" t="s">
        <v>46</v>
      </c>
      <c r="C53" t="s">
        <v>42</v>
      </c>
      <c r="D53" s="24" t="s">
        <v>38</v>
      </c>
      <c r="E53" s="8" t="str">
        <f t="shared" si="0"/>
        <v>Osmia coloradensisFTcoral</v>
      </c>
      <c r="F53" t="s">
        <v>65</v>
      </c>
      <c r="G53" s="24">
        <v>1</v>
      </c>
      <c r="H53" s="21">
        <v>42167</v>
      </c>
      <c r="I53" s="23">
        <f t="shared" si="2"/>
        <v>163</v>
      </c>
      <c r="J53" s="4">
        <v>68</v>
      </c>
      <c r="K53" s="4">
        <v>0</v>
      </c>
      <c r="L53" s="4">
        <v>0</v>
      </c>
      <c r="M53" s="8" t="str">
        <f t="shared" si="1"/>
        <v>Y</v>
      </c>
    </row>
    <row r="54" spans="1:13" x14ac:dyDescent="0.25">
      <c r="A54" s="24">
        <v>2015</v>
      </c>
      <c r="B54" s="24" t="s">
        <v>46</v>
      </c>
      <c r="C54" t="s">
        <v>42</v>
      </c>
      <c r="D54" s="24" t="s">
        <v>38</v>
      </c>
      <c r="E54" s="8" t="str">
        <f t="shared" si="0"/>
        <v>Osmia coloradensisFTcoral</v>
      </c>
      <c r="F54" t="s">
        <v>65</v>
      </c>
      <c r="G54" s="24">
        <v>5</v>
      </c>
      <c r="H54" s="21">
        <v>42173</v>
      </c>
      <c r="I54" s="23">
        <f t="shared" si="2"/>
        <v>169</v>
      </c>
      <c r="J54" s="4">
        <v>68</v>
      </c>
      <c r="K54" s="4">
        <v>1</v>
      </c>
      <c r="L54" s="4">
        <v>0</v>
      </c>
      <c r="M54" s="8" t="str">
        <f t="shared" si="1"/>
        <v>Y</v>
      </c>
    </row>
    <row r="55" spans="1:13" x14ac:dyDescent="0.25">
      <c r="A55" s="24">
        <v>2015</v>
      </c>
      <c r="B55" s="24" t="s">
        <v>46</v>
      </c>
      <c r="C55" t="s">
        <v>42</v>
      </c>
      <c r="D55" s="24" t="s">
        <v>27</v>
      </c>
      <c r="E55" s="8" t="str">
        <f t="shared" si="0"/>
        <v>Osmia coloradensisFTgreen</v>
      </c>
      <c r="F55" t="s">
        <v>47</v>
      </c>
      <c r="G55" s="24">
        <v>1</v>
      </c>
      <c r="H55" s="21">
        <v>42172</v>
      </c>
      <c r="I55" s="23">
        <f t="shared" si="2"/>
        <v>168</v>
      </c>
      <c r="J55" s="4">
        <v>11</v>
      </c>
      <c r="K55" s="4">
        <v>56</v>
      </c>
      <c r="L55" s="4">
        <v>0</v>
      </c>
      <c r="M55" s="8" t="str">
        <f t="shared" si="1"/>
        <v>Y</v>
      </c>
    </row>
    <row r="56" spans="1:13" x14ac:dyDescent="0.25">
      <c r="A56" s="24">
        <v>2015</v>
      </c>
      <c r="B56" s="24" t="s">
        <v>46</v>
      </c>
      <c r="C56" t="s">
        <v>42</v>
      </c>
      <c r="D56" s="24" t="s">
        <v>27</v>
      </c>
      <c r="E56" s="8" t="str">
        <f t="shared" si="0"/>
        <v>Osmia coloradensisFTgreen</v>
      </c>
      <c r="F56" t="s">
        <v>47</v>
      </c>
      <c r="G56" s="24">
        <v>8</v>
      </c>
      <c r="H56" s="21">
        <v>42180</v>
      </c>
      <c r="I56" s="23">
        <f t="shared" si="2"/>
        <v>176</v>
      </c>
      <c r="J56" s="4">
        <v>23</v>
      </c>
      <c r="K56" s="4">
        <v>57</v>
      </c>
      <c r="L56" s="4">
        <v>0</v>
      </c>
      <c r="M56" s="8" t="str">
        <f t="shared" si="1"/>
        <v>Y</v>
      </c>
    </row>
    <row r="57" spans="1:13" x14ac:dyDescent="0.25">
      <c r="A57" s="24">
        <v>2015</v>
      </c>
      <c r="B57" s="24" t="s">
        <v>46</v>
      </c>
      <c r="C57" t="s">
        <v>71</v>
      </c>
      <c r="D57" s="24" t="s">
        <v>81</v>
      </c>
      <c r="E57" s="8" t="str">
        <f t="shared" si="0"/>
        <v>Osmia coloradensisKCgreen-red</v>
      </c>
      <c r="F57" t="s">
        <v>80</v>
      </c>
      <c r="G57" s="24">
        <v>1</v>
      </c>
      <c r="H57" s="21">
        <v>42214</v>
      </c>
      <c r="I57" s="23">
        <f t="shared" si="2"/>
        <v>210</v>
      </c>
      <c r="J57" s="4">
        <v>0</v>
      </c>
      <c r="K57" s="4">
        <v>80</v>
      </c>
      <c r="L57" s="4">
        <v>0</v>
      </c>
      <c r="M57" s="8" t="str">
        <f t="shared" si="1"/>
        <v>N</v>
      </c>
    </row>
    <row r="58" spans="1:13" x14ac:dyDescent="0.25">
      <c r="A58" s="24">
        <v>2015</v>
      </c>
      <c r="B58" s="24" t="s">
        <v>46</v>
      </c>
      <c r="C58" t="s">
        <v>71</v>
      </c>
      <c r="D58" s="24" t="s">
        <v>81</v>
      </c>
      <c r="E58" s="8" t="str">
        <f t="shared" si="0"/>
        <v>Osmia coloradensisKCgreen-red</v>
      </c>
      <c r="F58" t="s">
        <v>80</v>
      </c>
      <c r="G58" s="24">
        <v>9</v>
      </c>
      <c r="H58" s="21">
        <v>42226</v>
      </c>
      <c r="I58" s="23">
        <f t="shared" si="2"/>
        <v>222</v>
      </c>
      <c r="J58" s="4">
        <v>0</v>
      </c>
      <c r="K58" s="4">
        <v>80</v>
      </c>
      <c r="L58" s="4">
        <v>0</v>
      </c>
      <c r="M58" s="8" t="str">
        <f t="shared" si="1"/>
        <v>N</v>
      </c>
    </row>
    <row r="59" spans="1:13" x14ac:dyDescent="0.25">
      <c r="A59" s="24">
        <v>2015</v>
      </c>
      <c r="B59" s="24" t="s">
        <v>46</v>
      </c>
      <c r="C59" t="s">
        <v>71</v>
      </c>
      <c r="D59" s="24" t="s">
        <v>18</v>
      </c>
      <c r="E59" s="8" t="str">
        <f t="shared" si="0"/>
        <v>Osmia coloradensisKCunknown</v>
      </c>
      <c r="F59" t="s">
        <v>79</v>
      </c>
      <c r="G59" s="24">
        <v>1</v>
      </c>
      <c r="H59" s="21">
        <v>42214</v>
      </c>
      <c r="I59" s="23">
        <f t="shared" si="2"/>
        <v>210</v>
      </c>
      <c r="J59" s="4">
        <v>0</v>
      </c>
      <c r="K59" s="4">
        <v>79</v>
      </c>
      <c r="L59" s="4">
        <v>0</v>
      </c>
      <c r="M59" s="8" t="str">
        <f t="shared" si="1"/>
        <v>N</v>
      </c>
    </row>
    <row r="60" spans="1:13" x14ac:dyDescent="0.25">
      <c r="A60" s="24">
        <v>2015</v>
      </c>
      <c r="B60" s="24" t="s">
        <v>46</v>
      </c>
      <c r="C60" t="s">
        <v>71</v>
      </c>
      <c r="D60" s="24" t="s">
        <v>18</v>
      </c>
      <c r="E60" s="8" t="str">
        <f t="shared" si="0"/>
        <v>Osmia coloradensisKCunknown</v>
      </c>
      <c r="F60" t="s">
        <v>79</v>
      </c>
      <c r="G60" s="24">
        <v>7</v>
      </c>
      <c r="H60" s="21">
        <v>42225</v>
      </c>
      <c r="I60" s="23">
        <f t="shared" si="2"/>
        <v>221</v>
      </c>
      <c r="J60" s="4">
        <v>0</v>
      </c>
      <c r="K60" s="4">
        <v>80</v>
      </c>
      <c r="L60" s="4">
        <v>0</v>
      </c>
      <c r="M60" s="8" t="str">
        <f t="shared" si="1"/>
        <v>N</v>
      </c>
    </row>
    <row r="61" spans="1:13" x14ac:dyDescent="0.25">
      <c r="A61" s="24">
        <v>2015</v>
      </c>
      <c r="B61" s="24" t="s">
        <v>46</v>
      </c>
      <c r="C61" t="s">
        <v>82</v>
      </c>
      <c r="D61" s="24" t="s">
        <v>90</v>
      </c>
      <c r="E61" s="8" t="str">
        <f t="shared" si="0"/>
        <v>Osmia coloradensisKPblue</v>
      </c>
      <c r="F61" t="s">
        <v>89</v>
      </c>
      <c r="G61" s="24">
        <v>1</v>
      </c>
      <c r="H61" s="21">
        <v>42197</v>
      </c>
      <c r="I61" s="23">
        <f t="shared" si="2"/>
        <v>193</v>
      </c>
      <c r="J61" s="4">
        <v>0</v>
      </c>
      <c r="K61" s="4">
        <v>60</v>
      </c>
      <c r="L61" s="4">
        <v>0</v>
      </c>
      <c r="M61" s="8" t="str">
        <f t="shared" si="1"/>
        <v>N</v>
      </c>
    </row>
    <row r="62" spans="1:13" x14ac:dyDescent="0.25">
      <c r="A62" s="24">
        <v>2015</v>
      </c>
      <c r="B62" s="24" t="s">
        <v>46</v>
      </c>
      <c r="C62" t="s">
        <v>82</v>
      </c>
      <c r="D62" s="24" t="s">
        <v>90</v>
      </c>
      <c r="E62" s="8" t="str">
        <f t="shared" si="0"/>
        <v>Osmia coloradensisKPblue</v>
      </c>
      <c r="F62" t="s">
        <v>91</v>
      </c>
      <c r="G62" s="24">
        <v>1</v>
      </c>
      <c r="H62" s="21">
        <v>42209</v>
      </c>
      <c r="I62" s="23">
        <f t="shared" si="2"/>
        <v>205</v>
      </c>
      <c r="J62" s="4">
        <v>0</v>
      </c>
      <c r="K62" s="4">
        <v>80</v>
      </c>
      <c r="L62" s="4">
        <v>0</v>
      </c>
      <c r="M62" s="8" t="str">
        <f t="shared" si="1"/>
        <v>N</v>
      </c>
    </row>
    <row r="63" spans="1:13" x14ac:dyDescent="0.25">
      <c r="A63" s="24">
        <v>2015</v>
      </c>
      <c r="B63" s="24" t="s">
        <v>46</v>
      </c>
      <c r="C63" t="s">
        <v>82</v>
      </c>
      <c r="D63" s="24" t="s">
        <v>27</v>
      </c>
      <c r="E63" s="8" t="str">
        <f t="shared" si="0"/>
        <v>Osmia coloradensisKPgreen</v>
      </c>
      <c r="F63" t="s">
        <v>93</v>
      </c>
      <c r="G63" s="24">
        <v>1</v>
      </c>
      <c r="H63" s="21">
        <v>42188</v>
      </c>
      <c r="I63" s="23">
        <f t="shared" si="2"/>
        <v>184</v>
      </c>
      <c r="J63" s="4">
        <v>0</v>
      </c>
      <c r="K63" s="4">
        <v>61</v>
      </c>
      <c r="L63" s="4">
        <v>0</v>
      </c>
      <c r="M63" s="8" t="str">
        <f t="shared" si="1"/>
        <v>N</v>
      </c>
    </row>
    <row r="64" spans="1:13" x14ac:dyDescent="0.25">
      <c r="A64" s="24">
        <v>2015</v>
      </c>
      <c r="B64" s="24" t="s">
        <v>46</v>
      </c>
      <c r="C64" t="s">
        <v>82</v>
      </c>
      <c r="D64" s="24" t="s">
        <v>34</v>
      </c>
      <c r="E64" s="8" t="str">
        <f t="shared" si="0"/>
        <v>Osmia coloradensisKPred</v>
      </c>
      <c r="F64" t="s">
        <v>89</v>
      </c>
      <c r="G64" s="24">
        <v>7</v>
      </c>
      <c r="H64" s="21">
        <v>42217</v>
      </c>
      <c r="I64" s="23">
        <f t="shared" si="2"/>
        <v>213</v>
      </c>
      <c r="J64" s="4">
        <v>0</v>
      </c>
      <c r="K64" s="4">
        <v>80</v>
      </c>
      <c r="L64" s="4">
        <v>0</v>
      </c>
      <c r="M64" s="8" t="str">
        <f t="shared" si="1"/>
        <v>N</v>
      </c>
    </row>
    <row r="65" spans="1:13" x14ac:dyDescent="0.25">
      <c r="A65" s="24">
        <v>2015</v>
      </c>
      <c r="B65" s="24" t="s">
        <v>46</v>
      </c>
      <c r="C65" t="s">
        <v>82</v>
      </c>
      <c r="D65" s="24" t="s">
        <v>18</v>
      </c>
      <c r="E65" s="8" t="str">
        <f t="shared" si="0"/>
        <v>Osmia coloradensisKPunknown</v>
      </c>
      <c r="F65" t="s">
        <v>92</v>
      </c>
      <c r="G65" s="24">
        <v>1</v>
      </c>
      <c r="H65" s="21">
        <v>42190</v>
      </c>
      <c r="I65" s="23">
        <f t="shared" si="2"/>
        <v>186</v>
      </c>
      <c r="J65" s="4">
        <v>9</v>
      </c>
      <c r="K65" s="4">
        <v>71</v>
      </c>
      <c r="L65" s="4">
        <v>0</v>
      </c>
      <c r="M65" s="8" t="str">
        <f t="shared" si="1"/>
        <v>Y</v>
      </c>
    </row>
    <row r="66" spans="1:13" x14ac:dyDescent="0.25">
      <c r="A66" s="24">
        <v>2015</v>
      </c>
      <c r="B66" s="24" t="s">
        <v>46</v>
      </c>
      <c r="C66" t="s">
        <v>111</v>
      </c>
      <c r="D66" s="24" t="s">
        <v>90</v>
      </c>
      <c r="E66" s="8" t="str">
        <f t="shared" ref="E66:E129" si="3">CONCATENATE(B66,C66,D66)</f>
        <v>Osmia coloradensisRPblue</v>
      </c>
      <c r="F66" t="s">
        <v>138</v>
      </c>
      <c r="G66" s="24">
        <v>1</v>
      </c>
      <c r="H66" s="21">
        <v>42185</v>
      </c>
      <c r="I66" s="23">
        <f t="shared" si="2"/>
        <v>181</v>
      </c>
      <c r="J66" s="4">
        <v>0</v>
      </c>
      <c r="K66" s="4">
        <v>79</v>
      </c>
      <c r="L66" s="4">
        <v>1</v>
      </c>
      <c r="M66" s="8" t="str">
        <f t="shared" ref="M66:M129" si="4">IF(J66&gt;0,"Y","N")</f>
        <v>N</v>
      </c>
    </row>
    <row r="67" spans="1:13" x14ac:dyDescent="0.25">
      <c r="A67" s="24">
        <v>2015</v>
      </c>
      <c r="B67" s="24" t="s">
        <v>46</v>
      </c>
      <c r="C67" t="s">
        <v>111</v>
      </c>
      <c r="D67" s="24" t="s">
        <v>90</v>
      </c>
      <c r="E67" s="8" t="str">
        <f t="shared" si="3"/>
        <v>Osmia coloradensisRPblue</v>
      </c>
      <c r="F67" t="s">
        <v>138</v>
      </c>
      <c r="G67" s="24">
        <v>10</v>
      </c>
      <c r="H67" s="21">
        <v>42213</v>
      </c>
      <c r="I67" s="23">
        <f t="shared" ref="I67:I130" si="5">H67-DATE(A67-1,12,31)</f>
        <v>209</v>
      </c>
      <c r="J67" s="4">
        <v>0</v>
      </c>
      <c r="K67" s="4">
        <v>80</v>
      </c>
      <c r="L67" s="4">
        <v>0</v>
      </c>
      <c r="M67" s="8" t="str">
        <f t="shared" si="4"/>
        <v>N</v>
      </c>
    </row>
    <row r="68" spans="1:13" x14ac:dyDescent="0.25">
      <c r="A68" s="24">
        <v>2015</v>
      </c>
      <c r="B68" s="24" t="s">
        <v>46</v>
      </c>
      <c r="C68" t="s">
        <v>111</v>
      </c>
      <c r="D68" s="24" t="s">
        <v>90</v>
      </c>
      <c r="E68" s="8" t="str">
        <f t="shared" si="3"/>
        <v>Osmia coloradensisRPblue</v>
      </c>
      <c r="F68" t="s">
        <v>156</v>
      </c>
      <c r="G68" s="24">
        <v>1</v>
      </c>
      <c r="H68" s="21">
        <v>42216</v>
      </c>
      <c r="I68" s="23">
        <f t="shared" si="5"/>
        <v>212</v>
      </c>
      <c r="J68" s="4">
        <v>0</v>
      </c>
      <c r="K68" s="4">
        <v>80</v>
      </c>
      <c r="L68" s="4">
        <v>0</v>
      </c>
      <c r="M68" s="8" t="str">
        <f t="shared" si="4"/>
        <v>N</v>
      </c>
    </row>
    <row r="69" spans="1:13" x14ac:dyDescent="0.25">
      <c r="A69" s="24">
        <v>2015</v>
      </c>
      <c r="B69" s="24" t="s">
        <v>46</v>
      </c>
      <c r="C69" t="s">
        <v>111</v>
      </c>
      <c r="D69" s="24" t="s">
        <v>90</v>
      </c>
      <c r="E69" s="8" t="str">
        <f t="shared" si="3"/>
        <v>Osmia coloradensisRPblue</v>
      </c>
      <c r="F69" t="s">
        <v>156</v>
      </c>
      <c r="G69" s="24">
        <v>7</v>
      </c>
      <c r="H69" s="21">
        <v>42227</v>
      </c>
      <c r="I69" s="23">
        <f t="shared" si="5"/>
        <v>223</v>
      </c>
      <c r="J69" s="4">
        <v>0</v>
      </c>
      <c r="K69" s="4">
        <v>80</v>
      </c>
      <c r="L69" s="4">
        <v>0</v>
      </c>
      <c r="M69" s="8" t="str">
        <f t="shared" si="4"/>
        <v>N</v>
      </c>
    </row>
    <row r="70" spans="1:13" x14ac:dyDescent="0.25">
      <c r="A70" s="24">
        <v>2015</v>
      </c>
      <c r="B70" s="24" t="s">
        <v>46</v>
      </c>
      <c r="C70" t="s">
        <v>111</v>
      </c>
      <c r="D70" s="24" t="s">
        <v>55</v>
      </c>
      <c r="E70" s="8" t="str">
        <f t="shared" si="3"/>
        <v>Osmia coloradensisRPblue-green</v>
      </c>
      <c r="F70" t="s">
        <v>145</v>
      </c>
      <c r="G70" s="24">
        <v>1</v>
      </c>
      <c r="H70" s="21">
        <v>42213</v>
      </c>
      <c r="I70" s="23">
        <f t="shared" si="5"/>
        <v>209</v>
      </c>
      <c r="J70" s="4">
        <v>0</v>
      </c>
      <c r="K70" s="4">
        <v>80</v>
      </c>
      <c r="L70" s="4">
        <v>0</v>
      </c>
      <c r="M70" s="8" t="str">
        <f t="shared" si="4"/>
        <v>N</v>
      </c>
    </row>
    <row r="71" spans="1:13" x14ac:dyDescent="0.25">
      <c r="A71" s="24">
        <v>2015</v>
      </c>
      <c r="B71" s="24" t="s">
        <v>46</v>
      </c>
      <c r="C71" t="s">
        <v>111</v>
      </c>
      <c r="D71" s="24" t="s">
        <v>55</v>
      </c>
      <c r="E71" s="8" t="str">
        <f t="shared" si="3"/>
        <v>Osmia coloradensisRPblue-green</v>
      </c>
      <c r="F71" t="s">
        <v>145</v>
      </c>
      <c r="G71" s="24">
        <v>4</v>
      </c>
      <c r="H71" s="21">
        <v>42219</v>
      </c>
      <c r="I71" s="23">
        <f t="shared" si="5"/>
        <v>215</v>
      </c>
      <c r="J71" s="4">
        <v>2</v>
      </c>
      <c r="K71" s="4">
        <v>78</v>
      </c>
      <c r="L71" s="4">
        <v>0</v>
      </c>
      <c r="M71" s="8" t="str">
        <f t="shared" si="4"/>
        <v>Y</v>
      </c>
    </row>
    <row r="72" spans="1:13" x14ac:dyDescent="0.25">
      <c r="A72" s="24">
        <v>2015</v>
      </c>
      <c r="B72" s="24" t="s">
        <v>46</v>
      </c>
      <c r="C72" t="s">
        <v>111</v>
      </c>
      <c r="D72" s="24" t="s">
        <v>134</v>
      </c>
      <c r="E72" s="8" t="str">
        <f t="shared" si="3"/>
        <v>Osmia coloradensisRPblue-yellow</v>
      </c>
      <c r="F72" t="s">
        <v>136</v>
      </c>
      <c r="G72" s="24">
        <v>1</v>
      </c>
      <c r="H72" s="21">
        <v>42226</v>
      </c>
      <c r="I72" s="23">
        <f t="shared" si="5"/>
        <v>222</v>
      </c>
      <c r="J72" s="4">
        <v>2</v>
      </c>
      <c r="K72" s="4">
        <v>78</v>
      </c>
      <c r="L72" s="4">
        <v>0</v>
      </c>
      <c r="M72" s="8" t="str">
        <f t="shared" si="4"/>
        <v>Y</v>
      </c>
    </row>
    <row r="73" spans="1:13" x14ac:dyDescent="0.25">
      <c r="A73" s="24">
        <v>2015</v>
      </c>
      <c r="B73" s="24" t="s">
        <v>46</v>
      </c>
      <c r="C73" t="s">
        <v>111</v>
      </c>
      <c r="D73" s="24" t="s">
        <v>38</v>
      </c>
      <c r="E73" s="8" t="str">
        <f t="shared" si="3"/>
        <v>Osmia coloradensisRPcoral</v>
      </c>
      <c r="F73" t="s">
        <v>147</v>
      </c>
      <c r="G73" s="24">
        <v>1</v>
      </c>
      <c r="H73" s="21">
        <v>42212</v>
      </c>
      <c r="I73" s="23">
        <f t="shared" si="5"/>
        <v>208</v>
      </c>
      <c r="J73" s="4">
        <v>6</v>
      </c>
      <c r="K73" s="4">
        <v>74</v>
      </c>
      <c r="L73" s="4">
        <v>0</v>
      </c>
      <c r="M73" s="8" t="str">
        <f t="shared" si="4"/>
        <v>Y</v>
      </c>
    </row>
    <row r="74" spans="1:13" x14ac:dyDescent="0.25">
      <c r="A74" s="24">
        <v>2015</v>
      </c>
      <c r="B74" s="24" t="s">
        <v>46</v>
      </c>
      <c r="C74" t="s">
        <v>111</v>
      </c>
      <c r="D74" s="24" t="s">
        <v>165</v>
      </c>
      <c r="E74" s="8" t="str">
        <f t="shared" si="3"/>
        <v>Osmia coloradensisRPcoral-blue</v>
      </c>
      <c r="F74" t="s">
        <v>164</v>
      </c>
      <c r="G74" s="24">
        <v>1</v>
      </c>
      <c r="H74" s="21">
        <v>42222</v>
      </c>
      <c r="I74" s="23">
        <f t="shared" si="5"/>
        <v>218</v>
      </c>
      <c r="J74" s="4">
        <v>0</v>
      </c>
      <c r="K74" s="4">
        <v>80</v>
      </c>
      <c r="L74" s="4">
        <v>0</v>
      </c>
      <c r="M74" s="8" t="str">
        <f t="shared" si="4"/>
        <v>N</v>
      </c>
    </row>
    <row r="75" spans="1:13" x14ac:dyDescent="0.25">
      <c r="A75" s="24">
        <v>2015</v>
      </c>
      <c r="B75" s="24" t="s">
        <v>46</v>
      </c>
      <c r="C75" t="s">
        <v>111</v>
      </c>
      <c r="D75" s="24" t="s">
        <v>165</v>
      </c>
      <c r="E75" s="8" t="str">
        <f t="shared" si="3"/>
        <v>Osmia coloradensisRPcoral-blue</v>
      </c>
      <c r="F75" t="s">
        <v>164</v>
      </c>
      <c r="G75" s="24">
        <v>5</v>
      </c>
      <c r="H75" s="21">
        <v>42228</v>
      </c>
      <c r="I75" s="23">
        <f t="shared" si="5"/>
        <v>224</v>
      </c>
      <c r="J75" s="4">
        <v>3</v>
      </c>
      <c r="K75" s="4">
        <v>77</v>
      </c>
      <c r="L75" s="4">
        <v>0</v>
      </c>
      <c r="M75" s="8" t="str">
        <f t="shared" si="4"/>
        <v>Y</v>
      </c>
    </row>
    <row r="76" spans="1:13" x14ac:dyDescent="0.25">
      <c r="A76" s="24">
        <v>2015</v>
      </c>
      <c r="B76" s="24" t="s">
        <v>46</v>
      </c>
      <c r="C76" t="s">
        <v>111</v>
      </c>
      <c r="D76" s="24" t="s">
        <v>45</v>
      </c>
      <c r="E76" s="8" t="str">
        <f t="shared" si="3"/>
        <v>Osmia coloradensisRPcoral-white</v>
      </c>
      <c r="F76" t="s">
        <v>137</v>
      </c>
      <c r="G76" s="24">
        <v>1</v>
      </c>
      <c r="H76" s="21">
        <v>42212</v>
      </c>
      <c r="I76" s="23">
        <f t="shared" si="5"/>
        <v>208</v>
      </c>
      <c r="J76" s="4">
        <v>0</v>
      </c>
      <c r="K76" s="4">
        <v>80</v>
      </c>
      <c r="L76" s="4">
        <v>0</v>
      </c>
      <c r="M76" s="8" t="str">
        <f t="shared" si="4"/>
        <v>N</v>
      </c>
    </row>
    <row r="77" spans="1:13" x14ac:dyDescent="0.25">
      <c r="A77" s="24">
        <v>2015</v>
      </c>
      <c r="B77" s="24" t="s">
        <v>46</v>
      </c>
      <c r="C77" t="s">
        <v>111</v>
      </c>
      <c r="D77" s="24" t="s">
        <v>45</v>
      </c>
      <c r="E77" s="8" t="str">
        <f t="shared" si="3"/>
        <v>Osmia coloradensisRPcoral-white</v>
      </c>
      <c r="F77" t="s">
        <v>137</v>
      </c>
      <c r="G77" s="24">
        <v>8</v>
      </c>
      <c r="H77" s="21">
        <v>42222</v>
      </c>
      <c r="I77" s="23">
        <f t="shared" si="5"/>
        <v>218</v>
      </c>
      <c r="J77" s="4">
        <v>0</v>
      </c>
      <c r="K77" s="4">
        <v>80</v>
      </c>
      <c r="L77" s="4">
        <v>0</v>
      </c>
      <c r="M77" s="8" t="str">
        <f t="shared" si="4"/>
        <v>N</v>
      </c>
    </row>
    <row r="78" spans="1:13" x14ac:dyDescent="0.25">
      <c r="A78" s="24">
        <v>2015</v>
      </c>
      <c r="B78" s="24" t="s">
        <v>46</v>
      </c>
      <c r="C78" t="s">
        <v>111</v>
      </c>
      <c r="D78" s="24" t="s">
        <v>27</v>
      </c>
      <c r="E78" s="8" t="str">
        <f t="shared" si="3"/>
        <v>Osmia coloradensisRPgreen</v>
      </c>
      <c r="F78" t="s">
        <v>112</v>
      </c>
      <c r="G78" s="24">
        <v>1</v>
      </c>
      <c r="H78" s="21">
        <v>42214</v>
      </c>
      <c r="I78" s="23">
        <f t="shared" si="5"/>
        <v>210</v>
      </c>
      <c r="J78" s="4">
        <v>0</v>
      </c>
      <c r="K78" s="4">
        <v>80</v>
      </c>
      <c r="L78" s="4">
        <v>0</v>
      </c>
      <c r="M78" s="8" t="str">
        <f t="shared" si="4"/>
        <v>N</v>
      </c>
    </row>
    <row r="79" spans="1:13" x14ac:dyDescent="0.25">
      <c r="A79" s="24">
        <v>2015</v>
      </c>
      <c r="B79" s="24" t="s">
        <v>46</v>
      </c>
      <c r="C79" t="s">
        <v>111</v>
      </c>
      <c r="D79" s="24" t="s">
        <v>27</v>
      </c>
      <c r="E79" s="8" t="str">
        <f t="shared" si="3"/>
        <v>Osmia coloradensisRPgreen</v>
      </c>
      <c r="F79" t="s">
        <v>112</v>
      </c>
      <c r="G79" s="24">
        <v>5</v>
      </c>
      <c r="H79" s="21">
        <v>42220</v>
      </c>
      <c r="I79" s="23">
        <f t="shared" si="5"/>
        <v>216</v>
      </c>
      <c r="J79" s="4">
        <v>0</v>
      </c>
      <c r="K79" s="4">
        <v>80</v>
      </c>
      <c r="L79" s="4">
        <v>0</v>
      </c>
      <c r="M79" s="8" t="str">
        <f t="shared" si="4"/>
        <v>N</v>
      </c>
    </row>
    <row r="80" spans="1:13" x14ac:dyDescent="0.25">
      <c r="A80" s="24">
        <v>2015</v>
      </c>
      <c r="B80" s="24" t="s">
        <v>46</v>
      </c>
      <c r="C80" t="s">
        <v>111</v>
      </c>
      <c r="D80" s="24" t="s">
        <v>27</v>
      </c>
      <c r="E80" s="8" t="str">
        <f t="shared" si="3"/>
        <v>Osmia coloradensisRPgreen</v>
      </c>
      <c r="F80" t="s">
        <v>115</v>
      </c>
      <c r="G80" s="24">
        <v>1</v>
      </c>
      <c r="H80" s="21">
        <v>42222</v>
      </c>
      <c r="I80" s="23">
        <f t="shared" si="5"/>
        <v>218</v>
      </c>
      <c r="J80" s="4">
        <v>0</v>
      </c>
      <c r="K80" s="4">
        <v>74</v>
      </c>
      <c r="L80" s="4">
        <v>0</v>
      </c>
      <c r="M80" s="8" t="str">
        <f t="shared" si="4"/>
        <v>N</v>
      </c>
    </row>
    <row r="81" spans="1:13" x14ac:dyDescent="0.25">
      <c r="A81" s="24">
        <v>2015</v>
      </c>
      <c r="B81" s="24" t="s">
        <v>46</v>
      </c>
      <c r="C81" t="s">
        <v>111</v>
      </c>
      <c r="D81" s="24" t="s">
        <v>27</v>
      </c>
      <c r="E81" s="8" t="str">
        <f t="shared" si="3"/>
        <v>Osmia coloradensisRPgreen</v>
      </c>
      <c r="F81" t="s">
        <v>115</v>
      </c>
      <c r="G81" s="24">
        <v>4</v>
      </c>
      <c r="H81" s="21">
        <v>42228</v>
      </c>
      <c r="I81" s="23">
        <f t="shared" si="5"/>
        <v>224</v>
      </c>
      <c r="J81" s="4">
        <v>0</v>
      </c>
      <c r="K81" s="4">
        <v>80</v>
      </c>
      <c r="L81" s="4">
        <v>0</v>
      </c>
      <c r="M81" s="8" t="str">
        <f t="shared" si="4"/>
        <v>N</v>
      </c>
    </row>
    <row r="82" spans="1:13" x14ac:dyDescent="0.25">
      <c r="A82" s="24">
        <v>2015</v>
      </c>
      <c r="B82" s="24" t="s">
        <v>46</v>
      </c>
      <c r="C82" t="s">
        <v>111</v>
      </c>
      <c r="D82" s="24" t="s">
        <v>27</v>
      </c>
      <c r="E82" s="8" t="str">
        <f t="shared" si="3"/>
        <v>Osmia coloradensisRPgreen</v>
      </c>
      <c r="F82" t="s">
        <v>116</v>
      </c>
      <c r="G82" s="24">
        <v>1</v>
      </c>
      <c r="H82" s="21">
        <v>42201</v>
      </c>
      <c r="I82" s="23">
        <f t="shared" si="5"/>
        <v>197</v>
      </c>
      <c r="J82" s="4">
        <v>0</v>
      </c>
      <c r="K82" s="4">
        <v>63</v>
      </c>
      <c r="L82" s="4">
        <v>0</v>
      </c>
      <c r="M82" s="8" t="str">
        <f t="shared" si="4"/>
        <v>N</v>
      </c>
    </row>
    <row r="83" spans="1:13" x14ac:dyDescent="0.25">
      <c r="A83" s="24">
        <v>2015</v>
      </c>
      <c r="B83" s="24" t="s">
        <v>46</v>
      </c>
      <c r="C83" t="s">
        <v>111</v>
      </c>
      <c r="D83" s="24" t="s">
        <v>27</v>
      </c>
      <c r="E83" s="8" t="str">
        <f t="shared" si="3"/>
        <v>Osmia coloradensisRPgreen</v>
      </c>
      <c r="F83" t="s">
        <v>116</v>
      </c>
      <c r="G83" s="24">
        <v>8</v>
      </c>
      <c r="H83" s="21">
        <v>42214</v>
      </c>
      <c r="I83" s="23">
        <f t="shared" si="5"/>
        <v>210</v>
      </c>
      <c r="J83" s="4">
        <v>0</v>
      </c>
      <c r="K83" s="4">
        <v>62</v>
      </c>
      <c r="L83" s="4">
        <v>0</v>
      </c>
      <c r="M83" s="8" t="str">
        <f t="shared" si="4"/>
        <v>N</v>
      </c>
    </row>
    <row r="84" spans="1:13" x14ac:dyDescent="0.25">
      <c r="A84" s="24">
        <v>2015</v>
      </c>
      <c r="B84" s="24" t="s">
        <v>46</v>
      </c>
      <c r="C84" t="s">
        <v>111</v>
      </c>
      <c r="D84" s="24" t="s">
        <v>27</v>
      </c>
      <c r="E84" s="8" t="str">
        <f t="shared" si="3"/>
        <v>Osmia coloradensisRPgreen</v>
      </c>
      <c r="F84" t="s">
        <v>144</v>
      </c>
      <c r="G84" s="24">
        <v>1</v>
      </c>
      <c r="H84" s="21">
        <v>42228</v>
      </c>
      <c r="I84" s="23">
        <f t="shared" si="5"/>
        <v>224</v>
      </c>
      <c r="J84" s="4">
        <v>0</v>
      </c>
      <c r="K84" s="4">
        <v>80</v>
      </c>
      <c r="L84" s="4">
        <v>0</v>
      </c>
      <c r="M84" s="8" t="str">
        <f t="shared" si="4"/>
        <v>N</v>
      </c>
    </row>
    <row r="85" spans="1:13" x14ac:dyDescent="0.25">
      <c r="A85" s="24">
        <v>2015</v>
      </c>
      <c r="B85" s="24" t="s">
        <v>46</v>
      </c>
      <c r="C85" t="s">
        <v>111</v>
      </c>
      <c r="D85" s="24" t="s">
        <v>31</v>
      </c>
      <c r="E85" s="8" t="str">
        <f t="shared" si="3"/>
        <v>Osmia coloradensisRPpink</v>
      </c>
      <c r="F85" t="s">
        <v>168</v>
      </c>
      <c r="G85" s="24">
        <v>1</v>
      </c>
      <c r="H85" s="21">
        <v>42199</v>
      </c>
      <c r="I85" s="23">
        <f t="shared" si="5"/>
        <v>195</v>
      </c>
      <c r="J85" s="4">
        <v>0</v>
      </c>
      <c r="K85" s="4">
        <v>73</v>
      </c>
      <c r="L85" s="4">
        <v>0</v>
      </c>
      <c r="M85" s="8" t="str">
        <f t="shared" si="4"/>
        <v>N</v>
      </c>
    </row>
    <row r="86" spans="1:13" x14ac:dyDescent="0.25">
      <c r="A86" s="24">
        <v>2015</v>
      </c>
      <c r="B86" s="24" t="s">
        <v>46</v>
      </c>
      <c r="C86" t="s">
        <v>111</v>
      </c>
      <c r="D86" s="24" t="s">
        <v>31</v>
      </c>
      <c r="E86" s="8" t="str">
        <f t="shared" si="3"/>
        <v>Osmia coloradensisRPpink</v>
      </c>
      <c r="F86" t="s">
        <v>168</v>
      </c>
      <c r="G86" s="24">
        <v>4</v>
      </c>
      <c r="H86" s="21">
        <v>42207</v>
      </c>
      <c r="I86" s="23">
        <f t="shared" si="5"/>
        <v>203</v>
      </c>
      <c r="J86" s="4">
        <v>0</v>
      </c>
      <c r="K86" s="4">
        <v>61</v>
      </c>
      <c r="L86" s="4">
        <v>0</v>
      </c>
      <c r="M86" s="8" t="str">
        <f t="shared" si="4"/>
        <v>N</v>
      </c>
    </row>
    <row r="87" spans="1:13" x14ac:dyDescent="0.25">
      <c r="A87" s="24">
        <v>2015</v>
      </c>
      <c r="B87" s="24" t="s">
        <v>46</v>
      </c>
      <c r="C87" t="s">
        <v>111</v>
      </c>
      <c r="D87" s="24" t="s">
        <v>31</v>
      </c>
      <c r="E87" s="8" t="str">
        <f t="shared" si="3"/>
        <v>Osmia coloradensisRPpink</v>
      </c>
      <c r="F87" t="s">
        <v>169</v>
      </c>
      <c r="G87" s="24">
        <v>1</v>
      </c>
      <c r="H87" s="21">
        <v>42185</v>
      </c>
      <c r="I87" s="23">
        <f t="shared" si="5"/>
        <v>181</v>
      </c>
      <c r="J87" s="4">
        <v>0</v>
      </c>
      <c r="K87" s="4">
        <v>63</v>
      </c>
      <c r="L87" s="4">
        <v>0</v>
      </c>
      <c r="M87" s="8" t="str">
        <f t="shared" si="4"/>
        <v>N</v>
      </c>
    </row>
    <row r="88" spans="1:13" x14ac:dyDescent="0.25">
      <c r="A88" s="24">
        <v>2015</v>
      </c>
      <c r="B88" s="24" t="s">
        <v>46</v>
      </c>
      <c r="C88" t="s">
        <v>111</v>
      </c>
      <c r="D88" s="24" t="s">
        <v>31</v>
      </c>
      <c r="E88" s="8" t="str">
        <f t="shared" si="3"/>
        <v>Osmia coloradensisRPpink</v>
      </c>
      <c r="F88" t="s">
        <v>169</v>
      </c>
      <c r="G88" s="24">
        <v>7</v>
      </c>
      <c r="H88" s="21">
        <v>42190</v>
      </c>
      <c r="I88" s="23">
        <f t="shared" si="5"/>
        <v>186</v>
      </c>
      <c r="J88" s="4">
        <v>0</v>
      </c>
      <c r="K88" s="4">
        <v>66</v>
      </c>
      <c r="L88" s="4">
        <v>0</v>
      </c>
      <c r="M88" s="8" t="str">
        <f t="shared" si="4"/>
        <v>N</v>
      </c>
    </row>
    <row r="89" spans="1:13" x14ac:dyDescent="0.25">
      <c r="A89" s="24">
        <v>2015</v>
      </c>
      <c r="B89" s="24" t="s">
        <v>46</v>
      </c>
      <c r="C89" t="s">
        <v>111</v>
      </c>
      <c r="D89" s="24" t="s">
        <v>160</v>
      </c>
      <c r="E89" s="8" t="str">
        <f t="shared" si="3"/>
        <v>Osmia coloradensisRPpink-red</v>
      </c>
      <c r="F89" t="s">
        <v>159</v>
      </c>
      <c r="G89" s="24">
        <v>1</v>
      </c>
      <c r="H89" s="21">
        <v>42213</v>
      </c>
      <c r="I89" s="23">
        <f t="shared" si="5"/>
        <v>209</v>
      </c>
      <c r="J89" s="4">
        <v>0</v>
      </c>
      <c r="K89" s="4">
        <v>80</v>
      </c>
      <c r="L89" s="4">
        <v>0</v>
      </c>
      <c r="M89" s="8" t="str">
        <f t="shared" si="4"/>
        <v>N</v>
      </c>
    </row>
    <row r="90" spans="1:13" x14ac:dyDescent="0.25">
      <c r="A90" s="24">
        <v>2015</v>
      </c>
      <c r="B90" s="24" t="s">
        <v>46</v>
      </c>
      <c r="C90" t="s">
        <v>111</v>
      </c>
      <c r="D90" s="24" t="s">
        <v>160</v>
      </c>
      <c r="E90" s="8" t="str">
        <f t="shared" si="3"/>
        <v>Osmia coloradensisRPpink-red</v>
      </c>
      <c r="F90" t="s">
        <v>159</v>
      </c>
      <c r="G90" s="24">
        <v>6</v>
      </c>
      <c r="H90" s="21">
        <v>42220</v>
      </c>
      <c r="I90" s="23">
        <f t="shared" si="5"/>
        <v>216</v>
      </c>
      <c r="J90" s="4">
        <v>0</v>
      </c>
      <c r="K90" s="4">
        <v>80</v>
      </c>
      <c r="L90" s="4">
        <v>0</v>
      </c>
      <c r="M90" s="8" t="str">
        <f t="shared" si="4"/>
        <v>N</v>
      </c>
    </row>
    <row r="91" spans="1:13" x14ac:dyDescent="0.25">
      <c r="A91" s="24">
        <v>2015</v>
      </c>
      <c r="B91" s="24" t="s">
        <v>46</v>
      </c>
      <c r="C91" t="s">
        <v>111</v>
      </c>
      <c r="D91" s="24" t="s">
        <v>160</v>
      </c>
      <c r="E91" s="8" t="str">
        <f t="shared" si="3"/>
        <v>Osmia coloradensisRPpink-red</v>
      </c>
      <c r="F91" t="s">
        <v>166</v>
      </c>
      <c r="G91" s="24">
        <v>1</v>
      </c>
      <c r="H91" s="21">
        <v>42221</v>
      </c>
      <c r="I91" s="23">
        <f t="shared" si="5"/>
        <v>217</v>
      </c>
      <c r="J91" s="4">
        <v>0</v>
      </c>
      <c r="K91" s="4">
        <v>80</v>
      </c>
      <c r="L91" s="4">
        <v>0</v>
      </c>
      <c r="M91" s="8" t="str">
        <f t="shared" si="4"/>
        <v>N</v>
      </c>
    </row>
    <row r="92" spans="1:13" x14ac:dyDescent="0.25">
      <c r="A92" s="24">
        <v>2015</v>
      </c>
      <c r="B92" s="24" t="s">
        <v>46</v>
      </c>
      <c r="C92" t="s">
        <v>111</v>
      </c>
      <c r="D92" s="24" t="s">
        <v>160</v>
      </c>
      <c r="E92" s="8" t="str">
        <f t="shared" si="3"/>
        <v>Osmia coloradensisRPpink-red</v>
      </c>
      <c r="F92" t="s">
        <v>166</v>
      </c>
      <c r="G92" s="24">
        <v>7</v>
      </c>
      <c r="H92" s="21">
        <v>42228</v>
      </c>
      <c r="I92" s="23">
        <f t="shared" si="5"/>
        <v>224</v>
      </c>
      <c r="J92" s="4">
        <v>0</v>
      </c>
      <c r="K92" s="4">
        <v>79</v>
      </c>
      <c r="L92" s="4">
        <v>1</v>
      </c>
      <c r="M92" s="8" t="str">
        <f t="shared" si="4"/>
        <v>N</v>
      </c>
    </row>
    <row r="93" spans="1:13" x14ac:dyDescent="0.25">
      <c r="A93" s="24">
        <v>2015</v>
      </c>
      <c r="B93" s="24" t="s">
        <v>46</v>
      </c>
      <c r="C93" t="s">
        <v>111</v>
      </c>
      <c r="D93" s="24" t="s">
        <v>160</v>
      </c>
      <c r="E93" s="8" t="str">
        <f t="shared" si="3"/>
        <v>Osmia coloradensisRPpink-red</v>
      </c>
      <c r="F93" t="s">
        <v>172</v>
      </c>
      <c r="G93" s="24">
        <v>1</v>
      </c>
      <c r="H93" s="21">
        <v>42229</v>
      </c>
      <c r="I93" s="23">
        <f t="shared" si="5"/>
        <v>225</v>
      </c>
      <c r="J93" s="4">
        <v>9</v>
      </c>
      <c r="K93" s="4">
        <v>71</v>
      </c>
      <c r="L93" s="4">
        <v>0</v>
      </c>
      <c r="M93" s="8" t="str">
        <f t="shared" si="4"/>
        <v>Y</v>
      </c>
    </row>
    <row r="94" spans="1:13" x14ac:dyDescent="0.25">
      <c r="A94" s="24">
        <v>2015</v>
      </c>
      <c r="B94" s="24" t="s">
        <v>46</v>
      </c>
      <c r="C94" t="s">
        <v>111</v>
      </c>
      <c r="D94" s="24" t="s">
        <v>34</v>
      </c>
      <c r="E94" s="8" t="str">
        <f t="shared" si="3"/>
        <v>Osmia coloradensisRPred</v>
      </c>
      <c r="F94" t="s">
        <v>114</v>
      </c>
      <c r="G94" s="24">
        <v>1</v>
      </c>
      <c r="H94" s="21">
        <v>42208</v>
      </c>
      <c r="I94" s="23">
        <f t="shared" si="5"/>
        <v>204</v>
      </c>
      <c r="J94" s="4">
        <v>0</v>
      </c>
      <c r="K94" s="4">
        <v>64</v>
      </c>
      <c r="L94" s="4">
        <v>0</v>
      </c>
      <c r="M94" s="8" t="str">
        <f t="shared" si="4"/>
        <v>N</v>
      </c>
    </row>
    <row r="95" spans="1:13" x14ac:dyDescent="0.25">
      <c r="A95" s="24">
        <v>2015</v>
      </c>
      <c r="B95" s="24" t="s">
        <v>46</v>
      </c>
      <c r="C95" t="s">
        <v>111</v>
      </c>
      <c r="D95" s="24" t="s">
        <v>34</v>
      </c>
      <c r="E95" s="8" t="str">
        <f t="shared" si="3"/>
        <v>Osmia coloradensisRPred</v>
      </c>
      <c r="F95" t="s">
        <v>114</v>
      </c>
      <c r="G95" s="24">
        <v>7</v>
      </c>
      <c r="H95" s="21">
        <v>42214</v>
      </c>
      <c r="I95" s="23">
        <f t="shared" si="5"/>
        <v>210</v>
      </c>
      <c r="J95" s="4">
        <v>0</v>
      </c>
      <c r="K95" s="4">
        <v>80</v>
      </c>
      <c r="L95" s="4">
        <v>0</v>
      </c>
      <c r="M95" s="8" t="str">
        <f t="shared" si="4"/>
        <v>N</v>
      </c>
    </row>
    <row r="96" spans="1:13" x14ac:dyDescent="0.25">
      <c r="A96" s="24">
        <v>2015</v>
      </c>
      <c r="B96" s="24" t="s">
        <v>46</v>
      </c>
      <c r="C96" t="s">
        <v>111</v>
      </c>
      <c r="D96" s="24" t="s">
        <v>163</v>
      </c>
      <c r="E96" s="8" t="str">
        <f t="shared" si="3"/>
        <v>Osmia coloradensisRPred-yellow</v>
      </c>
      <c r="F96" t="s">
        <v>162</v>
      </c>
      <c r="G96" s="24">
        <v>1</v>
      </c>
      <c r="H96" s="21">
        <v>42216</v>
      </c>
      <c r="I96" s="23">
        <f t="shared" si="5"/>
        <v>212</v>
      </c>
      <c r="J96" s="4">
        <v>3</v>
      </c>
      <c r="K96" s="4">
        <v>77</v>
      </c>
      <c r="L96" s="4">
        <v>0</v>
      </c>
      <c r="M96" s="8" t="str">
        <f t="shared" si="4"/>
        <v>Y</v>
      </c>
    </row>
    <row r="97" spans="1:13" x14ac:dyDescent="0.25">
      <c r="A97" s="24">
        <v>2015</v>
      </c>
      <c r="B97" s="24" t="s">
        <v>46</v>
      </c>
      <c r="C97" t="s">
        <v>111</v>
      </c>
      <c r="D97" s="24" t="s">
        <v>163</v>
      </c>
      <c r="E97" s="8" t="str">
        <f t="shared" si="3"/>
        <v>Osmia coloradensisRPred-yellow</v>
      </c>
      <c r="F97" t="s">
        <v>162</v>
      </c>
      <c r="G97" s="24">
        <v>5</v>
      </c>
      <c r="H97" s="21">
        <v>42226</v>
      </c>
      <c r="I97" s="23">
        <f t="shared" si="5"/>
        <v>222</v>
      </c>
      <c r="J97" s="4">
        <v>0</v>
      </c>
      <c r="K97" s="4">
        <v>80</v>
      </c>
      <c r="L97" s="4">
        <v>0</v>
      </c>
      <c r="M97" s="8" t="str">
        <f t="shared" si="4"/>
        <v>N</v>
      </c>
    </row>
    <row r="98" spans="1:13" x14ac:dyDescent="0.25">
      <c r="A98" s="24">
        <v>2015</v>
      </c>
      <c r="B98" s="24" t="s">
        <v>46</v>
      </c>
      <c r="C98" t="s">
        <v>111</v>
      </c>
      <c r="D98" s="24" t="s">
        <v>163</v>
      </c>
      <c r="E98" s="8" t="str">
        <f t="shared" si="3"/>
        <v>Osmia coloradensisRPred-yellow</v>
      </c>
      <c r="F98" t="s">
        <v>171</v>
      </c>
      <c r="G98" s="24">
        <v>1</v>
      </c>
      <c r="H98" s="21">
        <v>42216</v>
      </c>
      <c r="I98" s="23">
        <f t="shared" si="5"/>
        <v>212</v>
      </c>
      <c r="J98" s="4">
        <v>0</v>
      </c>
      <c r="K98" s="4">
        <v>80</v>
      </c>
      <c r="L98" s="4">
        <v>0</v>
      </c>
      <c r="M98" s="8" t="str">
        <f t="shared" si="4"/>
        <v>N</v>
      </c>
    </row>
    <row r="99" spans="1:13" x14ac:dyDescent="0.25">
      <c r="A99" s="24">
        <v>2015</v>
      </c>
      <c r="B99" s="24" t="s">
        <v>46</v>
      </c>
      <c r="C99" t="s">
        <v>111</v>
      </c>
      <c r="D99" s="24" t="s">
        <v>163</v>
      </c>
      <c r="E99" s="8" t="str">
        <f t="shared" si="3"/>
        <v>Osmia coloradensisRPred-yellow</v>
      </c>
      <c r="F99" t="s">
        <v>171</v>
      </c>
      <c r="G99" s="24">
        <v>7</v>
      </c>
      <c r="H99" s="21">
        <v>42228</v>
      </c>
      <c r="I99" s="23">
        <f t="shared" si="5"/>
        <v>224</v>
      </c>
      <c r="J99" s="4">
        <v>0</v>
      </c>
      <c r="K99" s="4">
        <v>79</v>
      </c>
      <c r="L99" s="4">
        <v>1</v>
      </c>
      <c r="M99" s="8" t="str">
        <f t="shared" si="4"/>
        <v>N</v>
      </c>
    </row>
    <row r="100" spans="1:13" x14ac:dyDescent="0.25">
      <c r="A100" s="24">
        <v>2015</v>
      </c>
      <c r="B100" s="24" t="s">
        <v>46</v>
      </c>
      <c r="C100" t="s">
        <v>111</v>
      </c>
      <c r="D100" s="24" t="s">
        <v>18</v>
      </c>
      <c r="E100" s="8" t="str">
        <f t="shared" si="3"/>
        <v>Osmia coloradensisRPunknown</v>
      </c>
      <c r="F100" t="s">
        <v>113</v>
      </c>
      <c r="G100" s="24">
        <v>1</v>
      </c>
      <c r="H100" s="21">
        <v>42196</v>
      </c>
      <c r="I100" s="23">
        <f t="shared" si="5"/>
        <v>192</v>
      </c>
      <c r="J100" s="4">
        <v>0</v>
      </c>
      <c r="K100" s="4">
        <v>64</v>
      </c>
      <c r="L100" s="4">
        <v>0</v>
      </c>
      <c r="M100" s="8" t="str">
        <f t="shared" si="4"/>
        <v>N</v>
      </c>
    </row>
    <row r="101" spans="1:13" x14ac:dyDescent="0.25">
      <c r="A101" s="24">
        <v>2015</v>
      </c>
      <c r="B101" s="24" t="s">
        <v>46</v>
      </c>
      <c r="C101" t="s">
        <v>111</v>
      </c>
      <c r="D101" s="24" t="s">
        <v>18</v>
      </c>
      <c r="E101" s="8" t="str">
        <f t="shared" si="3"/>
        <v>Osmia coloradensisRPunknown</v>
      </c>
      <c r="F101" t="s">
        <v>113</v>
      </c>
      <c r="G101" s="24">
        <v>6</v>
      </c>
      <c r="H101" s="21">
        <v>42204</v>
      </c>
      <c r="I101" s="23">
        <f t="shared" si="5"/>
        <v>200</v>
      </c>
      <c r="J101" s="4">
        <v>0</v>
      </c>
      <c r="K101" s="4">
        <v>73</v>
      </c>
      <c r="L101" s="4">
        <v>0</v>
      </c>
      <c r="M101" s="8" t="str">
        <f t="shared" si="4"/>
        <v>N</v>
      </c>
    </row>
    <row r="102" spans="1:13" x14ac:dyDescent="0.25">
      <c r="A102" s="24">
        <v>2015</v>
      </c>
      <c r="B102" s="24" t="s">
        <v>46</v>
      </c>
      <c r="C102" t="s">
        <v>111</v>
      </c>
      <c r="D102" s="24" t="s">
        <v>18</v>
      </c>
      <c r="E102" s="8" t="str">
        <f t="shared" si="3"/>
        <v>Osmia coloradensisRPunknown</v>
      </c>
      <c r="F102" t="s">
        <v>143</v>
      </c>
      <c r="G102" s="24">
        <v>1</v>
      </c>
      <c r="H102" s="21">
        <v>42226</v>
      </c>
      <c r="I102" s="23">
        <f t="shared" si="5"/>
        <v>222</v>
      </c>
      <c r="J102" s="4">
        <v>0</v>
      </c>
      <c r="K102" s="4">
        <v>80</v>
      </c>
      <c r="L102" s="4">
        <v>0</v>
      </c>
      <c r="M102" s="8" t="str">
        <f t="shared" si="4"/>
        <v>N</v>
      </c>
    </row>
    <row r="103" spans="1:13" x14ac:dyDescent="0.25">
      <c r="A103" s="24">
        <v>2015</v>
      </c>
      <c r="B103" s="24" t="s">
        <v>46</v>
      </c>
      <c r="C103" t="s">
        <v>111</v>
      </c>
      <c r="D103" s="24" t="s">
        <v>18</v>
      </c>
      <c r="E103" s="8" t="str">
        <f t="shared" si="3"/>
        <v>Osmia coloradensisRPunknown</v>
      </c>
      <c r="F103" t="s">
        <v>143</v>
      </c>
      <c r="G103" s="24">
        <v>4</v>
      </c>
      <c r="H103" s="21">
        <v>42229</v>
      </c>
      <c r="I103" s="23">
        <f t="shared" si="5"/>
        <v>225</v>
      </c>
      <c r="J103" s="4">
        <v>0</v>
      </c>
      <c r="K103" s="4">
        <v>80</v>
      </c>
      <c r="L103" s="4">
        <v>0</v>
      </c>
      <c r="M103" s="8" t="str">
        <f t="shared" si="4"/>
        <v>N</v>
      </c>
    </row>
    <row r="104" spans="1:13" x14ac:dyDescent="0.25">
      <c r="A104" s="24">
        <v>2015</v>
      </c>
      <c r="B104" s="24" t="s">
        <v>46</v>
      </c>
      <c r="C104" t="s">
        <v>111</v>
      </c>
      <c r="D104" s="24" t="s">
        <v>18</v>
      </c>
      <c r="E104" s="8" t="str">
        <f t="shared" si="3"/>
        <v>Osmia coloradensisRPunknown</v>
      </c>
      <c r="F104" t="s">
        <v>167</v>
      </c>
      <c r="G104" s="24">
        <v>1</v>
      </c>
      <c r="H104" s="21">
        <v>42216</v>
      </c>
      <c r="I104" s="23">
        <f t="shared" si="5"/>
        <v>212</v>
      </c>
      <c r="J104" s="4">
        <v>0</v>
      </c>
      <c r="K104" s="4">
        <v>80</v>
      </c>
      <c r="L104" s="4">
        <v>0</v>
      </c>
      <c r="M104" s="8" t="str">
        <f t="shared" si="4"/>
        <v>N</v>
      </c>
    </row>
    <row r="105" spans="1:13" x14ac:dyDescent="0.25">
      <c r="A105" s="24">
        <v>2015</v>
      </c>
      <c r="B105" s="24" t="s">
        <v>46</v>
      </c>
      <c r="C105" t="s">
        <v>111</v>
      </c>
      <c r="D105" s="24" t="s">
        <v>18</v>
      </c>
      <c r="E105" s="8" t="str">
        <f t="shared" si="3"/>
        <v>Osmia coloradensisRPunknown</v>
      </c>
      <c r="F105" t="s">
        <v>167</v>
      </c>
      <c r="G105" s="24">
        <v>7</v>
      </c>
      <c r="H105" s="21">
        <v>42223</v>
      </c>
      <c r="I105" s="23">
        <f t="shared" si="5"/>
        <v>219</v>
      </c>
      <c r="J105" s="4">
        <v>0</v>
      </c>
      <c r="K105" s="4">
        <v>80</v>
      </c>
      <c r="L105" s="4">
        <v>0</v>
      </c>
      <c r="M105" s="8" t="str">
        <f t="shared" si="4"/>
        <v>N</v>
      </c>
    </row>
    <row r="106" spans="1:13" x14ac:dyDescent="0.25">
      <c r="A106" s="24">
        <v>2015</v>
      </c>
      <c r="B106" s="24" t="s">
        <v>46</v>
      </c>
      <c r="C106" t="s">
        <v>111</v>
      </c>
      <c r="D106" s="24" t="s">
        <v>118</v>
      </c>
      <c r="E106" s="8" t="str">
        <f t="shared" si="3"/>
        <v>Osmia coloradensisRPunmarked</v>
      </c>
      <c r="F106" t="s">
        <v>117</v>
      </c>
      <c r="G106" s="24">
        <v>1</v>
      </c>
      <c r="H106" s="21">
        <v>42225</v>
      </c>
      <c r="I106" s="23">
        <f t="shared" si="5"/>
        <v>221</v>
      </c>
      <c r="J106" s="4">
        <v>0</v>
      </c>
      <c r="K106" s="4">
        <v>80</v>
      </c>
      <c r="L106" s="4">
        <v>0</v>
      </c>
      <c r="M106" s="8" t="str">
        <f t="shared" si="4"/>
        <v>N</v>
      </c>
    </row>
    <row r="107" spans="1:13" x14ac:dyDescent="0.25">
      <c r="A107" s="24">
        <v>2015</v>
      </c>
      <c r="B107" s="24" t="s">
        <v>46</v>
      </c>
      <c r="C107" t="s">
        <v>111</v>
      </c>
      <c r="D107" s="24" t="s">
        <v>118</v>
      </c>
      <c r="E107" s="8" t="str">
        <f t="shared" si="3"/>
        <v>Osmia coloradensisRPunmarked</v>
      </c>
      <c r="F107" t="s">
        <v>117</v>
      </c>
      <c r="G107" s="24">
        <v>5</v>
      </c>
      <c r="H107" s="21">
        <v>42229</v>
      </c>
      <c r="I107" s="23">
        <f t="shared" si="5"/>
        <v>225</v>
      </c>
      <c r="J107" s="4">
        <v>0</v>
      </c>
      <c r="K107" s="4">
        <v>80</v>
      </c>
      <c r="L107" s="4">
        <v>0</v>
      </c>
      <c r="M107" s="8" t="str">
        <f t="shared" si="4"/>
        <v>N</v>
      </c>
    </row>
    <row r="108" spans="1:13" x14ac:dyDescent="0.25">
      <c r="A108" s="24">
        <v>2015</v>
      </c>
      <c r="B108" s="24" t="s">
        <v>46</v>
      </c>
      <c r="C108" t="s">
        <v>111</v>
      </c>
      <c r="D108" s="24" t="s">
        <v>36</v>
      </c>
      <c r="E108" s="8" t="str">
        <f t="shared" si="3"/>
        <v>Osmia coloradensisRPwhite</v>
      </c>
      <c r="F108" t="s">
        <v>119</v>
      </c>
      <c r="G108" s="24">
        <v>1</v>
      </c>
      <c r="H108" s="21">
        <v>42213</v>
      </c>
      <c r="I108" s="23">
        <f t="shared" si="5"/>
        <v>209</v>
      </c>
      <c r="J108" s="4">
        <v>0</v>
      </c>
      <c r="K108" s="4">
        <v>79</v>
      </c>
      <c r="L108" s="4">
        <v>0</v>
      </c>
      <c r="M108" s="8" t="str">
        <f t="shared" si="4"/>
        <v>N</v>
      </c>
    </row>
    <row r="109" spans="1:13" x14ac:dyDescent="0.25">
      <c r="A109" s="24">
        <v>2015</v>
      </c>
      <c r="B109" s="24" t="s">
        <v>46</v>
      </c>
      <c r="C109" t="s">
        <v>111</v>
      </c>
      <c r="D109" s="24" t="s">
        <v>36</v>
      </c>
      <c r="E109" s="8" t="str">
        <f t="shared" si="3"/>
        <v>Osmia coloradensisRPwhite</v>
      </c>
      <c r="F109" t="s">
        <v>119</v>
      </c>
      <c r="G109" s="24">
        <v>4</v>
      </c>
      <c r="H109" s="21">
        <v>42217</v>
      </c>
      <c r="I109" s="23">
        <f t="shared" si="5"/>
        <v>213</v>
      </c>
      <c r="J109" s="4">
        <v>6</v>
      </c>
      <c r="K109" s="4">
        <v>74</v>
      </c>
      <c r="L109" s="4">
        <v>0</v>
      </c>
      <c r="M109" s="8" t="str">
        <f t="shared" si="4"/>
        <v>Y</v>
      </c>
    </row>
    <row r="110" spans="1:13" x14ac:dyDescent="0.25">
      <c r="A110" s="24">
        <v>2015</v>
      </c>
      <c r="B110" s="24" t="s">
        <v>46</v>
      </c>
      <c r="C110" t="s">
        <v>111</v>
      </c>
      <c r="D110" s="24" t="s">
        <v>36</v>
      </c>
      <c r="E110" s="8" t="str">
        <f t="shared" si="3"/>
        <v>Osmia coloradensisRPwhite</v>
      </c>
      <c r="F110" t="s">
        <v>124</v>
      </c>
      <c r="G110" s="24">
        <v>1</v>
      </c>
      <c r="H110" s="21">
        <v>42201</v>
      </c>
      <c r="I110" s="23">
        <f t="shared" si="5"/>
        <v>197</v>
      </c>
      <c r="J110" s="4">
        <v>0</v>
      </c>
      <c r="K110" s="4">
        <v>80</v>
      </c>
      <c r="L110" s="4">
        <v>0</v>
      </c>
      <c r="M110" s="8" t="str">
        <f t="shared" si="4"/>
        <v>N</v>
      </c>
    </row>
    <row r="111" spans="1:13" x14ac:dyDescent="0.25">
      <c r="A111" s="24">
        <v>2015</v>
      </c>
      <c r="B111" s="24" t="s">
        <v>46</v>
      </c>
      <c r="C111" t="s">
        <v>111</v>
      </c>
      <c r="D111" s="24" t="s">
        <v>49</v>
      </c>
      <c r="E111" s="8" t="str">
        <f t="shared" si="3"/>
        <v>Osmia coloradensisRPyellow</v>
      </c>
      <c r="F111" t="s">
        <v>141</v>
      </c>
      <c r="G111" s="24">
        <v>1</v>
      </c>
      <c r="H111" s="21">
        <v>42200</v>
      </c>
      <c r="I111" s="23">
        <f t="shared" si="5"/>
        <v>196</v>
      </c>
      <c r="J111" s="4">
        <v>0</v>
      </c>
      <c r="K111" s="4">
        <v>80</v>
      </c>
      <c r="L111" s="4">
        <v>0</v>
      </c>
      <c r="M111" s="8" t="str">
        <f t="shared" si="4"/>
        <v>N</v>
      </c>
    </row>
    <row r="112" spans="1:13" x14ac:dyDescent="0.25">
      <c r="A112" s="24">
        <v>2015</v>
      </c>
      <c r="B112" s="24" t="s">
        <v>46</v>
      </c>
      <c r="C112" t="s">
        <v>111</v>
      </c>
      <c r="D112" s="24" t="s">
        <v>49</v>
      </c>
      <c r="E112" s="8" t="str">
        <f t="shared" si="3"/>
        <v>Osmia coloradensisRPyellow</v>
      </c>
      <c r="F112" t="s">
        <v>141</v>
      </c>
      <c r="G112" s="24">
        <v>7</v>
      </c>
      <c r="H112" s="21">
        <v>42212</v>
      </c>
      <c r="I112" s="23">
        <f t="shared" si="5"/>
        <v>208</v>
      </c>
      <c r="J112" s="4">
        <v>0</v>
      </c>
      <c r="K112" s="4">
        <v>80</v>
      </c>
      <c r="L112" s="4">
        <v>0</v>
      </c>
      <c r="M112" s="8" t="str">
        <f t="shared" si="4"/>
        <v>N</v>
      </c>
    </row>
    <row r="113" spans="1:13" x14ac:dyDescent="0.25">
      <c r="A113" s="24">
        <v>2015</v>
      </c>
      <c r="B113" s="24" t="s">
        <v>46</v>
      </c>
      <c r="C113" t="s">
        <v>111</v>
      </c>
      <c r="D113" s="24" t="s">
        <v>49</v>
      </c>
      <c r="E113" s="8" t="str">
        <f t="shared" si="3"/>
        <v>Osmia coloradensisRPyellow</v>
      </c>
      <c r="F113" t="s">
        <v>142</v>
      </c>
      <c r="G113" s="24">
        <v>1</v>
      </c>
      <c r="H113" s="21">
        <v>42226</v>
      </c>
      <c r="I113" s="23">
        <f t="shared" si="5"/>
        <v>222</v>
      </c>
      <c r="J113" s="4">
        <v>0</v>
      </c>
      <c r="K113" s="4">
        <v>80</v>
      </c>
      <c r="L113" s="4">
        <v>0</v>
      </c>
      <c r="M113" s="8" t="str">
        <f t="shared" si="4"/>
        <v>N</v>
      </c>
    </row>
    <row r="114" spans="1:13" x14ac:dyDescent="0.25">
      <c r="A114" s="24">
        <v>2015</v>
      </c>
      <c r="B114" s="24" t="s">
        <v>46</v>
      </c>
      <c r="C114" t="s">
        <v>111</v>
      </c>
      <c r="D114" s="24" t="s">
        <v>49</v>
      </c>
      <c r="E114" s="8" t="str">
        <f t="shared" si="3"/>
        <v>Osmia coloradensisRPyellow</v>
      </c>
      <c r="F114" t="s">
        <v>142</v>
      </c>
      <c r="G114" s="24">
        <v>10</v>
      </c>
      <c r="H114" s="21">
        <v>42229</v>
      </c>
      <c r="I114" s="23">
        <f t="shared" si="5"/>
        <v>225</v>
      </c>
      <c r="J114" s="4">
        <v>0</v>
      </c>
      <c r="K114" s="4">
        <v>79</v>
      </c>
      <c r="L114" s="4">
        <v>1</v>
      </c>
      <c r="M114" s="8" t="str">
        <f t="shared" si="4"/>
        <v>N</v>
      </c>
    </row>
    <row r="115" spans="1:13" x14ac:dyDescent="0.25">
      <c r="A115" s="24">
        <v>2015</v>
      </c>
      <c r="B115" s="24" t="s">
        <v>46</v>
      </c>
      <c r="C115" t="s">
        <v>111</v>
      </c>
      <c r="D115" s="24" t="s">
        <v>49</v>
      </c>
      <c r="E115" s="8" t="str">
        <f t="shared" si="3"/>
        <v>Osmia coloradensisRPyellow</v>
      </c>
      <c r="F115" t="s">
        <v>170</v>
      </c>
      <c r="G115" s="24">
        <v>1</v>
      </c>
      <c r="H115" s="21">
        <v>42213</v>
      </c>
      <c r="I115" s="23">
        <f t="shared" si="5"/>
        <v>209</v>
      </c>
      <c r="J115" s="4">
        <v>0</v>
      </c>
      <c r="K115" s="4">
        <v>80</v>
      </c>
      <c r="L115" s="4">
        <v>0</v>
      </c>
      <c r="M115" s="8" t="str">
        <f t="shared" si="4"/>
        <v>N</v>
      </c>
    </row>
    <row r="116" spans="1:13" x14ac:dyDescent="0.25">
      <c r="A116" s="24">
        <v>2015</v>
      </c>
      <c r="B116" s="24" t="s">
        <v>46</v>
      </c>
      <c r="C116" t="s">
        <v>111</v>
      </c>
      <c r="D116" s="24" t="s">
        <v>49</v>
      </c>
      <c r="E116" s="8" t="str">
        <f t="shared" si="3"/>
        <v>Osmia coloradensisRPyellow</v>
      </c>
      <c r="F116" t="s">
        <v>170</v>
      </c>
      <c r="G116" s="24">
        <v>6</v>
      </c>
      <c r="H116" s="21">
        <v>42220</v>
      </c>
      <c r="I116" s="23">
        <f t="shared" si="5"/>
        <v>216</v>
      </c>
      <c r="J116" s="4">
        <v>0</v>
      </c>
      <c r="K116" s="4">
        <v>80</v>
      </c>
      <c r="L116" s="4">
        <v>0</v>
      </c>
      <c r="M116" s="8" t="str">
        <f t="shared" si="4"/>
        <v>N</v>
      </c>
    </row>
    <row r="117" spans="1:13" x14ac:dyDescent="0.25">
      <c r="A117" s="24">
        <v>2015</v>
      </c>
      <c r="B117" s="24" t="s">
        <v>48</v>
      </c>
      <c r="C117" t="s">
        <v>42</v>
      </c>
      <c r="D117" s="24" t="s">
        <v>154</v>
      </c>
      <c r="E117" s="8" t="str">
        <f t="shared" si="3"/>
        <v>Osmia montanaFTblue-red</v>
      </c>
      <c r="F117" t="s">
        <v>61</v>
      </c>
      <c r="G117" s="24">
        <v>1</v>
      </c>
      <c r="H117" s="21">
        <v>42189</v>
      </c>
      <c r="I117" s="23">
        <f t="shared" si="5"/>
        <v>185</v>
      </c>
      <c r="J117" s="4">
        <v>0</v>
      </c>
      <c r="K117" s="4">
        <v>72</v>
      </c>
      <c r="L117" s="4">
        <v>0</v>
      </c>
      <c r="M117" s="8" t="str">
        <f t="shared" si="4"/>
        <v>N</v>
      </c>
    </row>
    <row r="118" spans="1:13" x14ac:dyDescent="0.25">
      <c r="A118" s="24">
        <v>2015</v>
      </c>
      <c r="B118" s="24" t="s">
        <v>48</v>
      </c>
      <c r="C118" t="s">
        <v>42</v>
      </c>
      <c r="D118" s="24" t="s">
        <v>154</v>
      </c>
      <c r="E118" s="8" t="str">
        <f t="shared" si="3"/>
        <v>Osmia montanaFTblue-red</v>
      </c>
      <c r="F118" t="s">
        <v>61</v>
      </c>
      <c r="G118" s="24">
        <v>6</v>
      </c>
      <c r="H118" s="21">
        <v>42202</v>
      </c>
      <c r="I118" s="23">
        <f t="shared" si="5"/>
        <v>198</v>
      </c>
      <c r="J118" s="4">
        <v>0</v>
      </c>
      <c r="K118" s="4">
        <v>75</v>
      </c>
      <c r="L118" s="4">
        <v>0</v>
      </c>
      <c r="M118" s="8" t="str">
        <f t="shared" si="4"/>
        <v>N</v>
      </c>
    </row>
    <row r="119" spans="1:13" x14ac:dyDescent="0.25">
      <c r="A119" s="24">
        <v>2015</v>
      </c>
      <c r="B119" s="24" t="s">
        <v>48</v>
      </c>
      <c r="C119" t="s">
        <v>42</v>
      </c>
      <c r="D119" s="24" t="s">
        <v>38</v>
      </c>
      <c r="E119" s="8" t="str">
        <f t="shared" si="3"/>
        <v>Osmia montanaFTcoral</v>
      </c>
      <c r="F119" t="s">
        <v>68</v>
      </c>
      <c r="G119" s="24">
        <v>1</v>
      </c>
      <c r="H119" s="21">
        <v>42223</v>
      </c>
      <c r="I119" s="23">
        <f t="shared" si="5"/>
        <v>219</v>
      </c>
      <c r="J119" s="4">
        <v>0</v>
      </c>
      <c r="K119" s="4">
        <v>80</v>
      </c>
      <c r="L119" s="4">
        <v>0</v>
      </c>
      <c r="M119" s="8" t="str">
        <f t="shared" si="4"/>
        <v>N</v>
      </c>
    </row>
    <row r="120" spans="1:13" x14ac:dyDescent="0.25">
      <c r="A120" s="24">
        <v>2015</v>
      </c>
      <c r="B120" s="24" t="s">
        <v>48</v>
      </c>
      <c r="C120" t="s">
        <v>42</v>
      </c>
      <c r="D120" s="24" t="s">
        <v>60</v>
      </c>
      <c r="E120" s="8" t="str">
        <f t="shared" si="3"/>
        <v>Osmia montanaFTgreen-white</v>
      </c>
      <c r="F120" t="s">
        <v>59</v>
      </c>
      <c r="G120" s="24">
        <v>1</v>
      </c>
      <c r="H120" s="21">
        <v>42198</v>
      </c>
      <c r="I120" s="23">
        <f t="shared" si="5"/>
        <v>194</v>
      </c>
      <c r="J120" s="4">
        <v>0</v>
      </c>
      <c r="K120" s="4">
        <v>66</v>
      </c>
      <c r="L120" s="4">
        <v>0</v>
      </c>
      <c r="M120" s="8" t="str">
        <f t="shared" si="4"/>
        <v>N</v>
      </c>
    </row>
    <row r="121" spans="1:13" x14ac:dyDescent="0.25">
      <c r="A121" s="24">
        <v>2015</v>
      </c>
      <c r="B121" s="24" t="s">
        <v>48</v>
      </c>
      <c r="C121" t="s">
        <v>42</v>
      </c>
      <c r="D121" s="24" t="s">
        <v>60</v>
      </c>
      <c r="E121" s="8" t="str">
        <f t="shared" si="3"/>
        <v>Osmia montanaFTgreen-white</v>
      </c>
      <c r="F121" t="s">
        <v>59</v>
      </c>
      <c r="G121" s="24">
        <v>6</v>
      </c>
      <c r="H121" s="21">
        <v>42206</v>
      </c>
      <c r="I121" s="23">
        <f t="shared" si="5"/>
        <v>202</v>
      </c>
      <c r="J121" s="4">
        <v>0</v>
      </c>
      <c r="K121" s="4">
        <v>80</v>
      </c>
      <c r="L121" s="4">
        <v>0</v>
      </c>
      <c r="M121" s="8" t="str">
        <f t="shared" si="4"/>
        <v>N</v>
      </c>
    </row>
    <row r="122" spans="1:13" x14ac:dyDescent="0.25">
      <c r="A122" s="24">
        <v>2015</v>
      </c>
      <c r="B122" s="24" t="s">
        <v>48</v>
      </c>
      <c r="C122" t="s">
        <v>42</v>
      </c>
      <c r="D122" s="24" t="s">
        <v>60</v>
      </c>
      <c r="E122" s="8" t="str">
        <f t="shared" si="3"/>
        <v>Osmia montanaFTgreen-white</v>
      </c>
      <c r="F122" t="s">
        <v>57</v>
      </c>
      <c r="G122" s="24">
        <v>1</v>
      </c>
      <c r="H122" s="21">
        <v>42204</v>
      </c>
      <c r="I122" s="23">
        <f t="shared" si="5"/>
        <v>200</v>
      </c>
      <c r="J122" s="4">
        <v>0</v>
      </c>
      <c r="K122" s="4">
        <v>79</v>
      </c>
      <c r="L122" s="4">
        <v>0</v>
      </c>
      <c r="M122" s="8" t="str">
        <f t="shared" si="4"/>
        <v>N</v>
      </c>
    </row>
    <row r="123" spans="1:13" x14ac:dyDescent="0.25">
      <c r="A123" s="24">
        <v>2015</v>
      </c>
      <c r="B123" s="24" t="s">
        <v>48</v>
      </c>
      <c r="C123" t="s">
        <v>42</v>
      </c>
      <c r="D123" s="24" t="s">
        <v>60</v>
      </c>
      <c r="E123" s="8" t="str">
        <f t="shared" si="3"/>
        <v>Osmia montanaFTgreen-white</v>
      </c>
      <c r="F123" t="s">
        <v>57</v>
      </c>
      <c r="G123" s="24">
        <v>7</v>
      </c>
      <c r="H123" s="21">
        <v>42220</v>
      </c>
      <c r="I123" s="23">
        <f t="shared" si="5"/>
        <v>216</v>
      </c>
      <c r="J123" s="4">
        <v>0</v>
      </c>
      <c r="K123" s="4">
        <v>80</v>
      </c>
      <c r="L123" s="4">
        <v>0</v>
      </c>
      <c r="M123" s="8" t="str">
        <f t="shared" si="4"/>
        <v>N</v>
      </c>
    </row>
    <row r="124" spans="1:13" x14ac:dyDescent="0.25">
      <c r="A124" s="24">
        <v>2015</v>
      </c>
      <c r="B124" s="24" t="s">
        <v>48</v>
      </c>
      <c r="C124" t="s">
        <v>42</v>
      </c>
      <c r="D124" s="24" t="s">
        <v>70</v>
      </c>
      <c r="E124" s="8" t="str">
        <f t="shared" si="3"/>
        <v>Osmia montanaFTgreen-yellow</v>
      </c>
      <c r="F124" t="s">
        <v>69</v>
      </c>
      <c r="G124" s="24">
        <v>1</v>
      </c>
      <c r="H124" s="21">
        <v>42186</v>
      </c>
      <c r="I124" s="23">
        <f t="shared" si="5"/>
        <v>182</v>
      </c>
      <c r="J124" s="4">
        <v>0</v>
      </c>
      <c r="K124" s="4">
        <v>78</v>
      </c>
      <c r="L124" s="4">
        <v>0</v>
      </c>
      <c r="M124" s="8" t="str">
        <f t="shared" si="4"/>
        <v>N</v>
      </c>
    </row>
    <row r="125" spans="1:13" x14ac:dyDescent="0.25">
      <c r="A125" s="24">
        <v>2015</v>
      </c>
      <c r="B125" s="24" t="s">
        <v>48</v>
      </c>
      <c r="C125" t="s">
        <v>42</v>
      </c>
      <c r="D125" s="24" t="s">
        <v>34</v>
      </c>
      <c r="E125" s="8" t="str">
        <f t="shared" si="3"/>
        <v>Osmia montanaFTred</v>
      </c>
      <c r="F125" t="s">
        <v>51</v>
      </c>
      <c r="G125" s="24">
        <v>1</v>
      </c>
      <c r="H125" s="21">
        <v>42186</v>
      </c>
      <c r="I125" s="23">
        <f t="shared" si="5"/>
        <v>182</v>
      </c>
      <c r="J125" s="4">
        <v>0</v>
      </c>
      <c r="K125" s="4">
        <v>80</v>
      </c>
      <c r="L125" s="4">
        <v>0</v>
      </c>
      <c r="M125" s="8" t="str">
        <f t="shared" si="4"/>
        <v>N</v>
      </c>
    </row>
    <row r="126" spans="1:13" x14ac:dyDescent="0.25">
      <c r="A126" s="24">
        <v>2015</v>
      </c>
      <c r="B126" s="24" t="s">
        <v>48</v>
      </c>
      <c r="C126" t="s">
        <v>42</v>
      </c>
      <c r="D126" s="24" t="s">
        <v>34</v>
      </c>
      <c r="E126" s="8" t="str">
        <f t="shared" si="3"/>
        <v>Osmia montanaFTred</v>
      </c>
      <c r="F126" t="s">
        <v>51</v>
      </c>
      <c r="G126" s="24">
        <v>6</v>
      </c>
      <c r="H126" s="21">
        <v>42199</v>
      </c>
      <c r="I126" s="23">
        <f t="shared" si="5"/>
        <v>195</v>
      </c>
      <c r="J126" s="4">
        <v>0</v>
      </c>
      <c r="K126" s="4">
        <v>77</v>
      </c>
      <c r="L126" s="4">
        <v>0</v>
      </c>
      <c r="M126" s="8" t="str">
        <f t="shared" si="4"/>
        <v>N</v>
      </c>
    </row>
    <row r="127" spans="1:13" x14ac:dyDescent="0.25">
      <c r="A127" s="24">
        <v>2015</v>
      </c>
      <c r="B127" s="24" t="s">
        <v>48</v>
      </c>
      <c r="C127" t="s">
        <v>42</v>
      </c>
      <c r="D127" s="24" t="s">
        <v>34</v>
      </c>
      <c r="E127" s="8" t="str">
        <f t="shared" si="3"/>
        <v>Osmia montanaFTred</v>
      </c>
      <c r="F127" t="s">
        <v>53</v>
      </c>
      <c r="G127" s="24">
        <v>1</v>
      </c>
      <c r="H127" s="21">
        <v>42178</v>
      </c>
      <c r="I127" s="23">
        <f t="shared" si="5"/>
        <v>174</v>
      </c>
      <c r="J127" s="4">
        <v>7</v>
      </c>
      <c r="K127" s="4">
        <v>63</v>
      </c>
      <c r="L127" s="4">
        <v>0</v>
      </c>
      <c r="M127" s="8" t="str">
        <f t="shared" si="4"/>
        <v>Y</v>
      </c>
    </row>
    <row r="128" spans="1:13" x14ac:dyDescent="0.25">
      <c r="A128" s="24">
        <v>2015</v>
      </c>
      <c r="B128" s="24" t="s">
        <v>48</v>
      </c>
      <c r="C128" t="s">
        <v>42</v>
      </c>
      <c r="D128" s="24" t="s">
        <v>34</v>
      </c>
      <c r="E128" s="8" t="str">
        <f t="shared" si="3"/>
        <v>Osmia montanaFTred</v>
      </c>
      <c r="F128" t="s">
        <v>53</v>
      </c>
      <c r="G128" s="24">
        <v>5</v>
      </c>
      <c r="H128" s="21">
        <v>42184</v>
      </c>
      <c r="I128" s="23">
        <f t="shared" si="5"/>
        <v>180</v>
      </c>
      <c r="J128" s="4">
        <v>2</v>
      </c>
      <c r="K128" s="4">
        <v>78</v>
      </c>
      <c r="L128" s="4">
        <v>1</v>
      </c>
      <c r="M128" s="8" t="str">
        <f t="shared" si="4"/>
        <v>Y</v>
      </c>
    </row>
    <row r="129" spans="1:13" x14ac:dyDescent="0.25">
      <c r="A129" s="24">
        <v>2015</v>
      </c>
      <c r="B129" s="24" t="s">
        <v>48</v>
      </c>
      <c r="C129" t="s">
        <v>42</v>
      </c>
      <c r="D129" s="24" t="s">
        <v>18</v>
      </c>
      <c r="E129" s="8" t="str">
        <f t="shared" si="3"/>
        <v>Osmia montanaFTunknown</v>
      </c>
      <c r="F129" t="s">
        <v>64</v>
      </c>
      <c r="G129" s="24">
        <v>1</v>
      </c>
      <c r="H129" s="21">
        <v>42198</v>
      </c>
      <c r="I129" s="23">
        <f t="shared" si="5"/>
        <v>194</v>
      </c>
      <c r="J129" s="4">
        <v>0</v>
      </c>
      <c r="K129" s="4">
        <v>80</v>
      </c>
      <c r="L129" s="4">
        <v>0</v>
      </c>
      <c r="M129" s="8" t="str">
        <f t="shared" si="4"/>
        <v>N</v>
      </c>
    </row>
    <row r="130" spans="1:13" x14ac:dyDescent="0.25">
      <c r="A130" s="24">
        <v>2015</v>
      </c>
      <c r="B130" s="24" t="s">
        <v>48</v>
      </c>
      <c r="C130" t="s">
        <v>42</v>
      </c>
      <c r="D130" s="24" t="s">
        <v>18</v>
      </c>
      <c r="E130" s="8" t="str">
        <f t="shared" ref="E130:E193" si="6">CONCATENATE(B130,C130,D130)</f>
        <v>Osmia montanaFTunknown</v>
      </c>
      <c r="F130" t="s">
        <v>64</v>
      </c>
      <c r="G130" s="24">
        <v>6</v>
      </c>
      <c r="H130" s="21">
        <v>42209</v>
      </c>
      <c r="I130" s="23">
        <f t="shared" si="5"/>
        <v>205</v>
      </c>
      <c r="J130" s="4">
        <v>0</v>
      </c>
      <c r="K130" s="4">
        <v>60</v>
      </c>
      <c r="L130" s="4">
        <v>0</v>
      </c>
      <c r="M130" s="8" t="str">
        <f t="shared" ref="M130:M193" si="7">IF(J130&gt;0,"Y","N")</f>
        <v>N</v>
      </c>
    </row>
    <row r="131" spans="1:13" x14ac:dyDescent="0.25">
      <c r="A131" s="24">
        <v>2015</v>
      </c>
      <c r="B131" s="24" t="s">
        <v>48</v>
      </c>
      <c r="C131" t="s">
        <v>42</v>
      </c>
      <c r="D131" s="24" t="s">
        <v>36</v>
      </c>
      <c r="E131" s="8" t="str">
        <f t="shared" si="6"/>
        <v>Osmia montanaFTwhite</v>
      </c>
      <c r="F131" t="s">
        <v>35</v>
      </c>
      <c r="G131" s="24">
        <v>1</v>
      </c>
      <c r="H131" s="21">
        <v>42204</v>
      </c>
      <c r="I131" s="23">
        <f t="shared" ref="I131:I194" si="8">H131-DATE(A131-1,12,31)</f>
        <v>200</v>
      </c>
      <c r="J131" s="4">
        <v>0</v>
      </c>
      <c r="K131" s="4">
        <v>80</v>
      </c>
      <c r="L131" s="4">
        <v>0</v>
      </c>
      <c r="M131" s="8" t="str">
        <f t="shared" si="7"/>
        <v>N</v>
      </c>
    </row>
    <row r="132" spans="1:13" x14ac:dyDescent="0.25">
      <c r="A132" s="24">
        <v>2015</v>
      </c>
      <c r="B132" s="24" t="s">
        <v>48</v>
      </c>
      <c r="C132" t="s">
        <v>42</v>
      </c>
      <c r="D132" s="24" t="s">
        <v>36</v>
      </c>
      <c r="E132" s="8" t="str">
        <f t="shared" si="6"/>
        <v>Osmia montanaFTwhite</v>
      </c>
      <c r="F132" t="s">
        <v>35</v>
      </c>
      <c r="G132" s="24">
        <v>7</v>
      </c>
      <c r="H132" s="21">
        <v>42225</v>
      </c>
      <c r="I132" s="23">
        <f t="shared" si="8"/>
        <v>221</v>
      </c>
      <c r="J132" s="4">
        <v>0</v>
      </c>
      <c r="K132" s="4">
        <v>80</v>
      </c>
      <c r="L132" s="4">
        <v>0</v>
      </c>
      <c r="M132" s="8" t="str">
        <f t="shared" si="7"/>
        <v>N</v>
      </c>
    </row>
    <row r="133" spans="1:13" x14ac:dyDescent="0.25">
      <c r="A133" s="24">
        <v>2015</v>
      </c>
      <c r="B133" s="24" t="s">
        <v>48</v>
      </c>
      <c r="C133" t="s">
        <v>42</v>
      </c>
      <c r="D133" s="24" t="s">
        <v>63</v>
      </c>
      <c r="E133" s="8" t="str">
        <f t="shared" si="6"/>
        <v>Osmia montanaFTwhite-pink</v>
      </c>
      <c r="F133" t="s">
        <v>62</v>
      </c>
      <c r="G133" s="24">
        <v>1</v>
      </c>
      <c r="H133" s="21">
        <v>42185</v>
      </c>
      <c r="I133" s="23">
        <f t="shared" si="8"/>
        <v>181</v>
      </c>
      <c r="J133" s="4">
        <v>0</v>
      </c>
      <c r="K133" s="4">
        <v>69</v>
      </c>
      <c r="L133" s="4">
        <v>0</v>
      </c>
      <c r="M133" s="8" t="str">
        <f t="shared" si="7"/>
        <v>N</v>
      </c>
    </row>
    <row r="134" spans="1:13" x14ac:dyDescent="0.25">
      <c r="A134" s="24">
        <v>2015</v>
      </c>
      <c r="B134" s="24" t="s">
        <v>48</v>
      </c>
      <c r="C134" t="s">
        <v>42</v>
      </c>
      <c r="D134" s="24" t="s">
        <v>63</v>
      </c>
      <c r="E134" s="8" t="str">
        <f t="shared" si="6"/>
        <v>Osmia montanaFTwhite-pink</v>
      </c>
      <c r="F134" t="s">
        <v>62</v>
      </c>
      <c r="G134" s="24">
        <v>6</v>
      </c>
      <c r="H134" s="21">
        <v>42199</v>
      </c>
      <c r="I134" s="23">
        <f t="shared" si="8"/>
        <v>195</v>
      </c>
      <c r="J134" s="4">
        <v>0</v>
      </c>
      <c r="K134" s="4">
        <v>80</v>
      </c>
      <c r="L134" s="4">
        <v>0</v>
      </c>
      <c r="M134" s="8" t="str">
        <f t="shared" si="7"/>
        <v>N</v>
      </c>
    </row>
    <row r="135" spans="1:13" x14ac:dyDescent="0.25">
      <c r="A135" s="24">
        <v>2015</v>
      </c>
      <c r="B135" s="24" t="s">
        <v>48</v>
      </c>
      <c r="C135" t="s">
        <v>42</v>
      </c>
      <c r="D135" s="24" t="s">
        <v>49</v>
      </c>
      <c r="E135" s="8" t="str">
        <f t="shared" si="6"/>
        <v>Osmia montanaFTyellow</v>
      </c>
      <c r="F135" t="s">
        <v>50</v>
      </c>
      <c r="G135" s="24">
        <v>1</v>
      </c>
      <c r="H135" s="21">
        <v>42204</v>
      </c>
      <c r="I135" s="23">
        <f t="shared" si="8"/>
        <v>200</v>
      </c>
      <c r="J135" s="4">
        <v>0</v>
      </c>
      <c r="K135" s="4">
        <v>80</v>
      </c>
      <c r="L135" s="4">
        <v>0</v>
      </c>
      <c r="M135" s="8" t="str">
        <f t="shared" si="7"/>
        <v>N</v>
      </c>
    </row>
    <row r="136" spans="1:13" x14ac:dyDescent="0.25">
      <c r="A136" s="24">
        <v>2015</v>
      </c>
      <c r="B136" s="24" t="s">
        <v>48</v>
      </c>
      <c r="C136" t="s">
        <v>42</v>
      </c>
      <c r="D136" s="24" t="s">
        <v>49</v>
      </c>
      <c r="E136" s="8" t="str">
        <f t="shared" si="6"/>
        <v>Osmia montanaFTyellow</v>
      </c>
      <c r="F136" t="s">
        <v>50</v>
      </c>
      <c r="G136" s="24">
        <v>7</v>
      </c>
      <c r="H136" s="21">
        <v>42220</v>
      </c>
      <c r="I136" s="23">
        <f t="shared" si="8"/>
        <v>216</v>
      </c>
      <c r="J136" s="4">
        <v>0</v>
      </c>
      <c r="K136" s="4">
        <v>80</v>
      </c>
      <c r="L136" s="4">
        <v>0</v>
      </c>
      <c r="M136" s="8" t="str">
        <f t="shared" si="7"/>
        <v>N</v>
      </c>
    </row>
    <row r="137" spans="1:13" x14ac:dyDescent="0.25">
      <c r="A137" s="24">
        <v>2015</v>
      </c>
      <c r="B137" s="24" t="s">
        <v>48</v>
      </c>
      <c r="C137" t="s">
        <v>42</v>
      </c>
      <c r="D137" s="24" t="s">
        <v>49</v>
      </c>
      <c r="E137" s="8" t="str">
        <f t="shared" si="6"/>
        <v>Osmia montanaFTyellow</v>
      </c>
      <c r="F137" t="s">
        <v>52</v>
      </c>
      <c r="G137" s="24">
        <v>1</v>
      </c>
      <c r="H137" s="21">
        <v>42183</v>
      </c>
      <c r="I137" s="23">
        <f t="shared" si="8"/>
        <v>179</v>
      </c>
      <c r="J137" s="4">
        <v>7</v>
      </c>
      <c r="K137" s="4">
        <v>67</v>
      </c>
      <c r="L137" s="4">
        <v>0</v>
      </c>
      <c r="M137" s="8" t="str">
        <f t="shared" si="7"/>
        <v>Y</v>
      </c>
    </row>
    <row r="138" spans="1:13" x14ac:dyDescent="0.25">
      <c r="A138" s="24">
        <v>2015</v>
      </c>
      <c r="B138" s="24" t="s">
        <v>48</v>
      </c>
      <c r="C138" t="s">
        <v>42</v>
      </c>
      <c r="D138" s="24" t="s">
        <v>49</v>
      </c>
      <c r="E138" s="8" t="str">
        <f t="shared" si="6"/>
        <v>Osmia montanaFTyellow</v>
      </c>
      <c r="F138" t="s">
        <v>52</v>
      </c>
      <c r="G138" s="24">
        <v>7</v>
      </c>
      <c r="H138" s="21">
        <v>42194</v>
      </c>
      <c r="I138" s="23">
        <f t="shared" si="8"/>
        <v>190</v>
      </c>
      <c r="J138" s="4">
        <v>0</v>
      </c>
      <c r="K138" s="4">
        <v>74</v>
      </c>
      <c r="L138" s="4">
        <v>0</v>
      </c>
      <c r="M138" s="8" t="str">
        <f t="shared" si="7"/>
        <v>N</v>
      </c>
    </row>
    <row r="139" spans="1:13" x14ac:dyDescent="0.25">
      <c r="A139" s="24">
        <v>2015</v>
      </c>
      <c r="B139" s="24" t="s">
        <v>48</v>
      </c>
      <c r="C139" t="s">
        <v>42</v>
      </c>
      <c r="D139" s="24" t="s">
        <v>58</v>
      </c>
      <c r="E139" s="8" t="str">
        <f t="shared" si="6"/>
        <v>Osmia montanaFTyellow-blue</v>
      </c>
      <c r="F139" t="s">
        <v>56</v>
      </c>
      <c r="G139" s="24">
        <v>1</v>
      </c>
      <c r="H139" s="21">
        <v>42212</v>
      </c>
      <c r="I139" s="23">
        <f t="shared" si="8"/>
        <v>208</v>
      </c>
      <c r="J139" s="4">
        <v>0</v>
      </c>
      <c r="K139" s="4">
        <v>80</v>
      </c>
      <c r="L139" s="4">
        <v>0</v>
      </c>
      <c r="M139" s="8" t="str">
        <f t="shared" si="7"/>
        <v>N</v>
      </c>
    </row>
    <row r="140" spans="1:13" x14ac:dyDescent="0.25">
      <c r="A140" s="24">
        <v>2015</v>
      </c>
      <c r="B140" s="24" t="s">
        <v>48</v>
      </c>
      <c r="C140" t="s">
        <v>42</v>
      </c>
      <c r="D140" s="24" t="s">
        <v>58</v>
      </c>
      <c r="E140" s="8" t="str">
        <f t="shared" si="6"/>
        <v>Osmia montanaFTyellow-blue</v>
      </c>
      <c r="F140" t="s">
        <v>56</v>
      </c>
      <c r="G140" s="24">
        <v>4</v>
      </c>
      <c r="H140" s="21">
        <v>42220</v>
      </c>
      <c r="I140" s="23">
        <f t="shared" si="8"/>
        <v>216</v>
      </c>
      <c r="J140" s="4">
        <v>0</v>
      </c>
      <c r="K140" s="4">
        <v>80</v>
      </c>
      <c r="L140" s="4">
        <v>0</v>
      </c>
      <c r="M140" s="8" t="str">
        <f t="shared" si="7"/>
        <v>N</v>
      </c>
    </row>
    <row r="141" spans="1:13" x14ac:dyDescent="0.25">
      <c r="A141" s="24">
        <v>2015</v>
      </c>
      <c r="B141" s="24" t="s">
        <v>48</v>
      </c>
      <c r="C141" t="s">
        <v>103</v>
      </c>
      <c r="D141" s="24" t="s">
        <v>90</v>
      </c>
      <c r="E141" s="8" t="str">
        <f t="shared" si="6"/>
        <v>Osmia montanaMCBblue</v>
      </c>
      <c r="F141" t="s">
        <v>108</v>
      </c>
      <c r="G141" s="24">
        <v>1</v>
      </c>
      <c r="H141" s="21">
        <v>42195</v>
      </c>
      <c r="I141" s="23">
        <f t="shared" si="8"/>
        <v>191</v>
      </c>
      <c r="J141" s="4">
        <v>0</v>
      </c>
      <c r="K141" s="4">
        <v>80</v>
      </c>
      <c r="L141" s="4">
        <v>0</v>
      </c>
      <c r="M141" s="8" t="str">
        <f t="shared" si="7"/>
        <v>N</v>
      </c>
    </row>
    <row r="142" spans="1:13" x14ac:dyDescent="0.25">
      <c r="A142" s="24">
        <v>2015</v>
      </c>
      <c r="B142" s="24" t="s">
        <v>48</v>
      </c>
      <c r="C142" t="s">
        <v>103</v>
      </c>
      <c r="D142" s="24" t="s">
        <v>90</v>
      </c>
      <c r="E142" s="8" t="str">
        <f t="shared" si="6"/>
        <v>Osmia montanaMCBblue</v>
      </c>
      <c r="F142" t="s">
        <v>108</v>
      </c>
      <c r="G142" s="24">
        <v>7</v>
      </c>
      <c r="H142" s="21">
        <v>42222</v>
      </c>
      <c r="I142" s="23">
        <f t="shared" si="8"/>
        <v>218</v>
      </c>
      <c r="J142" s="4">
        <v>3</v>
      </c>
      <c r="K142" s="4">
        <v>77</v>
      </c>
      <c r="L142" s="4">
        <v>0</v>
      </c>
      <c r="M142" s="8" t="str">
        <f t="shared" si="7"/>
        <v>Y</v>
      </c>
    </row>
    <row r="143" spans="1:13" x14ac:dyDescent="0.25">
      <c r="A143" s="24">
        <v>2015</v>
      </c>
      <c r="B143" s="24" t="s">
        <v>48</v>
      </c>
      <c r="C143" t="s">
        <v>103</v>
      </c>
      <c r="D143" s="24" t="s">
        <v>27</v>
      </c>
      <c r="E143" s="8" t="str">
        <f t="shared" si="6"/>
        <v>Osmia montanaMCBgreen</v>
      </c>
      <c r="F143" t="s">
        <v>105</v>
      </c>
      <c r="G143" s="24">
        <v>1</v>
      </c>
      <c r="H143" s="21">
        <v>42208</v>
      </c>
      <c r="I143" s="23">
        <f t="shared" si="8"/>
        <v>204</v>
      </c>
      <c r="J143" s="4">
        <v>0</v>
      </c>
      <c r="K143" s="4">
        <v>80</v>
      </c>
      <c r="L143" s="4">
        <v>0</v>
      </c>
      <c r="M143" s="8" t="str">
        <f t="shared" si="7"/>
        <v>N</v>
      </c>
    </row>
    <row r="144" spans="1:13" x14ac:dyDescent="0.25">
      <c r="A144" s="24">
        <v>2015</v>
      </c>
      <c r="B144" s="24" t="s">
        <v>48</v>
      </c>
      <c r="C144" t="s">
        <v>103</v>
      </c>
      <c r="D144" s="24" t="s">
        <v>27</v>
      </c>
      <c r="E144" s="8" t="str">
        <f t="shared" si="6"/>
        <v>Osmia montanaMCBgreen</v>
      </c>
      <c r="F144" t="s">
        <v>105</v>
      </c>
      <c r="G144" s="24">
        <v>5</v>
      </c>
      <c r="H144" s="21">
        <v>42216</v>
      </c>
      <c r="I144" s="23">
        <f t="shared" si="8"/>
        <v>212</v>
      </c>
      <c r="J144" s="4">
        <v>1</v>
      </c>
      <c r="K144" s="4">
        <v>79</v>
      </c>
      <c r="L144" s="4">
        <v>0</v>
      </c>
      <c r="M144" s="8" t="str">
        <f t="shared" si="7"/>
        <v>Y</v>
      </c>
    </row>
    <row r="145" spans="1:13" x14ac:dyDescent="0.25">
      <c r="A145" s="24">
        <v>2015</v>
      </c>
      <c r="B145" s="24" t="s">
        <v>48</v>
      </c>
      <c r="C145" t="s">
        <v>103</v>
      </c>
      <c r="D145" s="24" t="s">
        <v>31</v>
      </c>
      <c r="E145" s="8" t="str">
        <f t="shared" si="6"/>
        <v>Osmia montanaMCBpink</v>
      </c>
      <c r="F145" t="s">
        <v>106</v>
      </c>
      <c r="G145" s="24">
        <v>1</v>
      </c>
      <c r="H145" s="21">
        <v>42220</v>
      </c>
      <c r="I145" s="23">
        <f t="shared" si="8"/>
        <v>216</v>
      </c>
      <c r="J145" s="4">
        <v>0</v>
      </c>
      <c r="K145" s="4">
        <v>80</v>
      </c>
      <c r="L145" s="4">
        <v>0</v>
      </c>
      <c r="M145" s="8" t="str">
        <f t="shared" si="7"/>
        <v>N</v>
      </c>
    </row>
    <row r="146" spans="1:13" x14ac:dyDescent="0.25">
      <c r="A146" s="24">
        <v>2015</v>
      </c>
      <c r="B146" s="24" t="s">
        <v>48</v>
      </c>
      <c r="C146" t="s">
        <v>103</v>
      </c>
      <c r="D146" s="24" t="s">
        <v>31</v>
      </c>
      <c r="E146" s="8" t="str">
        <f t="shared" si="6"/>
        <v>Osmia montanaMCBpink</v>
      </c>
      <c r="F146" t="s">
        <v>107</v>
      </c>
      <c r="G146" s="24">
        <v>1</v>
      </c>
      <c r="H146" s="21">
        <v>42201</v>
      </c>
      <c r="I146" s="23">
        <f t="shared" si="8"/>
        <v>197</v>
      </c>
      <c r="J146" s="4">
        <v>2</v>
      </c>
      <c r="K146" s="4">
        <v>78</v>
      </c>
      <c r="L146" s="4">
        <v>0</v>
      </c>
      <c r="M146" s="8" t="str">
        <f t="shared" si="7"/>
        <v>Y</v>
      </c>
    </row>
    <row r="147" spans="1:13" x14ac:dyDescent="0.25">
      <c r="A147" s="24">
        <v>2015</v>
      </c>
      <c r="B147" s="24" t="s">
        <v>48</v>
      </c>
      <c r="C147" t="s">
        <v>103</v>
      </c>
      <c r="D147" s="24" t="s">
        <v>31</v>
      </c>
      <c r="E147" s="8" t="str">
        <f t="shared" si="6"/>
        <v>Osmia montanaMCBpink</v>
      </c>
      <c r="F147" t="s">
        <v>107</v>
      </c>
      <c r="G147" s="24">
        <v>5</v>
      </c>
      <c r="H147" s="21">
        <v>42214</v>
      </c>
      <c r="I147" s="23">
        <f t="shared" si="8"/>
        <v>210</v>
      </c>
      <c r="J147" s="4">
        <v>2</v>
      </c>
      <c r="K147" s="4">
        <v>78</v>
      </c>
      <c r="L147" s="4">
        <v>0</v>
      </c>
      <c r="M147" s="8" t="str">
        <f t="shared" si="7"/>
        <v>Y</v>
      </c>
    </row>
    <row r="148" spans="1:13" x14ac:dyDescent="0.25">
      <c r="A148" s="24">
        <v>2015</v>
      </c>
      <c r="B148" s="24" t="s">
        <v>48</v>
      </c>
      <c r="C148" t="s">
        <v>103</v>
      </c>
      <c r="D148" s="24" t="s">
        <v>49</v>
      </c>
      <c r="E148" s="8" t="str">
        <f t="shared" si="6"/>
        <v>Osmia montanaMCByellow</v>
      </c>
      <c r="F148" t="s">
        <v>104</v>
      </c>
      <c r="G148" s="24">
        <v>1</v>
      </c>
      <c r="H148" s="21">
        <v>42218</v>
      </c>
      <c r="I148" s="23">
        <f t="shared" si="8"/>
        <v>214</v>
      </c>
      <c r="J148" s="4">
        <v>0</v>
      </c>
      <c r="K148" s="4">
        <v>80</v>
      </c>
      <c r="L148" s="4">
        <v>0</v>
      </c>
      <c r="M148" s="8" t="str">
        <f t="shared" si="7"/>
        <v>N</v>
      </c>
    </row>
    <row r="149" spans="1:13" x14ac:dyDescent="0.25">
      <c r="A149" s="24">
        <v>2015</v>
      </c>
      <c r="B149" s="24" t="s">
        <v>48</v>
      </c>
      <c r="C149" t="s">
        <v>111</v>
      </c>
      <c r="D149" s="24" t="s">
        <v>55</v>
      </c>
      <c r="E149" s="8" t="str">
        <f t="shared" si="6"/>
        <v>Osmia montanaRPblue-green</v>
      </c>
      <c r="F149" t="s">
        <v>135</v>
      </c>
      <c r="G149" s="24">
        <v>1</v>
      </c>
      <c r="H149" s="21">
        <v>42201</v>
      </c>
      <c r="I149" s="23">
        <f t="shared" si="8"/>
        <v>197</v>
      </c>
      <c r="J149" s="4">
        <v>0</v>
      </c>
      <c r="K149" s="4">
        <v>80</v>
      </c>
      <c r="L149" s="4">
        <v>0</v>
      </c>
      <c r="M149" s="8" t="str">
        <f t="shared" si="7"/>
        <v>N</v>
      </c>
    </row>
    <row r="150" spans="1:13" x14ac:dyDescent="0.25">
      <c r="A150" s="24">
        <v>2015</v>
      </c>
      <c r="B150" s="24" t="s">
        <v>48</v>
      </c>
      <c r="C150" t="s">
        <v>111</v>
      </c>
      <c r="D150" s="24" t="s">
        <v>55</v>
      </c>
      <c r="E150" s="8" t="str">
        <f t="shared" si="6"/>
        <v>Osmia montanaRPblue-green</v>
      </c>
      <c r="F150" t="s">
        <v>135</v>
      </c>
      <c r="G150" s="24">
        <v>5</v>
      </c>
      <c r="H150" s="21">
        <v>42213</v>
      </c>
      <c r="I150" s="23">
        <f t="shared" si="8"/>
        <v>209</v>
      </c>
      <c r="J150" s="4">
        <v>0</v>
      </c>
      <c r="K150" s="4">
        <v>80</v>
      </c>
      <c r="L150" s="4">
        <v>0</v>
      </c>
      <c r="M150" s="8" t="str">
        <f t="shared" si="7"/>
        <v>N</v>
      </c>
    </row>
    <row r="151" spans="1:13" x14ac:dyDescent="0.25">
      <c r="A151" s="24">
        <v>2015</v>
      </c>
      <c r="B151" s="24" t="s">
        <v>48</v>
      </c>
      <c r="C151" t="s">
        <v>111</v>
      </c>
      <c r="D151" s="24" t="s">
        <v>154</v>
      </c>
      <c r="E151" s="8" t="str">
        <f t="shared" si="6"/>
        <v>Osmia montanaRPblue-red</v>
      </c>
      <c r="F151" t="s">
        <v>152</v>
      </c>
      <c r="G151" s="24">
        <v>1</v>
      </c>
      <c r="H151" s="21">
        <v>42201</v>
      </c>
      <c r="I151" s="23">
        <f t="shared" si="8"/>
        <v>197</v>
      </c>
      <c r="J151" s="4">
        <v>0</v>
      </c>
      <c r="K151" s="4">
        <v>80</v>
      </c>
      <c r="L151" s="4">
        <v>0</v>
      </c>
      <c r="M151" s="8" t="str">
        <f t="shared" si="7"/>
        <v>N</v>
      </c>
    </row>
    <row r="152" spans="1:13" x14ac:dyDescent="0.25">
      <c r="A152" s="24">
        <v>2015</v>
      </c>
      <c r="B152" s="24" t="s">
        <v>48</v>
      </c>
      <c r="C152" t="s">
        <v>111</v>
      </c>
      <c r="D152" s="24" t="s">
        <v>154</v>
      </c>
      <c r="E152" s="8" t="str">
        <f t="shared" si="6"/>
        <v>Osmia montanaRPblue-red</v>
      </c>
      <c r="F152" t="s">
        <v>152</v>
      </c>
      <c r="G152" s="24">
        <v>5</v>
      </c>
      <c r="H152" s="21">
        <v>42213</v>
      </c>
      <c r="I152" s="23">
        <f t="shared" si="8"/>
        <v>209</v>
      </c>
      <c r="J152" s="4">
        <v>0</v>
      </c>
      <c r="K152" s="4">
        <v>80</v>
      </c>
      <c r="L152" s="4">
        <v>0</v>
      </c>
      <c r="M152" s="8" t="str">
        <f t="shared" si="7"/>
        <v>N</v>
      </c>
    </row>
    <row r="153" spans="1:13" x14ac:dyDescent="0.25">
      <c r="A153" s="24">
        <v>2015</v>
      </c>
      <c r="B153" s="24" t="s">
        <v>48</v>
      </c>
      <c r="C153" t="s">
        <v>111</v>
      </c>
      <c r="D153" s="24" t="s">
        <v>134</v>
      </c>
      <c r="E153" s="8" t="str">
        <f t="shared" si="6"/>
        <v>Osmia montanaRPblue-yellow</v>
      </c>
      <c r="F153" t="s">
        <v>133</v>
      </c>
      <c r="G153" s="24">
        <v>1</v>
      </c>
      <c r="H153" s="21">
        <v>42208</v>
      </c>
      <c r="I153" s="23">
        <f t="shared" si="8"/>
        <v>204</v>
      </c>
      <c r="J153" s="4">
        <v>0</v>
      </c>
      <c r="K153" s="4">
        <v>80</v>
      </c>
      <c r="L153" s="4">
        <v>0</v>
      </c>
      <c r="M153" s="8" t="str">
        <f t="shared" si="7"/>
        <v>N</v>
      </c>
    </row>
    <row r="154" spans="1:13" x14ac:dyDescent="0.25">
      <c r="A154" s="24">
        <v>2015</v>
      </c>
      <c r="B154" s="24" t="s">
        <v>48</v>
      </c>
      <c r="C154" t="s">
        <v>111</v>
      </c>
      <c r="D154" s="24" t="s">
        <v>134</v>
      </c>
      <c r="E154" s="8" t="str">
        <f t="shared" si="6"/>
        <v>Osmia montanaRPblue-yellow</v>
      </c>
      <c r="F154" t="s">
        <v>133</v>
      </c>
      <c r="G154" s="24">
        <v>4</v>
      </c>
      <c r="H154" s="21">
        <v>42214</v>
      </c>
      <c r="I154" s="23">
        <f t="shared" si="8"/>
        <v>210</v>
      </c>
      <c r="J154" s="4">
        <v>0</v>
      </c>
      <c r="K154" s="4">
        <v>80</v>
      </c>
      <c r="L154" s="4">
        <v>0</v>
      </c>
      <c r="M154" s="8" t="str">
        <f t="shared" si="7"/>
        <v>N</v>
      </c>
    </row>
    <row r="155" spans="1:13" x14ac:dyDescent="0.25">
      <c r="A155" s="24">
        <v>2015</v>
      </c>
      <c r="B155" s="24" t="s">
        <v>48</v>
      </c>
      <c r="C155" t="s">
        <v>111</v>
      </c>
      <c r="D155" s="24" t="s">
        <v>177</v>
      </c>
      <c r="E155" s="8" t="str">
        <f t="shared" si="6"/>
        <v>Osmia montanaRPcoral-red</v>
      </c>
      <c r="F155" t="s">
        <v>175</v>
      </c>
      <c r="G155" s="24">
        <v>1</v>
      </c>
      <c r="H155" s="21">
        <v>42187</v>
      </c>
      <c r="I155" s="23">
        <f t="shared" si="8"/>
        <v>183</v>
      </c>
      <c r="J155" s="4">
        <v>0</v>
      </c>
      <c r="K155" s="4">
        <v>62</v>
      </c>
      <c r="L155" s="4">
        <v>0</v>
      </c>
      <c r="M155" s="8" t="str">
        <f t="shared" si="7"/>
        <v>N</v>
      </c>
    </row>
    <row r="156" spans="1:13" x14ac:dyDescent="0.25">
      <c r="A156" s="24">
        <v>2015</v>
      </c>
      <c r="B156" s="24" t="s">
        <v>48</v>
      </c>
      <c r="C156" t="s">
        <v>111</v>
      </c>
      <c r="D156" s="24" t="s">
        <v>177</v>
      </c>
      <c r="E156" s="8" t="str">
        <f t="shared" si="6"/>
        <v>Osmia montanaRPcoral-red</v>
      </c>
      <c r="F156" t="s">
        <v>175</v>
      </c>
      <c r="G156" s="24">
        <v>9</v>
      </c>
      <c r="H156" s="21">
        <v>42201</v>
      </c>
      <c r="I156" s="23">
        <f t="shared" si="8"/>
        <v>197</v>
      </c>
      <c r="J156" s="4">
        <v>0</v>
      </c>
      <c r="K156" s="4">
        <v>73</v>
      </c>
      <c r="L156" s="4">
        <v>0</v>
      </c>
      <c r="M156" s="8" t="str">
        <f t="shared" si="7"/>
        <v>N</v>
      </c>
    </row>
    <row r="157" spans="1:13" x14ac:dyDescent="0.25">
      <c r="A157" s="24">
        <v>2015</v>
      </c>
      <c r="B157" s="24" t="s">
        <v>48</v>
      </c>
      <c r="C157" t="s">
        <v>111</v>
      </c>
      <c r="D157" s="24" t="s">
        <v>177</v>
      </c>
      <c r="E157" s="8" t="str">
        <f t="shared" si="6"/>
        <v>Osmia montanaRPcoral-red</v>
      </c>
      <c r="F157" t="s">
        <v>176</v>
      </c>
      <c r="G157" s="24">
        <v>1</v>
      </c>
      <c r="H157" s="21">
        <v>42207</v>
      </c>
      <c r="I157" s="23">
        <f t="shared" si="8"/>
        <v>203</v>
      </c>
      <c r="J157" s="4">
        <v>0</v>
      </c>
      <c r="K157" s="4">
        <v>80</v>
      </c>
      <c r="L157" s="4">
        <v>0</v>
      </c>
      <c r="M157" s="8" t="str">
        <f t="shared" si="7"/>
        <v>N</v>
      </c>
    </row>
    <row r="158" spans="1:13" x14ac:dyDescent="0.25">
      <c r="A158" s="24">
        <v>2015</v>
      </c>
      <c r="B158" s="24" t="s">
        <v>48</v>
      </c>
      <c r="C158" t="s">
        <v>111</v>
      </c>
      <c r="D158" s="24" t="s">
        <v>177</v>
      </c>
      <c r="E158" s="8" t="str">
        <f t="shared" si="6"/>
        <v>Osmia montanaRPcoral-red</v>
      </c>
      <c r="F158" t="s">
        <v>176</v>
      </c>
      <c r="G158" s="24">
        <v>7</v>
      </c>
      <c r="H158" s="21">
        <v>42216</v>
      </c>
      <c r="I158" s="23">
        <f t="shared" si="8"/>
        <v>212</v>
      </c>
      <c r="J158" s="4">
        <v>0</v>
      </c>
      <c r="K158" s="4">
        <v>80</v>
      </c>
      <c r="L158" s="4">
        <v>0</v>
      </c>
      <c r="M158" s="8" t="str">
        <f t="shared" si="7"/>
        <v>N</v>
      </c>
    </row>
    <row r="159" spans="1:13" x14ac:dyDescent="0.25">
      <c r="A159" s="24">
        <v>2015</v>
      </c>
      <c r="B159" s="24" t="s">
        <v>48</v>
      </c>
      <c r="C159" t="s">
        <v>111</v>
      </c>
      <c r="D159" s="24" t="s">
        <v>81</v>
      </c>
      <c r="E159" s="8" t="str">
        <f t="shared" si="6"/>
        <v>Osmia montanaRPgreen-red</v>
      </c>
      <c r="F159" t="s">
        <v>120</v>
      </c>
      <c r="G159" s="24">
        <v>1</v>
      </c>
      <c r="H159" s="21">
        <v>42212</v>
      </c>
      <c r="I159" s="23">
        <f t="shared" si="8"/>
        <v>208</v>
      </c>
      <c r="J159" s="4">
        <v>0</v>
      </c>
      <c r="K159" s="4">
        <v>73</v>
      </c>
      <c r="L159" s="4">
        <v>0</v>
      </c>
      <c r="M159" s="8" t="str">
        <f t="shared" si="7"/>
        <v>N</v>
      </c>
    </row>
    <row r="160" spans="1:13" x14ac:dyDescent="0.25">
      <c r="A160" s="24">
        <v>2015</v>
      </c>
      <c r="B160" s="24" t="s">
        <v>48</v>
      </c>
      <c r="C160" t="s">
        <v>111</v>
      </c>
      <c r="D160" s="24" t="s">
        <v>81</v>
      </c>
      <c r="E160" s="8" t="str">
        <f t="shared" si="6"/>
        <v>Osmia montanaRPgreen-red</v>
      </c>
      <c r="F160" t="s">
        <v>120</v>
      </c>
      <c r="G160" s="24">
        <v>8</v>
      </c>
      <c r="H160" s="21">
        <v>42221</v>
      </c>
      <c r="I160" s="23">
        <f t="shared" si="8"/>
        <v>217</v>
      </c>
      <c r="J160" s="4">
        <v>0</v>
      </c>
      <c r="K160" s="4">
        <v>80</v>
      </c>
      <c r="L160" s="4">
        <v>0</v>
      </c>
      <c r="M160" s="8" t="str">
        <f t="shared" si="7"/>
        <v>N</v>
      </c>
    </row>
    <row r="161" spans="1:13" x14ac:dyDescent="0.25">
      <c r="A161" s="24">
        <v>2015</v>
      </c>
      <c r="B161" s="24" t="s">
        <v>48</v>
      </c>
      <c r="C161" t="s">
        <v>111</v>
      </c>
      <c r="D161" s="24" t="s">
        <v>81</v>
      </c>
      <c r="E161" s="8" t="str">
        <f t="shared" si="6"/>
        <v>Osmia montanaRPgreen-red</v>
      </c>
      <c r="F161" t="s">
        <v>126</v>
      </c>
      <c r="G161" s="24">
        <v>1</v>
      </c>
      <c r="H161" s="21">
        <v>42201</v>
      </c>
      <c r="I161" s="23">
        <f t="shared" si="8"/>
        <v>197</v>
      </c>
      <c r="J161" s="4">
        <v>0</v>
      </c>
      <c r="K161" s="4">
        <v>80</v>
      </c>
      <c r="L161" s="4">
        <v>0</v>
      </c>
      <c r="M161" s="8" t="str">
        <f t="shared" si="7"/>
        <v>N</v>
      </c>
    </row>
    <row r="162" spans="1:13" x14ac:dyDescent="0.25">
      <c r="A162" s="24">
        <v>2015</v>
      </c>
      <c r="B162" s="24" t="s">
        <v>48</v>
      </c>
      <c r="C162" t="s">
        <v>111</v>
      </c>
      <c r="D162" s="24" t="s">
        <v>81</v>
      </c>
      <c r="E162" s="8" t="str">
        <f t="shared" si="6"/>
        <v>Osmia montanaRPgreen-red</v>
      </c>
      <c r="F162" t="s">
        <v>126</v>
      </c>
      <c r="G162" s="24">
        <v>7</v>
      </c>
      <c r="H162" s="21">
        <v>42209</v>
      </c>
      <c r="I162" s="23">
        <f t="shared" si="8"/>
        <v>205</v>
      </c>
      <c r="J162" s="4">
        <v>0</v>
      </c>
      <c r="K162" s="4">
        <v>80</v>
      </c>
      <c r="L162" s="4">
        <v>0</v>
      </c>
      <c r="M162" s="8" t="str">
        <f t="shared" si="7"/>
        <v>N</v>
      </c>
    </row>
    <row r="163" spans="1:13" x14ac:dyDescent="0.25">
      <c r="A163" s="24">
        <v>2015</v>
      </c>
      <c r="B163" s="24" t="s">
        <v>48</v>
      </c>
      <c r="C163" t="s">
        <v>111</v>
      </c>
      <c r="D163" s="24" t="s">
        <v>131</v>
      </c>
      <c r="E163" s="8" t="str">
        <f t="shared" si="6"/>
        <v>Osmia montanaRPpink-white</v>
      </c>
      <c r="F163" t="s">
        <v>130</v>
      </c>
      <c r="G163" s="24">
        <v>1</v>
      </c>
      <c r="H163" s="21">
        <v>42201</v>
      </c>
      <c r="I163" s="23">
        <f t="shared" si="8"/>
        <v>197</v>
      </c>
      <c r="J163" s="4">
        <v>0</v>
      </c>
      <c r="K163" s="4">
        <v>68</v>
      </c>
      <c r="L163" s="4">
        <v>0</v>
      </c>
      <c r="M163" s="8" t="str">
        <f t="shared" si="7"/>
        <v>N</v>
      </c>
    </row>
    <row r="164" spans="1:13" x14ac:dyDescent="0.25">
      <c r="A164" s="24">
        <v>2015</v>
      </c>
      <c r="B164" s="24" t="s">
        <v>48</v>
      </c>
      <c r="C164" t="s">
        <v>111</v>
      </c>
      <c r="D164" s="24" t="s">
        <v>131</v>
      </c>
      <c r="E164" s="8" t="str">
        <f t="shared" si="6"/>
        <v>Osmia montanaRPpink-white</v>
      </c>
      <c r="F164" t="s">
        <v>130</v>
      </c>
      <c r="G164" s="24">
        <v>6</v>
      </c>
      <c r="H164" s="21">
        <v>42210</v>
      </c>
      <c r="I164" s="23">
        <f t="shared" si="8"/>
        <v>206</v>
      </c>
      <c r="J164" s="4">
        <v>0</v>
      </c>
      <c r="K164" s="4">
        <v>62</v>
      </c>
      <c r="L164" s="4">
        <v>0</v>
      </c>
      <c r="M164" s="8" t="str">
        <f t="shared" si="7"/>
        <v>N</v>
      </c>
    </row>
    <row r="165" spans="1:13" x14ac:dyDescent="0.25">
      <c r="A165" s="24">
        <v>2015</v>
      </c>
      <c r="B165" s="24" t="s">
        <v>48</v>
      </c>
      <c r="C165" t="s">
        <v>111</v>
      </c>
      <c r="D165" s="24" t="s">
        <v>131</v>
      </c>
      <c r="E165" s="8" t="str">
        <f t="shared" si="6"/>
        <v>Osmia montanaRPpink-white</v>
      </c>
      <c r="F165" t="s">
        <v>151</v>
      </c>
      <c r="G165" s="24">
        <v>1</v>
      </c>
      <c r="H165" s="21">
        <v>42185</v>
      </c>
      <c r="I165" s="23">
        <f t="shared" si="8"/>
        <v>181</v>
      </c>
      <c r="J165" s="4">
        <v>0</v>
      </c>
      <c r="K165" s="4">
        <v>80</v>
      </c>
      <c r="L165" s="4">
        <v>0</v>
      </c>
      <c r="M165" s="8" t="str">
        <f t="shared" si="7"/>
        <v>N</v>
      </c>
    </row>
    <row r="166" spans="1:13" x14ac:dyDescent="0.25">
      <c r="A166" s="24">
        <v>2015</v>
      </c>
      <c r="B166" s="24" t="s">
        <v>48</v>
      </c>
      <c r="C166" t="s">
        <v>111</v>
      </c>
      <c r="D166" s="24" t="s">
        <v>131</v>
      </c>
      <c r="E166" s="8" t="str">
        <f t="shared" si="6"/>
        <v>Osmia montanaRPpink-white</v>
      </c>
      <c r="F166" t="s">
        <v>151</v>
      </c>
      <c r="G166" s="24" t="s">
        <v>153</v>
      </c>
      <c r="H166" s="21">
        <v>42188</v>
      </c>
      <c r="I166" s="23">
        <f t="shared" si="8"/>
        <v>184</v>
      </c>
      <c r="J166" s="4">
        <v>0</v>
      </c>
      <c r="K166" s="4">
        <v>80</v>
      </c>
      <c r="L166" s="4">
        <v>0</v>
      </c>
      <c r="M166" s="8" t="str">
        <f t="shared" si="7"/>
        <v>N</v>
      </c>
    </row>
    <row r="167" spans="1:13" x14ac:dyDescent="0.25">
      <c r="A167" s="24">
        <v>2015</v>
      </c>
      <c r="B167" s="24" t="s">
        <v>48</v>
      </c>
      <c r="C167" t="s">
        <v>111</v>
      </c>
      <c r="D167" s="24" t="s">
        <v>34</v>
      </c>
      <c r="E167" s="8" t="str">
        <f t="shared" si="6"/>
        <v>Osmia montanaRPred</v>
      </c>
      <c r="F167" t="s">
        <v>132</v>
      </c>
      <c r="G167" s="24">
        <v>1</v>
      </c>
      <c r="H167" s="21">
        <v>42221</v>
      </c>
      <c r="I167" s="23">
        <f t="shared" si="8"/>
        <v>217</v>
      </c>
      <c r="J167" s="4">
        <v>0</v>
      </c>
      <c r="K167" s="4">
        <v>80</v>
      </c>
      <c r="L167" s="4">
        <v>0</v>
      </c>
      <c r="M167" s="8" t="str">
        <f t="shared" si="7"/>
        <v>N</v>
      </c>
    </row>
    <row r="168" spans="1:13" x14ac:dyDescent="0.25">
      <c r="A168" s="24">
        <v>2015</v>
      </c>
      <c r="B168" s="24" t="s">
        <v>48</v>
      </c>
      <c r="C168" t="s">
        <v>111</v>
      </c>
      <c r="D168" s="24" t="s">
        <v>36</v>
      </c>
      <c r="E168" s="8" t="str">
        <f t="shared" si="6"/>
        <v>Osmia montanaRPwhite</v>
      </c>
      <c r="F168" t="s">
        <v>129</v>
      </c>
      <c r="G168" s="24">
        <v>1</v>
      </c>
      <c r="H168" s="21">
        <v>42212</v>
      </c>
      <c r="I168" s="23">
        <f t="shared" si="8"/>
        <v>208</v>
      </c>
      <c r="J168" s="4">
        <v>0</v>
      </c>
      <c r="K168" s="4">
        <v>80</v>
      </c>
      <c r="L168" s="4">
        <v>0</v>
      </c>
      <c r="M168" s="8" t="str">
        <f t="shared" si="7"/>
        <v>N</v>
      </c>
    </row>
    <row r="169" spans="1:13" x14ac:dyDescent="0.25">
      <c r="A169" s="24">
        <v>2015</v>
      </c>
      <c r="B169" s="24" t="s">
        <v>48</v>
      </c>
      <c r="C169" t="s">
        <v>111</v>
      </c>
      <c r="D169" s="24" t="s">
        <v>36</v>
      </c>
      <c r="E169" s="8" t="str">
        <f t="shared" si="6"/>
        <v>Osmia montanaRPwhite</v>
      </c>
      <c r="F169" t="s">
        <v>129</v>
      </c>
      <c r="G169" s="24">
        <v>7</v>
      </c>
      <c r="H169" s="21">
        <v>42223</v>
      </c>
      <c r="I169" s="23">
        <f t="shared" si="8"/>
        <v>219</v>
      </c>
      <c r="J169" s="4">
        <v>2</v>
      </c>
      <c r="K169" s="4">
        <v>78</v>
      </c>
      <c r="L169" s="4">
        <v>0</v>
      </c>
      <c r="M169" s="8" t="str">
        <f t="shared" si="7"/>
        <v>Y</v>
      </c>
    </row>
    <row r="170" spans="1:13" x14ac:dyDescent="0.25">
      <c r="A170" s="24">
        <v>2015</v>
      </c>
      <c r="B170" s="24" t="s">
        <v>48</v>
      </c>
      <c r="C170" t="s">
        <v>111</v>
      </c>
      <c r="D170" s="24" t="s">
        <v>123</v>
      </c>
      <c r="E170" s="8" t="str">
        <f t="shared" si="6"/>
        <v>Osmia montanaRPwhite-blue</v>
      </c>
      <c r="F170" t="s">
        <v>122</v>
      </c>
      <c r="G170" s="24">
        <v>1</v>
      </c>
      <c r="H170" s="21">
        <v>42213</v>
      </c>
      <c r="I170" s="23">
        <f t="shared" si="8"/>
        <v>209</v>
      </c>
      <c r="J170" s="4">
        <v>0</v>
      </c>
      <c r="K170" s="4">
        <v>80</v>
      </c>
      <c r="L170" s="4">
        <v>0</v>
      </c>
      <c r="M170" s="8" t="str">
        <f t="shared" si="7"/>
        <v>N</v>
      </c>
    </row>
    <row r="171" spans="1:13" x14ac:dyDescent="0.25">
      <c r="A171" s="24">
        <v>2015</v>
      </c>
      <c r="B171" s="24" t="s">
        <v>48</v>
      </c>
      <c r="C171" t="s">
        <v>111</v>
      </c>
      <c r="D171" s="24" t="s">
        <v>100</v>
      </c>
      <c r="E171" s="8" t="str">
        <f t="shared" si="6"/>
        <v>Osmia montanaRPwhite-green</v>
      </c>
      <c r="F171" t="s">
        <v>146</v>
      </c>
      <c r="G171" s="24">
        <v>1</v>
      </c>
      <c r="H171" s="21">
        <v>42201</v>
      </c>
      <c r="I171" s="23">
        <f t="shared" si="8"/>
        <v>197</v>
      </c>
      <c r="J171" s="4">
        <v>0</v>
      </c>
      <c r="K171" s="4">
        <v>80</v>
      </c>
      <c r="L171" s="4">
        <v>0</v>
      </c>
      <c r="M171" s="8" t="str">
        <f t="shared" si="7"/>
        <v>N</v>
      </c>
    </row>
    <row r="172" spans="1:13" x14ac:dyDescent="0.25">
      <c r="A172" s="24">
        <v>2015</v>
      </c>
      <c r="B172" s="24" t="s">
        <v>48</v>
      </c>
      <c r="C172" t="s">
        <v>111</v>
      </c>
      <c r="D172" s="24" t="s">
        <v>100</v>
      </c>
      <c r="E172" s="8" t="str">
        <f t="shared" si="6"/>
        <v>Osmia montanaRPwhite-green</v>
      </c>
      <c r="F172" t="s">
        <v>146</v>
      </c>
      <c r="G172" s="24">
        <v>5</v>
      </c>
      <c r="H172" s="21">
        <v>42210</v>
      </c>
      <c r="I172" s="23">
        <f t="shared" si="8"/>
        <v>206</v>
      </c>
      <c r="J172" s="4">
        <v>0</v>
      </c>
      <c r="K172" s="4">
        <v>80</v>
      </c>
      <c r="L172" s="4">
        <v>0</v>
      </c>
      <c r="M172" s="8" t="str">
        <f t="shared" si="7"/>
        <v>N</v>
      </c>
    </row>
    <row r="173" spans="1:13" x14ac:dyDescent="0.25">
      <c r="A173" s="24">
        <v>2015</v>
      </c>
      <c r="B173" s="24" t="s">
        <v>48</v>
      </c>
      <c r="C173" t="s">
        <v>111</v>
      </c>
      <c r="D173" s="24" t="s">
        <v>49</v>
      </c>
      <c r="E173" s="8" t="str">
        <f t="shared" si="6"/>
        <v>Osmia montanaRPyellow</v>
      </c>
      <c r="F173" t="s">
        <v>121</v>
      </c>
      <c r="G173" s="24">
        <v>1</v>
      </c>
      <c r="H173" s="21">
        <v>42200</v>
      </c>
      <c r="I173" s="23">
        <f t="shared" si="8"/>
        <v>196</v>
      </c>
      <c r="J173" s="4">
        <v>0</v>
      </c>
      <c r="K173" s="4">
        <v>79</v>
      </c>
      <c r="L173" s="4">
        <v>0</v>
      </c>
      <c r="M173" s="8" t="str">
        <f t="shared" si="7"/>
        <v>N</v>
      </c>
    </row>
    <row r="174" spans="1:13" x14ac:dyDescent="0.25">
      <c r="A174" s="24">
        <v>2015</v>
      </c>
      <c r="B174" s="24" t="s">
        <v>48</v>
      </c>
      <c r="C174" t="s">
        <v>111</v>
      </c>
      <c r="D174" s="24" t="s">
        <v>49</v>
      </c>
      <c r="E174" s="8" t="str">
        <f t="shared" si="6"/>
        <v>Osmia montanaRPyellow</v>
      </c>
      <c r="F174" t="s">
        <v>121</v>
      </c>
      <c r="G174" s="24">
        <v>6</v>
      </c>
      <c r="H174" s="21">
        <v>42208</v>
      </c>
      <c r="I174" s="23">
        <f t="shared" si="8"/>
        <v>204</v>
      </c>
      <c r="J174" s="4">
        <v>0</v>
      </c>
      <c r="K174" s="4">
        <v>63</v>
      </c>
      <c r="L174" s="4">
        <v>0</v>
      </c>
      <c r="M174" s="8" t="str">
        <f t="shared" si="7"/>
        <v>N</v>
      </c>
    </row>
    <row r="175" spans="1:13" x14ac:dyDescent="0.25">
      <c r="A175" s="24">
        <v>2015</v>
      </c>
      <c r="B175" s="24" t="s">
        <v>48</v>
      </c>
      <c r="C175" t="s">
        <v>111</v>
      </c>
      <c r="D175" s="24" t="s">
        <v>49</v>
      </c>
      <c r="E175" s="8" t="str">
        <f t="shared" si="6"/>
        <v>Osmia montanaRPyellow</v>
      </c>
      <c r="F175" t="s">
        <v>125</v>
      </c>
      <c r="G175" s="24">
        <v>1</v>
      </c>
      <c r="H175" s="21">
        <v>42212</v>
      </c>
      <c r="I175" s="23">
        <f t="shared" si="8"/>
        <v>208</v>
      </c>
      <c r="J175" s="4">
        <v>0</v>
      </c>
      <c r="K175" s="4">
        <v>79</v>
      </c>
      <c r="L175" s="4">
        <v>1</v>
      </c>
      <c r="M175" s="8" t="str">
        <f t="shared" si="7"/>
        <v>N</v>
      </c>
    </row>
    <row r="176" spans="1:13" x14ac:dyDescent="0.25">
      <c r="A176" s="24">
        <v>2015</v>
      </c>
      <c r="B176" s="24" t="s">
        <v>48</v>
      </c>
      <c r="C176" t="s">
        <v>111</v>
      </c>
      <c r="D176" s="24" t="s">
        <v>49</v>
      </c>
      <c r="E176" s="8" t="str">
        <f t="shared" si="6"/>
        <v>Osmia montanaRPyellow</v>
      </c>
      <c r="F176" t="s">
        <v>125</v>
      </c>
      <c r="G176" s="24">
        <v>5</v>
      </c>
      <c r="H176" s="21">
        <v>42216</v>
      </c>
      <c r="I176" s="23">
        <f t="shared" si="8"/>
        <v>212</v>
      </c>
      <c r="J176" s="4">
        <v>6</v>
      </c>
      <c r="K176" s="4">
        <v>74</v>
      </c>
      <c r="L176" s="4">
        <v>0</v>
      </c>
      <c r="M176" s="8" t="str">
        <f t="shared" si="7"/>
        <v>Y</v>
      </c>
    </row>
    <row r="177" spans="1:13" x14ac:dyDescent="0.25">
      <c r="A177" s="24">
        <v>2015</v>
      </c>
      <c r="B177" s="24" t="s">
        <v>48</v>
      </c>
      <c r="C177" t="s">
        <v>111</v>
      </c>
      <c r="D177" s="24" t="s">
        <v>49</v>
      </c>
      <c r="E177" s="8" t="str">
        <f t="shared" si="6"/>
        <v>Osmia montanaRPyellow</v>
      </c>
      <c r="F177" t="s">
        <v>127</v>
      </c>
      <c r="G177" s="24">
        <v>1</v>
      </c>
      <c r="H177" s="21">
        <v>42212</v>
      </c>
      <c r="I177" s="23">
        <f t="shared" si="8"/>
        <v>208</v>
      </c>
      <c r="J177" s="4">
        <v>0</v>
      </c>
      <c r="K177" s="4">
        <v>80</v>
      </c>
      <c r="L177" s="4">
        <v>0</v>
      </c>
      <c r="M177" s="8" t="str">
        <f t="shared" si="7"/>
        <v>N</v>
      </c>
    </row>
    <row r="178" spans="1:13" x14ac:dyDescent="0.25">
      <c r="A178" s="24">
        <v>2015</v>
      </c>
      <c r="B178" s="24" t="s">
        <v>48</v>
      </c>
      <c r="C178" t="s">
        <v>111</v>
      </c>
      <c r="D178" s="24" t="s">
        <v>49</v>
      </c>
      <c r="E178" s="8" t="str">
        <f t="shared" si="6"/>
        <v>Osmia montanaRPyellow</v>
      </c>
      <c r="F178" t="s">
        <v>127</v>
      </c>
      <c r="G178" s="24">
        <v>5</v>
      </c>
      <c r="H178" s="21">
        <v>42220</v>
      </c>
      <c r="I178" s="23">
        <f t="shared" si="8"/>
        <v>216</v>
      </c>
      <c r="J178" s="4">
        <v>0</v>
      </c>
      <c r="K178" s="4">
        <v>80</v>
      </c>
      <c r="L178" s="4">
        <v>0</v>
      </c>
      <c r="M178" s="8" t="str">
        <f t="shared" si="7"/>
        <v>N</v>
      </c>
    </row>
    <row r="179" spans="1:13" x14ac:dyDescent="0.25">
      <c r="A179" s="24">
        <v>2015</v>
      </c>
      <c r="B179" s="24" t="s">
        <v>48</v>
      </c>
      <c r="C179" t="s">
        <v>111</v>
      </c>
      <c r="D179" s="24" t="s">
        <v>58</v>
      </c>
      <c r="E179" s="8" t="str">
        <f t="shared" si="6"/>
        <v>Osmia montanaRPyellow-blue</v>
      </c>
      <c r="F179" t="s">
        <v>128</v>
      </c>
      <c r="G179" s="24">
        <v>1</v>
      </c>
      <c r="H179" s="21">
        <v>42212</v>
      </c>
      <c r="I179" s="23">
        <f t="shared" si="8"/>
        <v>208</v>
      </c>
      <c r="J179" s="4">
        <v>0</v>
      </c>
      <c r="K179" s="4">
        <v>80</v>
      </c>
      <c r="L179" s="4">
        <v>0</v>
      </c>
      <c r="M179" s="8" t="str">
        <f t="shared" si="7"/>
        <v>N</v>
      </c>
    </row>
    <row r="180" spans="1:13" x14ac:dyDescent="0.25">
      <c r="A180" s="24">
        <v>2015</v>
      </c>
      <c r="B180" s="24" t="s">
        <v>48</v>
      </c>
      <c r="C180" t="s">
        <v>111</v>
      </c>
      <c r="D180" s="24" t="s">
        <v>58</v>
      </c>
      <c r="E180" s="8" t="str">
        <f t="shared" si="6"/>
        <v>Osmia montanaRPyellow-blue</v>
      </c>
      <c r="F180" t="s">
        <v>128</v>
      </c>
      <c r="G180" s="24">
        <v>8</v>
      </c>
      <c r="H180" s="21">
        <v>42226</v>
      </c>
      <c r="I180" s="23">
        <f t="shared" si="8"/>
        <v>222</v>
      </c>
      <c r="J180" s="4">
        <v>0</v>
      </c>
      <c r="K180" s="4">
        <v>80</v>
      </c>
      <c r="L180" s="4">
        <v>0</v>
      </c>
      <c r="M180" s="8" t="str">
        <f t="shared" si="7"/>
        <v>N</v>
      </c>
    </row>
    <row r="181" spans="1:13" x14ac:dyDescent="0.25">
      <c r="A181" s="24">
        <v>2015</v>
      </c>
      <c r="B181" s="24" t="s">
        <v>48</v>
      </c>
      <c r="C181" t="s">
        <v>111</v>
      </c>
      <c r="D181" s="24" t="s">
        <v>41</v>
      </c>
      <c r="E181" s="8" t="str">
        <f t="shared" si="6"/>
        <v>Osmia montanaRPyellow-red</v>
      </c>
      <c r="F181" t="s">
        <v>157</v>
      </c>
      <c r="G181" s="24">
        <v>1</v>
      </c>
      <c r="H181" s="21">
        <v>42184</v>
      </c>
      <c r="I181" s="23">
        <f t="shared" si="8"/>
        <v>180</v>
      </c>
      <c r="J181" s="4">
        <v>0</v>
      </c>
      <c r="K181" s="4">
        <v>65</v>
      </c>
      <c r="L181" s="4">
        <v>0</v>
      </c>
      <c r="M181" s="8" t="str">
        <f t="shared" si="7"/>
        <v>N</v>
      </c>
    </row>
    <row r="182" spans="1:13" x14ac:dyDescent="0.25">
      <c r="A182" s="24">
        <v>2015</v>
      </c>
      <c r="B182" s="24" t="s">
        <v>48</v>
      </c>
      <c r="C182" t="s">
        <v>111</v>
      </c>
      <c r="D182" s="24" t="s">
        <v>41</v>
      </c>
      <c r="E182" s="8" t="str">
        <f t="shared" si="6"/>
        <v>Osmia montanaRPyellow-red</v>
      </c>
      <c r="F182" t="s">
        <v>157</v>
      </c>
      <c r="G182" s="24">
        <v>7</v>
      </c>
      <c r="H182" s="21">
        <v>42195</v>
      </c>
      <c r="I182" s="23">
        <f t="shared" si="8"/>
        <v>191</v>
      </c>
      <c r="J182" s="4">
        <v>0</v>
      </c>
      <c r="K182" s="4">
        <v>74</v>
      </c>
      <c r="L182" s="4">
        <v>0</v>
      </c>
      <c r="M182" s="8" t="str">
        <f t="shared" si="7"/>
        <v>N</v>
      </c>
    </row>
    <row r="183" spans="1:13" x14ac:dyDescent="0.25">
      <c r="A183" s="24">
        <v>2015</v>
      </c>
      <c r="B183" s="24" t="s">
        <v>17</v>
      </c>
      <c r="C183" t="s">
        <v>42</v>
      </c>
      <c r="D183" s="24" t="s">
        <v>55</v>
      </c>
      <c r="E183" s="8" t="str">
        <f t="shared" si="6"/>
        <v>Osmia subaustralisFTblue-green</v>
      </c>
      <c r="F183" t="s">
        <v>54</v>
      </c>
      <c r="G183" s="24">
        <v>1</v>
      </c>
      <c r="H183" s="21">
        <v>42186</v>
      </c>
      <c r="I183" s="23">
        <f t="shared" si="8"/>
        <v>182</v>
      </c>
      <c r="J183" s="4">
        <v>0</v>
      </c>
      <c r="K183" s="4">
        <v>60</v>
      </c>
      <c r="L183" s="4">
        <v>0</v>
      </c>
      <c r="M183" s="8" t="str">
        <f t="shared" si="7"/>
        <v>N</v>
      </c>
    </row>
    <row r="184" spans="1:13" x14ac:dyDescent="0.25">
      <c r="A184" s="24">
        <v>2015</v>
      </c>
      <c r="B184" s="24" t="s">
        <v>17</v>
      </c>
      <c r="C184" t="s">
        <v>42</v>
      </c>
      <c r="D184" s="24" t="s">
        <v>55</v>
      </c>
      <c r="E184" s="8" t="str">
        <f t="shared" si="6"/>
        <v>Osmia subaustralisFTblue-green</v>
      </c>
      <c r="F184" t="s">
        <v>54</v>
      </c>
      <c r="G184" s="24">
        <v>4</v>
      </c>
      <c r="H184" s="21">
        <v>42193</v>
      </c>
      <c r="I184" s="23">
        <f t="shared" si="8"/>
        <v>189</v>
      </c>
      <c r="J184" s="4">
        <v>0</v>
      </c>
      <c r="K184" s="4">
        <v>80</v>
      </c>
      <c r="L184" s="4">
        <v>0</v>
      </c>
      <c r="M184" s="8" t="str">
        <f t="shared" si="7"/>
        <v>N</v>
      </c>
    </row>
    <row r="185" spans="1:13" x14ac:dyDescent="0.25">
      <c r="A185" s="24">
        <v>2015</v>
      </c>
      <c r="B185" s="24" t="s">
        <v>17</v>
      </c>
      <c r="C185" t="s">
        <v>42</v>
      </c>
      <c r="D185" s="24" t="s">
        <v>45</v>
      </c>
      <c r="E185" s="8" t="str">
        <f t="shared" si="6"/>
        <v>Osmia subaustralisFTcoral-white</v>
      </c>
      <c r="F185" t="s">
        <v>44</v>
      </c>
      <c r="G185" s="24">
        <v>1</v>
      </c>
      <c r="H185" s="21">
        <v>42186</v>
      </c>
      <c r="I185" s="23">
        <f t="shared" si="8"/>
        <v>182</v>
      </c>
      <c r="J185" s="4">
        <v>0</v>
      </c>
      <c r="K185" s="4">
        <v>69</v>
      </c>
      <c r="L185" s="4">
        <v>0</v>
      </c>
      <c r="M185" s="8" t="str">
        <f t="shared" si="7"/>
        <v>N</v>
      </c>
    </row>
    <row r="186" spans="1:13" x14ac:dyDescent="0.25">
      <c r="A186" s="24">
        <v>2015</v>
      </c>
      <c r="B186" s="24" t="s">
        <v>17</v>
      </c>
      <c r="C186" t="s">
        <v>42</v>
      </c>
      <c r="D186" s="24" t="s">
        <v>45</v>
      </c>
      <c r="E186" s="8" t="str">
        <f t="shared" si="6"/>
        <v>Osmia subaustralisFTcoral-white</v>
      </c>
      <c r="F186" t="s">
        <v>44</v>
      </c>
      <c r="G186" s="24">
        <v>5</v>
      </c>
      <c r="H186" s="21">
        <v>42193</v>
      </c>
      <c r="I186" s="23">
        <f t="shared" si="8"/>
        <v>189</v>
      </c>
      <c r="J186" s="4">
        <v>0</v>
      </c>
      <c r="K186" s="4">
        <v>80</v>
      </c>
      <c r="L186" s="4">
        <v>0</v>
      </c>
      <c r="M186" s="8" t="str">
        <f t="shared" si="7"/>
        <v>N</v>
      </c>
    </row>
    <row r="187" spans="1:13" x14ac:dyDescent="0.25">
      <c r="A187" s="24">
        <v>2015</v>
      </c>
      <c r="B187" s="24" t="s">
        <v>17</v>
      </c>
      <c r="C187" t="s">
        <v>42</v>
      </c>
      <c r="D187" s="24" t="s">
        <v>66</v>
      </c>
      <c r="E187" s="8" t="str">
        <f t="shared" si="6"/>
        <v>Osmia subaustralisFTred-coral</v>
      </c>
      <c r="F187" t="s">
        <v>67</v>
      </c>
      <c r="G187" s="24">
        <v>1</v>
      </c>
      <c r="H187" s="21">
        <v>42217</v>
      </c>
      <c r="I187" s="23">
        <f t="shared" si="8"/>
        <v>213</v>
      </c>
      <c r="J187" s="4">
        <v>0</v>
      </c>
      <c r="K187" s="4">
        <v>80</v>
      </c>
      <c r="L187" s="4">
        <v>0</v>
      </c>
      <c r="M187" s="8" t="str">
        <f t="shared" si="7"/>
        <v>N</v>
      </c>
    </row>
    <row r="188" spans="1:13" x14ac:dyDescent="0.25">
      <c r="A188" s="24">
        <v>2015</v>
      </c>
      <c r="B188" s="24" t="s">
        <v>17</v>
      </c>
      <c r="C188" t="s">
        <v>42</v>
      </c>
      <c r="D188" s="24" t="s">
        <v>41</v>
      </c>
      <c r="E188" s="8" t="str">
        <f t="shared" si="6"/>
        <v>Osmia subaustralisFTyellow-red</v>
      </c>
      <c r="F188" t="s">
        <v>43</v>
      </c>
      <c r="G188" s="24">
        <v>1</v>
      </c>
      <c r="H188" s="21">
        <v>42199</v>
      </c>
      <c r="I188" s="23">
        <f t="shared" si="8"/>
        <v>195</v>
      </c>
      <c r="J188" s="4">
        <v>0</v>
      </c>
      <c r="K188" s="4">
        <v>71</v>
      </c>
      <c r="L188" s="4">
        <v>0</v>
      </c>
      <c r="M188" s="8" t="str">
        <f t="shared" si="7"/>
        <v>N</v>
      </c>
    </row>
    <row r="189" spans="1:13" x14ac:dyDescent="0.25">
      <c r="A189" s="24">
        <v>2015</v>
      </c>
      <c r="B189" s="24" t="s">
        <v>17</v>
      </c>
      <c r="C189" t="s">
        <v>42</v>
      </c>
      <c r="D189" s="24" t="s">
        <v>41</v>
      </c>
      <c r="E189" s="8" t="str">
        <f t="shared" si="6"/>
        <v>Osmia subaustralisFTyellow-red</v>
      </c>
      <c r="F189" t="s">
        <v>43</v>
      </c>
      <c r="G189" s="24">
        <v>4</v>
      </c>
      <c r="H189" s="21">
        <v>42209</v>
      </c>
      <c r="I189" s="23">
        <f t="shared" si="8"/>
        <v>205</v>
      </c>
      <c r="J189" s="4">
        <v>0</v>
      </c>
      <c r="K189" s="4">
        <v>77</v>
      </c>
      <c r="L189" s="4">
        <v>0</v>
      </c>
      <c r="M189" s="8" t="str">
        <f t="shared" si="7"/>
        <v>N</v>
      </c>
    </row>
    <row r="190" spans="1:13" x14ac:dyDescent="0.25">
      <c r="A190" s="24">
        <v>2015</v>
      </c>
      <c r="B190" s="24" t="s">
        <v>17</v>
      </c>
      <c r="C190" t="s">
        <v>71</v>
      </c>
      <c r="D190" s="24" t="s">
        <v>74</v>
      </c>
      <c r="E190" s="8" t="str">
        <f t="shared" si="6"/>
        <v>Osmia subaustralisKCgreen-pink</v>
      </c>
      <c r="F190" t="s">
        <v>73</v>
      </c>
      <c r="G190" s="24">
        <v>1</v>
      </c>
      <c r="H190" s="21">
        <v>42198</v>
      </c>
      <c r="I190" s="23">
        <f t="shared" si="8"/>
        <v>194</v>
      </c>
      <c r="J190" s="4">
        <v>0</v>
      </c>
      <c r="K190" s="4">
        <v>74</v>
      </c>
      <c r="L190" s="4">
        <v>0</v>
      </c>
      <c r="M190" s="8" t="str">
        <f t="shared" si="7"/>
        <v>N</v>
      </c>
    </row>
    <row r="191" spans="1:13" x14ac:dyDescent="0.25">
      <c r="A191" s="24">
        <v>2015</v>
      </c>
      <c r="B191" s="24" t="s">
        <v>17</v>
      </c>
      <c r="C191" t="s">
        <v>71</v>
      </c>
      <c r="D191" s="24" t="s">
        <v>74</v>
      </c>
      <c r="E191" s="8" t="str">
        <f t="shared" si="6"/>
        <v>Osmia subaustralisKCgreen-pink</v>
      </c>
      <c r="F191" t="s">
        <v>73</v>
      </c>
      <c r="G191" s="24">
        <v>4</v>
      </c>
      <c r="H191" s="21">
        <v>42210</v>
      </c>
      <c r="I191" s="23">
        <f t="shared" si="8"/>
        <v>206</v>
      </c>
      <c r="J191" s="4">
        <v>0</v>
      </c>
      <c r="K191" s="4">
        <v>80</v>
      </c>
      <c r="L191" s="4">
        <v>0</v>
      </c>
      <c r="M191" s="8" t="str">
        <f t="shared" si="7"/>
        <v>N</v>
      </c>
    </row>
    <row r="192" spans="1:13" x14ac:dyDescent="0.25">
      <c r="A192" s="24">
        <v>2015</v>
      </c>
      <c r="B192" s="24" t="s">
        <v>17</v>
      </c>
      <c r="C192" t="s">
        <v>71</v>
      </c>
      <c r="D192" s="24" t="s">
        <v>74</v>
      </c>
      <c r="E192" s="8" t="str">
        <f t="shared" si="6"/>
        <v>Osmia subaustralisKCgreen-pink</v>
      </c>
      <c r="F192" t="s">
        <v>75</v>
      </c>
      <c r="G192" s="24">
        <v>1</v>
      </c>
      <c r="H192" s="21">
        <v>42215</v>
      </c>
      <c r="I192" s="23">
        <f t="shared" si="8"/>
        <v>211</v>
      </c>
      <c r="J192" s="4">
        <v>0</v>
      </c>
      <c r="K192" s="4">
        <v>73</v>
      </c>
      <c r="L192" s="4">
        <v>1</v>
      </c>
      <c r="M192" s="8" t="str">
        <f t="shared" si="7"/>
        <v>N</v>
      </c>
    </row>
    <row r="193" spans="1:13" x14ac:dyDescent="0.25">
      <c r="A193" s="24">
        <v>2015</v>
      </c>
      <c r="B193" s="24" t="s">
        <v>17</v>
      </c>
      <c r="C193" t="s">
        <v>71</v>
      </c>
      <c r="D193" s="24" t="s">
        <v>74</v>
      </c>
      <c r="E193" s="8" t="str">
        <f t="shared" si="6"/>
        <v>Osmia subaustralisKCgreen-pink</v>
      </c>
      <c r="F193" t="s">
        <v>75</v>
      </c>
      <c r="G193" s="24">
        <v>4</v>
      </c>
      <c r="H193" s="21">
        <v>42225</v>
      </c>
      <c r="I193" s="23">
        <f t="shared" si="8"/>
        <v>221</v>
      </c>
      <c r="J193" s="4">
        <v>0</v>
      </c>
      <c r="K193" s="4">
        <v>80</v>
      </c>
      <c r="L193" s="4">
        <v>0</v>
      </c>
      <c r="M193" s="8" t="str">
        <f t="shared" si="7"/>
        <v>N</v>
      </c>
    </row>
    <row r="194" spans="1:13" x14ac:dyDescent="0.25">
      <c r="A194" s="24">
        <v>2015</v>
      </c>
      <c r="B194" s="24" t="s">
        <v>17</v>
      </c>
      <c r="C194" t="s">
        <v>71</v>
      </c>
      <c r="D194" s="24" t="s">
        <v>60</v>
      </c>
      <c r="E194" s="8" t="str">
        <f t="shared" ref="E194:E204" si="9">CONCATENATE(B194,C194,D194)</f>
        <v>Osmia subaustralisKCgreen-white</v>
      </c>
      <c r="F194" t="s">
        <v>72</v>
      </c>
      <c r="G194" s="24">
        <v>1</v>
      </c>
      <c r="H194" s="21">
        <v>42184</v>
      </c>
      <c r="I194" s="23">
        <f t="shared" si="8"/>
        <v>180</v>
      </c>
      <c r="J194" s="4">
        <v>0</v>
      </c>
      <c r="K194" s="4">
        <v>64</v>
      </c>
      <c r="L194" s="4">
        <v>0</v>
      </c>
      <c r="M194" s="8" t="str">
        <f t="shared" ref="M194:M257" si="10">IF(J194&gt;0,"Y","N")</f>
        <v>N</v>
      </c>
    </row>
    <row r="195" spans="1:13" x14ac:dyDescent="0.25">
      <c r="A195" s="24">
        <v>2015</v>
      </c>
      <c r="B195" s="24" t="s">
        <v>17</v>
      </c>
      <c r="C195" t="s">
        <v>71</v>
      </c>
      <c r="D195" s="24" t="s">
        <v>60</v>
      </c>
      <c r="E195" s="8" t="str">
        <f t="shared" si="9"/>
        <v>Osmia subaustralisKCgreen-white</v>
      </c>
      <c r="F195" t="s">
        <v>72</v>
      </c>
      <c r="G195" s="24">
        <v>7</v>
      </c>
      <c r="H195" s="21">
        <v>42191</v>
      </c>
      <c r="I195" s="23">
        <f t="shared" ref="I195:I258" si="11">H195-DATE(A195-1,12,31)</f>
        <v>187</v>
      </c>
      <c r="J195" s="4">
        <v>0</v>
      </c>
      <c r="K195" s="4">
        <v>66</v>
      </c>
      <c r="L195" s="4">
        <v>0</v>
      </c>
      <c r="M195" s="8" t="str">
        <f t="shared" si="10"/>
        <v>N</v>
      </c>
    </row>
    <row r="196" spans="1:13" x14ac:dyDescent="0.25">
      <c r="A196" s="24">
        <v>2015</v>
      </c>
      <c r="B196" s="24" t="s">
        <v>17</v>
      </c>
      <c r="C196" t="s">
        <v>71</v>
      </c>
      <c r="D196" s="24" t="s">
        <v>77</v>
      </c>
      <c r="E196" s="8" t="str">
        <f t="shared" si="9"/>
        <v>Osmia subaustralisKCyellow-green</v>
      </c>
      <c r="F196" t="s">
        <v>76</v>
      </c>
      <c r="G196" s="24">
        <v>1</v>
      </c>
      <c r="H196" s="21">
        <v>42198</v>
      </c>
      <c r="I196" s="23">
        <f t="shared" si="11"/>
        <v>194</v>
      </c>
      <c r="J196" s="4">
        <v>0</v>
      </c>
      <c r="K196" s="4">
        <v>72</v>
      </c>
      <c r="L196" s="4">
        <v>0</v>
      </c>
      <c r="M196" s="8" t="str">
        <f t="shared" si="10"/>
        <v>N</v>
      </c>
    </row>
    <row r="197" spans="1:13" x14ac:dyDescent="0.25">
      <c r="A197" s="24">
        <v>2015</v>
      </c>
      <c r="B197" s="24" t="s">
        <v>17</v>
      </c>
      <c r="C197" t="s">
        <v>71</v>
      </c>
      <c r="D197" s="24" t="s">
        <v>77</v>
      </c>
      <c r="E197" s="8" t="str">
        <f t="shared" si="9"/>
        <v>Osmia subaustralisKCyellow-green</v>
      </c>
      <c r="F197" t="s">
        <v>76</v>
      </c>
      <c r="G197" s="24">
        <v>4</v>
      </c>
      <c r="H197" s="21">
        <v>42211</v>
      </c>
      <c r="I197" s="23">
        <f t="shared" si="11"/>
        <v>207</v>
      </c>
      <c r="J197" s="4">
        <v>0</v>
      </c>
      <c r="K197" s="4">
        <v>80</v>
      </c>
      <c r="L197" s="4">
        <v>0</v>
      </c>
      <c r="M197" s="8" t="str">
        <f t="shared" si="10"/>
        <v>N</v>
      </c>
    </row>
    <row r="198" spans="1:13" x14ac:dyDescent="0.25">
      <c r="A198" s="24">
        <v>2015</v>
      </c>
      <c r="B198" s="24" t="s">
        <v>17</v>
      </c>
      <c r="C198" t="s">
        <v>71</v>
      </c>
      <c r="D198" s="24" t="s">
        <v>77</v>
      </c>
      <c r="E198" s="8" t="str">
        <f t="shared" si="9"/>
        <v>Osmia subaustralisKCyellow-green</v>
      </c>
      <c r="F198" t="s">
        <v>78</v>
      </c>
      <c r="G198" s="24">
        <v>1</v>
      </c>
      <c r="H198" s="21">
        <v>42180</v>
      </c>
      <c r="I198" s="23">
        <f t="shared" si="11"/>
        <v>176</v>
      </c>
      <c r="J198" s="4">
        <v>0</v>
      </c>
      <c r="K198" s="4">
        <v>68</v>
      </c>
      <c r="L198" s="4">
        <v>0</v>
      </c>
      <c r="M198" s="8" t="str">
        <f t="shared" si="10"/>
        <v>N</v>
      </c>
    </row>
    <row r="199" spans="1:13" x14ac:dyDescent="0.25">
      <c r="A199" s="24">
        <v>2015</v>
      </c>
      <c r="B199" s="24" t="s">
        <v>17</v>
      </c>
      <c r="C199" t="s">
        <v>71</v>
      </c>
      <c r="D199" s="24" t="s">
        <v>77</v>
      </c>
      <c r="E199" s="8" t="str">
        <f t="shared" si="9"/>
        <v>Osmia subaustralisKCyellow-green</v>
      </c>
      <c r="F199" t="s">
        <v>78</v>
      </c>
      <c r="G199" s="24">
        <v>9</v>
      </c>
      <c r="H199" s="21">
        <v>42189</v>
      </c>
      <c r="I199" s="23">
        <f t="shared" si="11"/>
        <v>185</v>
      </c>
      <c r="J199" s="4">
        <v>0</v>
      </c>
      <c r="K199" s="4">
        <v>60</v>
      </c>
      <c r="L199" s="4">
        <v>0</v>
      </c>
      <c r="M199" s="8" t="str">
        <f t="shared" si="10"/>
        <v>N</v>
      </c>
    </row>
    <row r="200" spans="1:13" x14ac:dyDescent="0.25">
      <c r="A200" s="24">
        <v>2015</v>
      </c>
      <c r="B200" s="24" t="s">
        <v>17</v>
      </c>
      <c r="C200" t="s">
        <v>82</v>
      </c>
      <c r="D200" s="24" t="s">
        <v>55</v>
      </c>
      <c r="E200" s="8" t="str">
        <f t="shared" si="9"/>
        <v>Osmia subaustralisKPblue-green</v>
      </c>
      <c r="F200" t="s">
        <v>35</v>
      </c>
      <c r="G200" s="24">
        <v>1</v>
      </c>
      <c r="H200" s="21">
        <v>42209</v>
      </c>
      <c r="I200" s="23">
        <f t="shared" si="11"/>
        <v>205</v>
      </c>
      <c r="J200" s="4">
        <v>0</v>
      </c>
      <c r="K200" s="4">
        <v>80</v>
      </c>
      <c r="L200" s="4">
        <v>0</v>
      </c>
      <c r="M200" s="8" t="str">
        <f t="shared" si="10"/>
        <v>N</v>
      </c>
    </row>
    <row r="201" spans="1:13" x14ac:dyDescent="0.25">
      <c r="A201" s="24">
        <v>2015</v>
      </c>
      <c r="B201" s="24" t="s">
        <v>17</v>
      </c>
      <c r="C201" t="s">
        <v>82</v>
      </c>
      <c r="D201" s="24" t="s">
        <v>101</v>
      </c>
      <c r="E201" s="8" t="str">
        <f t="shared" si="9"/>
        <v>Osmia subaustralisKPblue-white</v>
      </c>
      <c r="F201" t="s">
        <v>37</v>
      </c>
      <c r="G201" s="24">
        <v>1</v>
      </c>
      <c r="H201" s="21">
        <v>42188</v>
      </c>
      <c r="I201" s="23">
        <f t="shared" si="11"/>
        <v>184</v>
      </c>
      <c r="J201" s="4">
        <v>0</v>
      </c>
      <c r="K201" s="4">
        <v>80</v>
      </c>
      <c r="L201" s="4">
        <v>0</v>
      </c>
      <c r="M201" s="8" t="str">
        <f t="shared" si="10"/>
        <v>N</v>
      </c>
    </row>
    <row r="202" spans="1:13" x14ac:dyDescent="0.25">
      <c r="A202" s="24">
        <v>2015</v>
      </c>
      <c r="B202" s="24" t="s">
        <v>17</v>
      </c>
      <c r="C202" t="s">
        <v>82</v>
      </c>
      <c r="D202" s="24" t="s">
        <v>101</v>
      </c>
      <c r="E202" s="8" t="str">
        <f t="shared" si="9"/>
        <v>Osmia subaustralisKPblue-white</v>
      </c>
      <c r="F202" t="s">
        <v>37</v>
      </c>
      <c r="G202" s="24">
        <v>5</v>
      </c>
      <c r="H202" s="21">
        <v>42194</v>
      </c>
      <c r="I202" s="23">
        <f t="shared" si="11"/>
        <v>190</v>
      </c>
      <c r="J202" s="4">
        <v>0</v>
      </c>
      <c r="K202" s="4">
        <v>67</v>
      </c>
      <c r="L202" s="4">
        <v>0</v>
      </c>
      <c r="M202" s="8" t="str">
        <f t="shared" si="10"/>
        <v>N</v>
      </c>
    </row>
    <row r="203" spans="1:13" x14ac:dyDescent="0.25">
      <c r="A203" s="24">
        <v>2015</v>
      </c>
      <c r="B203" s="24" t="s">
        <v>17</v>
      </c>
      <c r="C203" t="s">
        <v>82</v>
      </c>
      <c r="D203" s="24" t="s">
        <v>38</v>
      </c>
      <c r="E203" s="8" t="str">
        <f t="shared" si="9"/>
        <v>Osmia subaustralisKPcoral</v>
      </c>
      <c r="F203" t="s">
        <v>40</v>
      </c>
      <c r="G203" s="24">
        <v>1</v>
      </c>
      <c r="H203" s="21">
        <v>42186</v>
      </c>
      <c r="I203" s="23">
        <f t="shared" si="11"/>
        <v>182</v>
      </c>
      <c r="J203" s="4">
        <v>0</v>
      </c>
      <c r="K203" s="4">
        <v>66</v>
      </c>
      <c r="L203" s="4">
        <v>0</v>
      </c>
      <c r="M203" s="8" t="str">
        <f t="shared" si="10"/>
        <v>N</v>
      </c>
    </row>
    <row r="204" spans="1:13" x14ac:dyDescent="0.25">
      <c r="A204" s="24">
        <v>2015</v>
      </c>
      <c r="B204" s="24" t="s">
        <v>17</v>
      </c>
      <c r="C204" t="s">
        <v>82</v>
      </c>
      <c r="D204" s="24" t="s">
        <v>38</v>
      </c>
      <c r="E204" s="8" t="str">
        <f t="shared" si="9"/>
        <v>Osmia subaustralisKPcoral</v>
      </c>
      <c r="F204" t="s">
        <v>40</v>
      </c>
      <c r="G204" s="24">
        <v>11</v>
      </c>
      <c r="H204" s="21">
        <v>42211</v>
      </c>
      <c r="I204" s="23">
        <f t="shared" si="11"/>
        <v>207</v>
      </c>
      <c r="J204" s="4">
        <v>0</v>
      </c>
      <c r="K204" s="4">
        <v>80</v>
      </c>
      <c r="L204" s="4">
        <v>0</v>
      </c>
      <c r="M204" s="8" t="str">
        <f t="shared" si="10"/>
        <v>N</v>
      </c>
    </row>
    <row r="205" spans="1:13" x14ac:dyDescent="0.25">
      <c r="A205" s="24">
        <v>2015</v>
      </c>
      <c r="B205" s="24" t="s">
        <v>17</v>
      </c>
      <c r="C205" t="s">
        <v>82</v>
      </c>
      <c r="D205" s="24" t="s">
        <v>38</v>
      </c>
      <c r="E205" s="8" t="str">
        <f>CONCATENATE(B205&amp;C205&amp;D205)</f>
        <v>Osmia subaustralisKPcoral</v>
      </c>
      <c r="F205" t="s">
        <v>102</v>
      </c>
      <c r="G205" s="24">
        <v>1</v>
      </c>
      <c r="H205" s="21">
        <v>42178</v>
      </c>
      <c r="I205" s="23">
        <f t="shared" si="11"/>
        <v>174</v>
      </c>
      <c r="J205" s="4">
        <v>11</v>
      </c>
      <c r="K205" s="4">
        <v>61</v>
      </c>
      <c r="L205" s="4">
        <v>0</v>
      </c>
      <c r="M205" s="8" t="str">
        <f t="shared" si="10"/>
        <v>Y</v>
      </c>
    </row>
    <row r="206" spans="1:13" x14ac:dyDescent="0.25">
      <c r="A206" s="24">
        <v>2015</v>
      </c>
      <c r="B206" s="24" t="s">
        <v>17</v>
      </c>
      <c r="C206" t="s">
        <v>82</v>
      </c>
      <c r="D206" s="24" t="s">
        <v>38</v>
      </c>
      <c r="E206" s="8" t="str">
        <f t="shared" ref="E206:E237" si="12">CONCATENATE(B206,C206,D206)</f>
        <v>Osmia subaustralisKPcoral</v>
      </c>
      <c r="F206" t="s">
        <v>102</v>
      </c>
      <c r="G206" s="24">
        <v>5</v>
      </c>
      <c r="H206" s="21">
        <v>42184</v>
      </c>
      <c r="I206" s="23">
        <f t="shared" si="11"/>
        <v>180</v>
      </c>
      <c r="J206" s="4">
        <v>0</v>
      </c>
      <c r="K206" s="4">
        <v>59</v>
      </c>
      <c r="L206" s="4">
        <v>5</v>
      </c>
      <c r="M206" s="8" t="str">
        <f t="shared" si="10"/>
        <v>N</v>
      </c>
    </row>
    <row r="207" spans="1:13" x14ac:dyDescent="0.25">
      <c r="A207" s="24">
        <v>2015</v>
      </c>
      <c r="B207" s="24" t="s">
        <v>17</v>
      </c>
      <c r="C207" t="s">
        <v>82</v>
      </c>
      <c r="D207" s="24" t="s">
        <v>84</v>
      </c>
      <c r="E207" s="8" t="str">
        <f t="shared" si="12"/>
        <v>Osmia subaustralisKPred-green</v>
      </c>
      <c r="F207" t="s">
        <v>43</v>
      </c>
      <c r="G207" s="24">
        <v>1</v>
      </c>
      <c r="H207" t="s">
        <v>315</v>
      </c>
      <c r="I207" s="23" t="s">
        <v>315</v>
      </c>
      <c r="J207" s="4">
        <v>0</v>
      </c>
      <c r="K207" s="4">
        <v>80</v>
      </c>
      <c r="L207" s="4">
        <v>0</v>
      </c>
      <c r="M207" s="8" t="str">
        <f t="shared" si="10"/>
        <v>N</v>
      </c>
    </row>
    <row r="208" spans="1:13" x14ac:dyDescent="0.25">
      <c r="A208" s="24">
        <v>2015</v>
      </c>
      <c r="B208" s="24" t="s">
        <v>17</v>
      </c>
      <c r="C208" t="s">
        <v>82</v>
      </c>
      <c r="D208" s="24" t="s">
        <v>84</v>
      </c>
      <c r="E208" s="8" t="str">
        <f t="shared" si="12"/>
        <v>Osmia subaustralisKPred-green</v>
      </c>
      <c r="F208" t="s">
        <v>43</v>
      </c>
      <c r="G208" s="24">
        <v>5</v>
      </c>
      <c r="H208" s="21">
        <v>42214</v>
      </c>
      <c r="I208" s="23">
        <f t="shared" si="11"/>
        <v>210</v>
      </c>
      <c r="J208" s="4">
        <v>0</v>
      </c>
      <c r="K208" s="4">
        <v>80</v>
      </c>
      <c r="L208" s="4">
        <v>0</v>
      </c>
      <c r="M208" s="8" t="str">
        <f t="shared" si="10"/>
        <v>N</v>
      </c>
    </row>
    <row r="209" spans="1:13" x14ac:dyDescent="0.25">
      <c r="A209" s="24">
        <v>2015</v>
      </c>
      <c r="B209" s="24" t="s">
        <v>17</v>
      </c>
      <c r="C209" t="s">
        <v>82</v>
      </c>
      <c r="D209" s="24" t="s">
        <v>18</v>
      </c>
      <c r="E209" s="8" t="str">
        <f t="shared" si="12"/>
        <v>Osmia subaustralisKPunknown</v>
      </c>
      <c r="F209" t="s">
        <v>85</v>
      </c>
      <c r="G209" s="24">
        <v>1</v>
      </c>
      <c r="H209" s="21">
        <v>42202</v>
      </c>
      <c r="I209" s="23">
        <f t="shared" si="11"/>
        <v>198</v>
      </c>
      <c r="J209" s="4">
        <v>0</v>
      </c>
      <c r="K209" s="4">
        <v>80</v>
      </c>
      <c r="L209" s="4">
        <v>0</v>
      </c>
      <c r="M209" s="8" t="str">
        <f t="shared" si="10"/>
        <v>N</v>
      </c>
    </row>
    <row r="210" spans="1:13" x14ac:dyDescent="0.25">
      <c r="A210" s="24">
        <v>2015</v>
      </c>
      <c r="B210" s="24" t="s">
        <v>17</v>
      </c>
      <c r="C210" t="s">
        <v>82</v>
      </c>
      <c r="D210" s="24" t="s">
        <v>18</v>
      </c>
      <c r="E210" s="8" t="str">
        <f t="shared" si="12"/>
        <v>Osmia subaustralisKPunknown</v>
      </c>
      <c r="F210" t="s">
        <v>86</v>
      </c>
      <c r="G210" s="24">
        <v>1</v>
      </c>
      <c r="H210" s="21">
        <v>42214</v>
      </c>
      <c r="I210" s="23">
        <f t="shared" si="11"/>
        <v>210</v>
      </c>
      <c r="J210" s="4">
        <v>0</v>
      </c>
      <c r="K210" s="4">
        <v>72</v>
      </c>
      <c r="L210" s="4">
        <v>1</v>
      </c>
      <c r="M210" s="8" t="str">
        <f t="shared" si="10"/>
        <v>N</v>
      </c>
    </row>
    <row r="211" spans="1:13" x14ac:dyDescent="0.25">
      <c r="A211" s="24">
        <v>2015</v>
      </c>
      <c r="B211" s="24" t="s">
        <v>17</v>
      </c>
      <c r="C211" t="s">
        <v>82</v>
      </c>
      <c r="D211" s="24" t="s">
        <v>18</v>
      </c>
      <c r="E211" s="8" t="str">
        <f t="shared" si="12"/>
        <v>Osmia subaustralisKPunknown</v>
      </c>
      <c r="F211" t="s">
        <v>51</v>
      </c>
      <c r="G211" s="24">
        <v>1</v>
      </c>
      <c r="H211" s="21">
        <v>42182</v>
      </c>
      <c r="I211" s="23">
        <f t="shared" si="11"/>
        <v>178</v>
      </c>
      <c r="J211" s="4">
        <v>61</v>
      </c>
      <c r="K211" s="4">
        <v>16</v>
      </c>
      <c r="L211" s="4">
        <v>0</v>
      </c>
      <c r="M211" s="8" t="str">
        <f t="shared" si="10"/>
        <v>Y</v>
      </c>
    </row>
    <row r="212" spans="1:13" x14ac:dyDescent="0.25">
      <c r="A212" s="24">
        <v>2015</v>
      </c>
      <c r="B212" s="24" t="s">
        <v>17</v>
      </c>
      <c r="C212" t="s">
        <v>82</v>
      </c>
      <c r="D212" s="24" t="s">
        <v>18</v>
      </c>
      <c r="E212" s="8" t="str">
        <f t="shared" si="12"/>
        <v>Osmia subaustralisKPunknown</v>
      </c>
      <c r="F212" t="s">
        <v>98</v>
      </c>
      <c r="G212" s="24">
        <v>1</v>
      </c>
      <c r="H212" s="21">
        <v>42185</v>
      </c>
      <c r="I212" s="23">
        <f t="shared" si="11"/>
        <v>181</v>
      </c>
      <c r="J212" s="4">
        <v>11</v>
      </c>
      <c r="K212" s="4">
        <v>69</v>
      </c>
      <c r="L212" s="4">
        <v>0</v>
      </c>
      <c r="M212" s="8" t="str">
        <f t="shared" si="10"/>
        <v>Y</v>
      </c>
    </row>
    <row r="213" spans="1:13" x14ac:dyDescent="0.25">
      <c r="A213" s="24">
        <v>2015</v>
      </c>
      <c r="B213" s="24" t="s">
        <v>17</v>
      </c>
      <c r="C213" t="s">
        <v>82</v>
      </c>
      <c r="D213" s="24" t="s">
        <v>100</v>
      </c>
      <c r="E213" s="8" t="str">
        <f t="shared" si="12"/>
        <v>Osmia subaustralisKPwhite-green</v>
      </c>
      <c r="F213" t="s">
        <v>99</v>
      </c>
      <c r="G213" s="24">
        <v>1</v>
      </c>
      <c r="H213" s="21">
        <v>42198</v>
      </c>
      <c r="I213" s="23">
        <f t="shared" si="11"/>
        <v>194</v>
      </c>
      <c r="J213" s="4">
        <v>0</v>
      </c>
      <c r="K213" s="4">
        <v>68</v>
      </c>
      <c r="L213" s="4">
        <v>0</v>
      </c>
      <c r="M213" s="8" t="str">
        <f t="shared" si="10"/>
        <v>N</v>
      </c>
    </row>
    <row r="214" spans="1:13" x14ac:dyDescent="0.25">
      <c r="A214" s="24">
        <v>2015</v>
      </c>
      <c r="B214" s="24" t="s">
        <v>17</v>
      </c>
      <c r="C214" t="s">
        <v>82</v>
      </c>
      <c r="D214" s="24" t="s">
        <v>88</v>
      </c>
      <c r="E214" s="8" t="str">
        <f t="shared" si="12"/>
        <v>Osmia subaustralisKPyellow-coral</v>
      </c>
      <c r="F214" t="s">
        <v>87</v>
      </c>
      <c r="G214" s="24">
        <v>1</v>
      </c>
      <c r="H214" s="21">
        <v>42184</v>
      </c>
      <c r="I214" s="23">
        <f t="shared" si="11"/>
        <v>180</v>
      </c>
      <c r="J214" s="4">
        <v>0</v>
      </c>
      <c r="K214" s="4">
        <v>62</v>
      </c>
      <c r="L214" s="4">
        <v>0</v>
      </c>
      <c r="M214" s="8" t="str">
        <f t="shared" si="10"/>
        <v>N</v>
      </c>
    </row>
    <row r="215" spans="1:13" x14ac:dyDescent="0.25">
      <c r="A215" s="24">
        <v>2015</v>
      </c>
      <c r="B215" s="24" t="s">
        <v>17</v>
      </c>
      <c r="C215" t="s">
        <v>82</v>
      </c>
      <c r="D215" s="24" t="s">
        <v>88</v>
      </c>
      <c r="E215" s="8" t="str">
        <f t="shared" si="12"/>
        <v>Osmia subaustralisKPyellow-coral</v>
      </c>
      <c r="F215" t="s">
        <v>87</v>
      </c>
      <c r="G215" s="24">
        <v>9</v>
      </c>
      <c r="H215" s="21">
        <v>42196</v>
      </c>
      <c r="I215" s="23">
        <f t="shared" si="11"/>
        <v>192</v>
      </c>
      <c r="J215" s="4">
        <v>0</v>
      </c>
      <c r="K215" s="4">
        <v>65</v>
      </c>
      <c r="L215" s="4">
        <v>0</v>
      </c>
      <c r="M215" s="8" t="str">
        <f t="shared" si="10"/>
        <v>N</v>
      </c>
    </row>
    <row r="216" spans="1:13" x14ac:dyDescent="0.25">
      <c r="A216" s="24">
        <v>2015</v>
      </c>
      <c r="B216" s="24" t="s">
        <v>17</v>
      </c>
      <c r="C216" t="s">
        <v>103</v>
      </c>
      <c r="D216" s="24" t="s">
        <v>110</v>
      </c>
      <c r="E216" s="8" t="str">
        <f t="shared" si="12"/>
        <v>Osmia subaustralisMCBcoral-yellow</v>
      </c>
      <c r="F216" t="s">
        <v>109</v>
      </c>
      <c r="G216" s="24">
        <v>1</v>
      </c>
      <c r="H216" s="21">
        <v>42208</v>
      </c>
      <c r="I216" s="23">
        <f t="shared" si="11"/>
        <v>204</v>
      </c>
      <c r="J216" s="4">
        <v>0</v>
      </c>
      <c r="K216" s="4">
        <v>80</v>
      </c>
      <c r="L216" s="4">
        <v>0</v>
      </c>
      <c r="M216" s="8" t="str">
        <f t="shared" si="10"/>
        <v>N</v>
      </c>
    </row>
    <row r="217" spans="1:13" x14ac:dyDescent="0.25">
      <c r="A217" s="24">
        <v>2015</v>
      </c>
      <c r="B217" s="24" t="s">
        <v>17</v>
      </c>
      <c r="C217" t="s">
        <v>103</v>
      </c>
      <c r="D217" s="24" t="s">
        <v>110</v>
      </c>
      <c r="E217" s="8" t="str">
        <f t="shared" si="12"/>
        <v>Osmia subaustralisMCBcoral-yellow</v>
      </c>
      <c r="F217" t="s">
        <v>109</v>
      </c>
      <c r="G217" s="24">
        <v>8</v>
      </c>
      <c r="H217" s="21">
        <v>42218</v>
      </c>
      <c r="I217" s="23">
        <f t="shared" si="11"/>
        <v>214</v>
      </c>
      <c r="J217" s="4">
        <v>0</v>
      </c>
      <c r="K217" s="4">
        <v>80</v>
      </c>
      <c r="L217" s="4">
        <v>0</v>
      </c>
      <c r="M217" s="8" t="str">
        <f t="shared" si="10"/>
        <v>N</v>
      </c>
    </row>
    <row r="218" spans="1:13" x14ac:dyDescent="0.25">
      <c r="A218" s="24">
        <v>2015</v>
      </c>
      <c r="B218" s="24" t="s">
        <v>17</v>
      </c>
      <c r="C218" t="s">
        <v>111</v>
      </c>
      <c r="D218" s="24" t="s">
        <v>149</v>
      </c>
      <c r="E218" s="8" t="str">
        <f t="shared" si="12"/>
        <v>Osmia subaustralisRPblue-coral</v>
      </c>
      <c r="F218" t="s">
        <v>148</v>
      </c>
      <c r="G218" s="24">
        <v>1</v>
      </c>
      <c r="H218" s="21">
        <v>42186</v>
      </c>
      <c r="I218" s="23">
        <f t="shared" si="11"/>
        <v>182</v>
      </c>
      <c r="J218" s="4">
        <v>0</v>
      </c>
      <c r="K218" s="4">
        <v>64</v>
      </c>
      <c r="L218" s="4">
        <v>0</v>
      </c>
      <c r="M218" s="8" t="str">
        <f t="shared" si="10"/>
        <v>N</v>
      </c>
    </row>
    <row r="219" spans="1:13" x14ac:dyDescent="0.25">
      <c r="A219" s="24">
        <v>2015</v>
      </c>
      <c r="B219" s="24" t="s">
        <v>17</v>
      </c>
      <c r="C219" t="s">
        <v>111</v>
      </c>
      <c r="D219" s="24" t="s">
        <v>149</v>
      </c>
      <c r="E219" s="8" t="str">
        <f t="shared" si="12"/>
        <v>Osmia subaustralisRPblue-coral</v>
      </c>
      <c r="F219" t="s">
        <v>148</v>
      </c>
      <c r="G219" s="24">
        <v>8</v>
      </c>
      <c r="H219" s="21">
        <v>42196</v>
      </c>
      <c r="I219" s="23">
        <f t="shared" si="11"/>
        <v>192</v>
      </c>
      <c r="J219" s="4">
        <v>0</v>
      </c>
      <c r="K219" s="4">
        <v>80</v>
      </c>
      <c r="L219" s="4">
        <v>0</v>
      </c>
      <c r="M219" s="8" t="str">
        <f t="shared" si="10"/>
        <v>N</v>
      </c>
    </row>
    <row r="220" spans="1:13" x14ac:dyDescent="0.25">
      <c r="A220" s="24">
        <v>2015</v>
      </c>
      <c r="B220" s="24" t="s">
        <v>17</v>
      </c>
      <c r="C220" t="s">
        <v>111</v>
      </c>
      <c r="D220" s="24" t="s">
        <v>174</v>
      </c>
      <c r="E220" s="8" t="str">
        <f t="shared" si="12"/>
        <v>Osmia subaustralisRPcoral-green</v>
      </c>
      <c r="F220" t="s">
        <v>173</v>
      </c>
      <c r="G220" s="24">
        <v>1</v>
      </c>
      <c r="H220" s="21">
        <v>42189</v>
      </c>
      <c r="I220" s="23">
        <f t="shared" si="11"/>
        <v>185</v>
      </c>
      <c r="J220" s="4">
        <v>0</v>
      </c>
      <c r="K220" s="4">
        <v>80</v>
      </c>
      <c r="L220" s="4">
        <v>0</v>
      </c>
      <c r="M220" s="8" t="str">
        <f t="shared" si="10"/>
        <v>N</v>
      </c>
    </row>
    <row r="221" spans="1:13" x14ac:dyDescent="0.25">
      <c r="A221" s="24">
        <v>2015</v>
      </c>
      <c r="B221" s="24" t="s">
        <v>17</v>
      </c>
      <c r="C221" t="s">
        <v>111</v>
      </c>
      <c r="D221" s="24" t="s">
        <v>174</v>
      </c>
      <c r="E221" s="8" t="str">
        <f t="shared" si="12"/>
        <v>Osmia subaustralisRPcoral-green</v>
      </c>
      <c r="F221" t="s">
        <v>173</v>
      </c>
      <c r="G221" s="24">
        <v>10</v>
      </c>
      <c r="H221" s="21">
        <v>42205</v>
      </c>
      <c r="I221" s="23">
        <f t="shared" si="11"/>
        <v>201</v>
      </c>
      <c r="J221" s="4">
        <v>0</v>
      </c>
      <c r="K221" s="4">
        <v>74</v>
      </c>
      <c r="L221" s="4">
        <v>0</v>
      </c>
      <c r="M221" s="8" t="str">
        <f t="shared" si="10"/>
        <v>N</v>
      </c>
    </row>
    <row r="222" spans="1:13" x14ac:dyDescent="0.25">
      <c r="A222" s="24">
        <v>2015</v>
      </c>
      <c r="B222" s="24" t="s">
        <v>17</v>
      </c>
      <c r="C222" t="s">
        <v>111</v>
      </c>
      <c r="D222" s="24" t="s">
        <v>110</v>
      </c>
      <c r="E222" s="8" t="str">
        <f t="shared" si="12"/>
        <v>Osmia subaustralisRPcoral-yellow</v>
      </c>
      <c r="F222" t="s">
        <v>155</v>
      </c>
      <c r="G222" s="24">
        <v>1</v>
      </c>
      <c r="H222" s="21">
        <v>42182</v>
      </c>
      <c r="I222" s="23">
        <f t="shared" si="11"/>
        <v>178</v>
      </c>
      <c r="J222" s="4">
        <v>0</v>
      </c>
      <c r="K222" s="4">
        <v>80</v>
      </c>
      <c r="L222" s="4">
        <v>0</v>
      </c>
      <c r="M222" s="8" t="str">
        <f t="shared" si="10"/>
        <v>N</v>
      </c>
    </row>
    <row r="223" spans="1:13" x14ac:dyDescent="0.25">
      <c r="A223" s="24">
        <v>2015</v>
      </c>
      <c r="B223" s="24" t="s">
        <v>17</v>
      </c>
      <c r="C223" t="s">
        <v>111</v>
      </c>
      <c r="D223" s="24" t="s">
        <v>110</v>
      </c>
      <c r="E223" s="8" t="str">
        <f t="shared" si="12"/>
        <v>Osmia subaustralisRPcoral-yellow</v>
      </c>
      <c r="F223" t="s">
        <v>155</v>
      </c>
      <c r="G223" s="24">
        <v>8</v>
      </c>
      <c r="H223" s="21">
        <v>42188</v>
      </c>
      <c r="I223" s="23">
        <f t="shared" si="11"/>
        <v>184</v>
      </c>
      <c r="J223" s="4">
        <v>0</v>
      </c>
      <c r="K223" s="4">
        <v>80</v>
      </c>
      <c r="L223" s="4">
        <v>0</v>
      </c>
      <c r="M223" s="8" t="str">
        <f t="shared" si="10"/>
        <v>N</v>
      </c>
    </row>
    <row r="224" spans="1:13" x14ac:dyDescent="0.25">
      <c r="A224" s="24">
        <v>2015</v>
      </c>
      <c r="B224" s="24" t="s">
        <v>17</v>
      </c>
      <c r="C224" t="s">
        <v>111</v>
      </c>
      <c r="D224" s="24" t="s">
        <v>27</v>
      </c>
      <c r="E224" s="8" t="str">
        <f t="shared" si="12"/>
        <v>Osmia subaustralisRPgreen</v>
      </c>
      <c r="F224" t="s">
        <v>161</v>
      </c>
      <c r="G224" s="24">
        <v>1</v>
      </c>
      <c r="H224" s="21">
        <v>42177</v>
      </c>
      <c r="I224" s="23">
        <f t="shared" si="11"/>
        <v>173</v>
      </c>
      <c r="J224" s="4">
        <v>0</v>
      </c>
      <c r="K224" s="4">
        <v>80</v>
      </c>
      <c r="L224" s="4">
        <v>0</v>
      </c>
      <c r="M224" s="8" t="str">
        <f t="shared" si="10"/>
        <v>N</v>
      </c>
    </row>
    <row r="225" spans="1:13" x14ac:dyDescent="0.25">
      <c r="A225" s="24">
        <v>2015</v>
      </c>
      <c r="B225" s="24" t="s">
        <v>17</v>
      </c>
      <c r="C225" t="s">
        <v>111</v>
      </c>
      <c r="D225" s="24" t="s">
        <v>27</v>
      </c>
      <c r="E225" s="8" t="str">
        <f t="shared" si="12"/>
        <v>Osmia subaustralisRPgreen</v>
      </c>
      <c r="F225" t="s">
        <v>161</v>
      </c>
      <c r="G225" s="24">
        <v>4</v>
      </c>
      <c r="H225" s="21">
        <v>42180</v>
      </c>
      <c r="I225" s="23">
        <f t="shared" si="11"/>
        <v>176</v>
      </c>
      <c r="J225" s="4">
        <v>0</v>
      </c>
      <c r="K225" s="4">
        <v>80</v>
      </c>
      <c r="L225" s="4">
        <v>0</v>
      </c>
      <c r="M225" s="8" t="str">
        <f t="shared" si="10"/>
        <v>N</v>
      </c>
    </row>
    <row r="226" spans="1:13" x14ac:dyDescent="0.25">
      <c r="A226" s="24">
        <v>2015</v>
      </c>
      <c r="B226" s="24" t="s">
        <v>17</v>
      </c>
      <c r="C226" t="s">
        <v>111</v>
      </c>
      <c r="D226" s="24" t="s">
        <v>18</v>
      </c>
      <c r="E226" s="8" t="str">
        <f t="shared" si="12"/>
        <v>Osmia subaustralisRPunknown</v>
      </c>
      <c r="F226" t="s">
        <v>150</v>
      </c>
      <c r="G226" s="24">
        <v>1</v>
      </c>
      <c r="H226" s="21">
        <v>42201</v>
      </c>
      <c r="I226" s="23">
        <f t="shared" si="11"/>
        <v>197</v>
      </c>
      <c r="J226" s="4">
        <v>0</v>
      </c>
      <c r="K226" s="4">
        <v>80</v>
      </c>
      <c r="L226" s="4">
        <v>0</v>
      </c>
      <c r="M226" s="8" t="str">
        <f t="shared" si="10"/>
        <v>N</v>
      </c>
    </row>
    <row r="227" spans="1:13" x14ac:dyDescent="0.25">
      <c r="A227" s="24">
        <v>2015</v>
      </c>
      <c r="B227" s="24" t="s">
        <v>17</v>
      </c>
      <c r="C227" t="s">
        <v>111</v>
      </c>
      <c r="D227" s="24" t="s">
        <v>77</v>
      </c>
      <c r="E227" s="8" t="str">
        <f t="shared" si="12"/>
        <v>Osmia subaustralisRPyellow-green</v>
      </c>
      <c r="F227" t="s">
        <v>158</v>
      </c>
      <c r="G227" s="24">
        <v>1</v>
      </c>
      <c r="H227" s="21">
        <v>42201</v>
      </c>
      <c r="I227" s="23">
        <f t="shared" si="11"/>
        <v>197</v>
      </c>
      <c r="J227" s="4">
        <v>0</v>
      </c>
      <c r="K227" s="4">
        <v>80</v>
      </c>
      <c r="L227" s="4">
        <v>0</v>
      </c>
      <c r="M227" s="8" t="str">
        <f t="shared" si="10"/>
        <v>N</v>
      </c>
    </row>
    <row r="228" spans="1:13" x14ac:dyDescent="0.25">
      <c r="A228" s="24">
        <v>2015</v>
      </c>
      <c r="B228" s="24" t="s">
        <v>17</v>
      </c>
      <c r="C228" t="s">
        <v>111</v>
      </c>
      <c r="D228" s="24" t="s">
        <v>77</v>
      </c>
      <c r="E228" s="8" t="str">
        <f t="shared" si="12"/>
        <v>Osmia subaustralisRPyellow-green</v>
      </c>
      <c r="F228" t="s">
        <v>158</v>
      </c>
      <c r="G228" s="24">
        <v>7</v>
      </c>
      <c r="H228" s="21">
        <v>42214</v>
      </c>
      <c r="I228" s="23">
        <f t="shared" si="11"/>
        <v>210</v>
      </c>
      <c r="J228" s="4">
        <v>0</v>
      </c>
      <c r="K228" s="4">
        <v>80</v>
      </c>
      <c r="L228" s="4">
        <v>0</v>
      </c>
      <c r="M228" s="8" t="str">
        <f t="shared" si="10"/>
        <v>N</v>
      </c>
    </row>
    <row r="229" spans="1:13" x14ac:dyDescent="0.25">
      <c r="A229" s="24">
        <v>2015</v>
      </c>
      <c r="B229" s="24" t="s">
        <v>17</v>
      </c>
      <c r="C229" t="s">
        <v>139</v>
      </c>
      <c r="D229" s="24" t="s">
        <v>31</v>
      </c>
      <c r="E229" s="8" t="str">
        <f t="shared" si="12"/>
        <v>Osmia subaustralisRP pink</v>
      </c>
      <c r="F229" t="s">
        <v>140</v>
      </c>
      <c r="G229" s="24">
        <v>1</v>
      </c>
      <c r="H229" s="21">
        <v>42176</v>
      </c>
      <c r="I229" s="23">
        <f t="shared" si="11"/>
        <v>172</v>
      </c>
      <c r="J229" s="4">
        <v>2</v>
      </c>
      <c r="K229" s="4">
        <v>74</v>
      </c>
      <c r="L229" s="4">
        <v>0</v>
      </c>
      <c r="M229" s="8" t="str">
        <f t="shared" si="10"/>
        <v>Y</v>
      </c>
    </row>
    <row r="230" spans="1:13" x14ac:dyDescent="0.25">
      <c r="A230" s="24">
        <v>2015</v>
      </c>
      <c r="B230" s="24" t="s">
        <v>17</v>
      </c>
      <c r="C230" t="s">
        <v>16</v>
      </c>
      <c r="D230" s="24" t="s">
        <v>38</v>
      </c>
      <c r="E230" s="8" t="str">
        <f t="shared" si="12"/>
        <v>Osmia subaustralisVBcoral</v>
      </c>
      <c r="F230" t="s">
        <v>39</v>
      </c>
      <c r="G230" s="24">
        <v>1</v>
      </c>
      <c r="H230" s="21">
        <v>42210</v>
      </c>
      <c r="I230" s="23">
        <f t="shared" si="11"/>
        <v>206</v>
      </c>
      <c r="J230" s="4">
        <v>0</v>
      </c>
      <c r="K230" s="4">
        <v>80</v>
      </c>
      <c r="L230" s="4">
        <v>0</v>
      </c>
      <c r="M230" s="8" t="str">
        <f t="shared" si="10"/>
        <v>N</v>
      </c>
    </row>
    <row r="231" spans="1:13" x14ac:dyDescent="0.25">
      <c r="A231" s="24">
        <v>2015</v>
      </c>
      <c r="B231" s="24" t="s">
        <v>17</v>
      </c>
      <c r="C231" t="s">
        <v>16</v>
      </c>
      <c r="D231" s="24" t="s">
        <v>27</v>
      </c>
      <c r="E231" s="8" t="str">
        <f t="shared" si="12"/>
        <v>Osmia subaustralisVBgreen</v>
      </c>
      <c r="F231" t="s">
        <v>28</v>
      </c>
      <c r="G231" s="24">
        <v>1</v>
      </c>
      <c r="H231" s="21">
        <v>42202</v>
      </c>
      <c r="I231" s="23">
        <f t="shared" si="11"/>
        <v>198</v>
      </c>
      <c r="J231" s="4">
        <v>0</v>
      </c>
      <c r="K231" s="4">
        <v>80</v>
      </c>
      <c r="L231" s="4">
        <v>0</v>
      </c>
      <c r="M231" s="8" t="str">
        <f t="shared" si="10"/>
        <v>N</v>
      </c>
    </row>
    <row r="232" spans="1:13" x14ac:dyDescent="0.25">
      <c r="A232" s="24">
        <v>2015</v>
      </c>
      <c r="B232" s="24" t="s">
        <v>17</v>
      </c>
      <c r="C232" t="s">
        <v>16</v>
      </c>
      <c r="D232" s="24" t="s">
        <v>27</v>
      </c>
      <c r="E232" s="8" t="str">
        <f t="shared" si="12"/>
        <v>Osmia subaustralisVBgreen</v>
      </c>
      <c r="F232" t="s">
        <v>28</v>
      </c>
      <c r="G232" s="24">
        <v>6</v>
      </c>
      <c r="H232" s="21">
        <v>42214</v>
      </c>
      <c r="I232" s="23">
        <f t="shared" si="11"/>
        <v>210</v>
      </c>
      <c r="J232" s="4">
        <v>0</v>
      </c>
      <c r="K232" s="4">
        <v>80</v>
      </c>
      <c r="L232" s="4">
        <v>0</v>
      </c>
      <c r="M232" s="8" t="str">
        <f t="shared" si="10"/>
        <v>N</v>
      </c>
    </row>
    <row r="233" spans="1:13" x14ac:dyDescent="0.25">
      <c r="A233" s="24">
        <v>2015</v>
      </c>
      <c r="B233" s="24" t="s">
        <v>17</v>
      </c>
      <c r="C233" t="s">
        <v>16</v>
      </c>
      <c r="D233" s="24" t="s">
        <v>27</v>
      </c>
      <c r="E233" s="8" t="str">
        <f t="shared" si="12"/>
        <v>Osmia subaustralisVBgreen</v>
      </c>
      <c r="F233" t="s">
        <v>29</v>
      </c>
      <c r="G233" s="24">
        <v>1</v>
      </c>
      <c r="H233" s="21">
        <v>42180</v>
      </c>
      <c r="I233" s="23">
        <f t="shared" si="11"/>
        <v>176</v>
      </c>
      <c r="J233" s="4">
        <v>0</v>
      </c>
      <c r="K233" s="4">
        <v>58</v>
      </c>
      <c r="L233" s="4">
        <v>0</v>
      </c>
      <c r="M233" s="8" t="str">
        <f t="shared" si="10"/>
        <v>N</v>
      </c>
    </row>
    <row r="234" spans="1:13" x14ac:dyDescent="0.25">
      <c r="A234" s="24">
        <v>2015</v>
      </c>
      <c r="B234" s="24" t="s">
        <v>17</v>
      </c>
      <c r="C234" t="s">
        <v>16</v>
      </c>
      <c r="D234" s="24" t="s">
        <v>27</v>
      </c>
      <c r="E234" s="8" t="str">
        <f t="shared" si="12"/>
        <v>Osmia subaustralisVBgreen</v>
      </c>
      <c r="F234" t="s">
        <v>29</v>
      </c>
      <c r="G234" s="24">
        <v>7</v>
      </c>
      <c r="H234" s="21">
        <v>42194</v>
      </c>
      <c r="I234" s="23">
        <f t="shared" si="11"/>
        <v>190</v>
      </c>
      <c r="J234" s="4">
        <v>0</v>
      </c>
      <c r="K234" s="4">
        <v>80</v>
      </c>
      <c r="L234" s="4">
        <v>0</v>
      </c>
      <c r="M234" s="8" t="str">
        <f t="shared" si="10"/>
        <v>N</v>
      </c>
    </row>
    <row r="235" spans="1:13" x14ac:dyDescent="0.25">
      <c r="A235" s="24">
        <v>2015</v>
      </c>
      <c r="B235" s="24" t="s">
        <v>17</v>
      </c>
      <c r="C235" t="s">
        <v>16</v>
      </c>
      <c r="D235" s="24" t="s">
        <v>328</v>
      </c>
      <c r="E235" s="8" t="str">
        <f t="shared" si="12"/>
        <v>Osmia subaustralisVBgreen2</v>
      </c>
      <c r="F235" t="s">
        <v>40</v>
      </c>
      <c r="G235" s="24">
        <v>1</v>
      </c>
      <c r="H235" s="21">
        <v>42210</v>
      </c>
      <c r="I235" s="23">
        <f t="shared" si="11"/>
        <v>206</v>
      </c>
      <c r="J235" s="4">
        <v>0</v>
      </c>
      <c r="K235" s="4">
        <v>74</v>
      </c>
      <c r="L235" s="4">
        <v>0</v>
      </c>
      <c r="M235" s="8" t="str">
        <f t="shared" si="10"/>
        <v>N</v>
      </c>
    </row>
    <row r="236" spans="1:13" x14ac:dyDescent="0.25">
      <c r="A236" s="24">
        <v>2015</v>
      </c>
      <c r="B236" s="24" t="s">
        <v>17</v>
      </c>
      <c r="C236" t="s">
        <v>16</v>
      </c>
      <c r="D236" s="24" t="s">
        <v>328</v>
      </c>
      <c r="E236" s="8" t="str">
        <f t="shared" si="12"/>
        <v>Osmia subaustralisVBgreen2</v>
      </c>
      <c r="F236" t="s">
        <v>40</v>
      </c>
      <c r="G236" s="24">
        <v>6</v>
      </c>
      <c r="H236" s="21">
        <v>42221</v>
      </c>
      <c r="I236" s="23">
        <f t="shared" si="11"/>
        <v>217</v>
      </c>
      <c r="J236" s="4">
        <v>0</v>
      </c>
      <c r="K236" s="4">
        <v>79</v>
      </c>
      <c r="L236" s="4">
        <v>1</v>
      </c>
      <c r="M236" s="8" t="str">
        <f t="shared" si="10"/>
        <v>N</v>
      </c>
    </row>
    <row r="237" spans="1:13" x14ac:dyDescent="0.25">
      <c r="A237" s="24">
        <v>2015</v>
      </c>
      <c r="B237" s="24" t="s">
        <v>17</v>
      </c>
      <c r="C237" t="s">
        <v>16</v>
      </c>
      <c r="D237" s="24" t="s">
        <v>31</v>
      </c>
      <c r="E237" s="8" t="str">
        <f t="shared" si="12"/>
        <v>Osmia subaustralisVBpink</v>
      </c>
      <c r="F237" t="s">
        <v>32</v>
      </c>
      <c r="G237" s="24">
        <v>1</v>
      </c>
      <c r="H237" s="21">
        <v>42169</v>
      </c>
      <c r="I237" s="23">
        <f t="shared" si="11"/>
        <v>165</v>
      </c>
      <c r="J237" s="4">
        <v>0</v>
      </c>
      <c r="K237" s="4">
        <v>76</v>
      </c>
      <c r="L237" s="4">
        <v>0</v>
      </c>
      <c r="M237" s="8" t="str">
        <f t="shared" si="10"/>
        <v>N</v>
      </c>
    </row>
    <row r="238" spans="1:13" x14ac:dyDescent="0.25">
      <c r="A238" s="24">
        <v>2015</v>
      </c>
      <c r="B238" s="24" t="s">
        <v>17</v>
      </c>
      <c r="C238" t="s">
        <v>16</v>
      </c>
      <c r="D238" s="24" t="s">
        <v>31</v>
      </c>
      <c r="E238" s="8" t="str">
        <f t="shared" ref="E238:E269" si="13">CONCATENATE(B238,C238,D238)</f>
        <v>Osmia subaustralisVBpink</v>
      </c>
      <c r="F238" t="s">
        <v>32</v>
      </c>
      <c r="G238" s="24">
        <v>11</v>
      </c>
      <c r="H238" s="21">
        <v>42206</v>
      </c>
      <c r="I238" s="23">
        <f t="shared" si="11"/>
        <v>202</v>
      </c>
      <c r="J238" s="4">
        <v>0</v>
      </c>
      <c r="K238" s="4">
        <v>77</v>
      </c>
      <c r="L238" s="4">
        <v>0</v>
      </c>
      <c r="M238" s="8" t="str">
        <f t="shared" si="10"/>
        <v>N</v>
      </c>
    </row>
    <row r="239" spans="1:13" x14ac:dyDescent="0.25">
      <c r="A239" s="24">
        <v>2015</v>
      </c>
      <c r="B239" s="24" t="s">
        <v>17</v>
      </c>
      <c r="C239" t="s">
        <v>16</v>
      </c>
      <c r="D239" s="24" t="s">
        <v>31</v>
      </c>
      <c r="E239" s="8" t="str">
        <f t="shared" si="13"/>
        <v>Osmia subaustralisVBpink</v>
      </c>
      <c r="F239" t="s">
        <v>37</v>
      </c>
      <c r="G239" s="24">
        <v>1</v>
      </c>
      <c r="H239" s="21">
        <v>42207</v>
      </c>
      <c r="I239" s="23">
        <f t="shared" si="11"/>
        <v>203</v>
      </c>
      <c r="J239" s="4">
        <v>0</v>
      </c>
      <c r="K239" s="4">
        <v>65</v>
      </c>
      <c r="L239" s="4">
        <v>0</v>
      </c>
      <c r="M239" s="8" t="str">
        <f t="shared" si="10"/>
        <v>N</v>
      </c>
    </row>
    <row r="240" spans="1:13" x14ac:dyDescent="0.25">
      <c r="A240" s="24">
        <v>2015</v>
      </c>
      <c r="B240" s="24" t="s">
        <v>17</v>
      </c>
      <c r="C240" t="s">
        <v>16</v>
      </c>
      <c r="D240" s="24" t="s">
        <v>31</v>
      </c>
      <c r="E240" s="8" t="str">
        <f t="shared" si="13"/>
        <v>Osmia subaustralisVBpink</v>
      </c>
      <c r="F240" t="s">
        <v>37</v>
      </c>
      <c r="G240" s="24">
        <v>6</v>
      </c>
      <c r="H240" s="21">
        <v>42217</v>
      </c>
      <c r="I240" s="23">
        <f t="shared" si="11"/>
        <v>213</v>
      </c>
      <c r="J240" s="4">
        <v>0</v>
      </c>
      <c r="K240" s="4">
        <v>80</v>
      </c>
      <c r="L240" s="4">
        <v>0</v>
      </c>
      <c r="M240" s="8" t="str">
        <f t="shared" si="10"/>
        <v>N</v>
      </c>
    </row>
    <row r="241" spans="1:13" x14ac:dyDescent="0.25">
      <c r="A241" s="24">
        <v>2015</v>
      </c>
      <c r="B241" s="24" t="s">
        <v>17</v>
      </c>
      <c r="C241" t="s">
        <v>16</v>
      </c>
      <c r="D241" s="24" t="s">
        <v>34</v>
      </c>
      <c r="E241" s="8" t="str">
        <f t="shared" si="13"/>
        <v>Osmia subaustralisVBred</v>
      </c>
      <c r="F241" t="s">
        <v>33</v>
      </c>
      <c r="G241" s="24">
        <v>1</v>
      </c>
      <c r="H241" s="21">
        <v>42201</v>
      </c>
      <c r="I241" s="23">
        <f t="shared" si="11"/>
        <v>197</v>
      </c>
      <c r="J241" s="4">
        <v>0</v>
      </c>
      <c r="K241" s="4">
        <v>66</v>
      </c>
      <c r="L241" s="4">
        <v>0</v>
      </c>
      <c r="M241" s="8" t="str">
        <f t="shared" si="10"/>
        <v>N</v>
      </c>
    </row>
    <row r="242" spans="1:13" x14ac:dyDescent="0.25">
      <c r="A242" s="24">
        <v>2015</v>
      </c>
      <c r="B242" s="24" t="s">
        <v>17</v>
      </c>
      <c r="C242" t="s">
        <v>16</v>
      </c>
      <c r="D242" s="24" t="s">
        <v>34</v>
      </c>
      <c r="E242" s="8" t="str">
        <f t="shared" si="13"/>
        <v>Osmia subaustralisVBred</v>
      </c>
      <c r="F242" t="s">
        <v>33</v>
      </c>
      <c r="G242" s="24">
        <v>10</v>
      </c>
      <c r="H242" s="21">
        <v>42223</v>
      </c>
      <c r="I242" s="23">
        <f t="shared" si="11"/>
        <v>219</v>
      </c>
      <c r="J242" s="4">
        <v>0</v>
      </c>
      <c r="K242" s="4">
        <v>80</v>
      </c>
      <c r="L242" s="4">
        <v>0</v>
      </c>
      <c r="M242" s="8" t="str">
        <f t="shared" si="10"/>
        <v>N</v>
      </c>
    </row>
    <row r="243" spans="1:13" x14ac:dyDescent="0.25">
      <c r="A243" s="24">
        <v>2015</v>
      </c>
      <c r="B243" s="24" t="s">
        <v>17</v>
      </c>
      <c r="C243" t="s">
        <v>16</v>
      </c>
      <c r="D243" s="24" t="s">
        <v>18</v>
      </c>
      <c r="E243" s="8" t="str">
        <f t="shared" si="13"/>
        <v>Osmia subaustralisVBunknown</v>
      </c>
      <c r="F243" t="s">
        <v>26</v>
      </c>
      <c r="G243" s="24">
        <v>1</v>
      </c>
      <c r="H243" s="21">
        <v>42202</v>
      </c>
      <c r="I243" s="23">
        <f t="shared" si="11"/>
        <v>198</v>
      </c>
      <c r="J243" s="4">
        <v>0</v>
      </c>
      <c r="K243" s="4">
        <v>74</v>
      </c>
      <c r="L243" s="4">
        <v>0</v>
      </c>
      <c r="M243" s="8" t="str">
        <f t="shared" si="10"/>
        <v>N</v>
      </c>
    </row>
    <row r="244" spans="1:13" x14ac:dyDescent="0.25">
      <c r="A244" s="24">
        <v>2015</v>
      </c>
      <c r="B244" s="24" t="s">
        <v>17</v>
      </c>
      <c r="C244" t="s">
        <v>16</v>
      </c>
      <c r="D244" s="24" t="s">
        <v>18</v>
      </c>
      <c r="E244" s="8" t="str">
        <f t="shared" si="13"/>
        <v>Osmia subaustralisVBunknown</v>
      </c>
      <c r="F244" t="s">
        <v>26</v>
      </c>
      <c r="G244" s="24">
        <v>10</v>
      </c>
      <c r="H244" s="21">
        <v>42215</v>
      </c>
      <c r="I244" s="23">
        <f t="shared" si="11"/>
        <v>211</v>
      </c>
      <c r="J244" s="4">
        <v>0</v>
      </c>
      <c r="K244" s="4">
        <v>80</v>
      </c>
      <c r="L244" s="4">
        <v>0</v>
      </c>
      <c r="M244" s="8" t="str">
        <f t="shared" si="10"/>
        <v>N</v>
      </c>
    </row>
    <row r="245" spans="1:13" x14ac:dyDescent="0.25">
      <c r="A245" s="24">
        <v>2015</v>
      </c>
      <c r="B245" s="24" t="s">
        <v>17</v>
      </c>
      <c r="C245" t="s">
        <v>16</v>
      </c>
      <c r="D245" s="24" t="s">
        <v>18</v>
      </c>
      <c r="E245" s="8" t="str">
        <f t="shared" si="13"/>
        <v>Osmia subaustralisVBunknown</v>
      </c>
      <c r="F245" t="s">
        <v>30</v>
      </c>
      <c r="G245" s="24">
        <v>1</v>
      </c>
      <c r="H245" s="21">
        <v>42213</v>
      </c>
      <c r="I245" s="23">
        <f t="shared" si="11"/>
        <v>209</v>
      </c>
      <c r="J245" s="4">
        <v>0</v>
      </c>
      <c r="K245" s="4">
        <v>77</v>
      </c>
      <c r="L245" s="4">
        <v>2</v>
      </c>
      <c r="M245" s="8" t="str">
        <f t="shared" si="10"/>
        <v>N</v>
      </c>
    </row>
    <row r="246" spans="1:13" x14ac:dyDescent="0.25">
      <c r="A246" s="24">
        <v>2015</v>
      </c>
      <c r="B246" s="24" t="s">
        <v>17</v>
      </c>
      <c r="C246" t="s">
        <v>16</v>
      </c>
      <c r="D246" s="24" t="s">
        <v>36</v>
      </c>
      <c r="E246" s="8" t="str">
        <f t="shared" si="13"/>
        <v>Osmia subaustralisVBwhite</v>
      </c>
      <c r="F246" t="s">
        <v>35</v>
      </c>
      <c r="G246" s="24">
        <v>1</v>
      </c>
      <c r="H246" s="21">
        <v>42208</v>
      </c>
      <c r="I246" s="23">
        <f t="shared" si="11"/>
        <v>204</v>
      </c>
      <c r="J246" s="4">
        <v>0</v>
      </c>
      <c r="K246" s="4">
        <v>72</v>
      </c>
      <c r="L246" s="4">
        <v>0</v>
      </c>
      <c r="M246" s="8" t="str">
        <f t="shared" si="10"/>
        <v>N</v>
      </c>
    </row>
    <row r="247" spans="1:13" x14ac:dyDescent="0.25">
      <c r="A247" s="25">
        <v>2015</v>
      </c>
      <c r="B247" s="24" t="s">
        <v>17</v>
      </c>
      <c r="C247" t="s">
        <v>16</v>
      </c>
      <c r="D247" s="24" t="s">
        <v>36</v>
      </c>
      <c r="E247" s="8" t="str">
        <f t="shared" si="13"/>
        <v>Osmia subaustralisVBwhite</v>
      </c>
      <c r="F247" t="s">
        <v>35</v>
      </c>
      <c r="G247" s="24">
        <v>9</v>
      </c>
      <c r="H247" s="21">
        <v>42221</v>
      </c>
      <c r="I247" s="23">
        <f t="shared" si="11"/>
        <v>217</v>
      </c>
      <c r="J247" s="4">
        <v>1</v>
      </c>
      <c r="K247" s="4">
        <v>79</v>
      </c>
      <c r="L247" s="4">
        <v>0</v>
      </c>
      <c r="M247" s="8" t="str">
        <f t="shared" si="10"/>
        <v>Y</v>
      </c>
    </row>
    <row r="248" spans="1:13" x14ac:dyDescent="0.25">
      <c r="A248" s="24">
        <v>2016</v>
      </c>
      <c r="B248" s="24" t="s">
        <v>204</v>
      </c>
      <c r="C248" t="s">
        <v>42</v>
      </c>
      <c r="D248" s="24" t="s">
        <v>18</v>
      </c>
      <c r="E248" s="8" t="str">
        <f t="shared" si="13"/>
        <v>OsmiaFTunknown</v>
      </c>
      <c r="F248" t="s">
        <v>203</v>
      </c>
      <c r="G248" s="24">
        <v>1</v>
      </c>
      <c r="H248" s="21">
        <v>42539</v>
      </c>
      <c r="I248" s="23">
        <f t="shared" si="11"/>
        <v>170</v>
      </c>
      <c r="J248" s="4">
        <v>73</v>
      </c>
      <c r="K248" s="4">
        <v>7</v>
      </c>
      <c r="L248" s="4">
        <v>0</v>
      </c>
      <c r="M248" s="8" t="str">
        <f t="shared" si="10"/>
        <v>Y</v>
      </c>
    </row>
    <row r="249" spans="1:13" x14ac:dyDescent="0.25">
      <c r="A249" s="24">
        <v>2016</v>
      </c>
      <c r="B249" s="24" t="s">
        <v>204</v>
      </c>
      <c r="C249" t="s">
        <v>42</v>
      </c>
      <c r="D249" s="24" t="s">
        <v>18</v>
      </c>
      <c r="E249" s="8" t="str">
        <f t="shared" si="13"/>
        <v>OsmiaFTunknown</v>
      </c>
      <c r="F249" t="s">
        <v>203</v>
      </c>
      <c r="G249" s="24">
        <v>5</v>
      </c>
      <c r="H249" s="21">
        <v>42547</v>
      </c>
      <c r="I249" s="23">
        <f t="shared" si="11"/>
        <v>178</v>
      </c>
      <c r="J249" s="4">
        <v>1</v>
      </c>
      <c r="K249" s="4">
        <v>79</v>
      </c>
      <c r="L249" s="4">
        <v>0</v>
      </c>
      <c r="M249" s="8" t="str">
        <f t="shared" si="10"/>
        <v>Y</v>
      </c>
    </row>
    <row r="250" spans="1:13" x14ac:dyDescent="0.25">
      <c r="A250" s="24">
        <v>2016</v>
      </c>
      <c r="B250" s="24" t="s">
        <v>48</v>
      </c>
      <c r="C250" t="s">
        <v>42</v>
      </c>
      <c r="D250" s="24" t="s">
        <v>31</v>
      </c>
      <c r="E250" s="8" t="str">
        <f t="shared" si="13"/>
        <v>Osmia montanaFTpink</v>
      </c>
      <c r="F250" t="s">
        <v>202</v>
      </c>
      <c r="G250" s="24">
        <v>1</v>
      </c>
      <c r="H250" s="21">
        <v>42564</v>
      </c>
      <c r="I250" s="23">
        <f t="shared" si="11"/>
        <v>195</v>
      </c>
      <c r="J250" s="4">
        <v>0</v>
      </c>
      <c r="K250" s="4">
        <v>72</v>
      </c>
      <c r="L250" s="4">
        <v>0</v>
      </c>
      <c r="M250" s="8" t="str">
        <f t="shared" si="10"/>
        <v>N</v>
      </c>
    </row>
    <row r="251" spans="1:13" x14ac:dyDescent="0.25">
      <c r="A251" s="24">
        <v>2016</v>
      </c>
      <c r="B251" s="24" t="s">
        <v>48</v>
      </c>
      <c r="C251" t="s">
        <v>42</v>
      </c>
      <c r="D251" s="24" t="s">
        <v>31</v>
      </c>
      <c r="E251" s="8" t="str">
        <f t="shared" si="13"/>
        <v>Osmia montanaFTpink</v>
      </c>
      <c r="F251" t="s">
        <v>202</v>
      </c>
      <c r="G251" s="24">
        <v>7</v>
      </c>
      <c r="H251" s="21">
        <v>42582</v>
      </c>
      <c r="I251" s="23">
        <f t="shared" si="11"/>
        <v>213</v>
      </c>
      <c r="J251" s="4">
        <v>0</v>
      </c>
      <c r="K251" s="4">
        <v>68</v>
      </c>
      <c r="L251" s="4">
        <v>0</v>
      </c>
      <c r="M251" s="8" t="str">
        <f t="shared" si="10"/>
        <v>N</v>
      </c>
    </row>
    <row r="252" spans="1:13" x14ac:dyDescent="0.25">
      <c r="A252" s="24">
        <v>2016</v>
      </c>
      <c r="B252" s="24" t="s">
        <v>48</v>
      </c>
      <c r="C252" t="s">
        <v>71</v>
      </c>
      <c r="D252" s="24" t="s">
        <v>209</v>
      </c>
      <c r="E252" s="8" t="str">
        <f t="shared" si="13"/>
        <v>Osmia montanaKCblue/red-yellow</v>
      </c>
      <c r="F252" t="s">
        <v>185</v>
      </c>
      <c r="G252" s="24">
        <v>1</v>
      </c>
      <c r="H252" s="21">
        <v>42560</v>
      </c>
      <c r="I252" s="23">
        <f t="shared" si="11"/>
        <v>191</v>
      </c>
      <c r="J252" s="4">
        <v>0</v>
      </c>
      <c r="K252" s="4">
        <v>80</v>
      </c>
      <c r="L252" s="4">
        <v>0</v>
      </c>
      <c r="M252" s="8" t="str">
        <f t="shared" si="10"/>
        <v>N</v>
      </c>
    </row>
    <row r="253" spans="1:13" x14ac:dyDescent="0.25">
      <c r="A253" s="24">
        <v>2016</v>
      </c>
      <c r="B253" s="24" t="s">
        <v>48</v>
      </c>
      <c r="C253" t="s">
        <v>71</v>
      </c>
      <c r="D253" s="24" t="s">
        <v>209</v>
      </c>
      <c r="E253" s="8" t="str">
        <f t="shared" si="13"/>
        <v>Osmia montanaKCblue/red-yellow</v>
      </c>
      <c r="F253" t="s">
        <v>185</v>
      </c>
      <c r="G253" s="24">
        <v>4</v>
      </c>
      <c r="H253" s="21">
        <v>42570</v>
      </c>
      <c r="I253" s="23">
        <f t="shared" si="11"/>
        <v>201</v>
      </c>
      <c r="J253" s="4">
        <v>0</v>
      </c>
      <c r="K253" s="4">
        <v>80</v>
      </c>
      <c r="L253" s="4">
        <v>0</v>
      </c>
      <c r="M253" s="8" t="str">
        <f t="shared" si="10"/>
        <v>N</v>
      </c>
    </row>
    <row r="254" spans="1:13" x14ac:dyDescent="0.25">
      <c r="A254" s="24">
        <v>2016</v>
      </c>
      <c r="B254" s="24" t="s">
        <v>48</v>
      </c>
      <c r="C254" t="s">
        <v>71</v>
      </c>
      <c r="D254" s="24" t="s">
        <v>27</v>
      </c>
      <c r="E254" s="8" t="str">
        <f t="shared" si="13"/>
        <v>Osmia montanaKCgreen</v>
      </c>
      <c r="F254" t="s">
        <v>184</v>
      </c>
      <c r="G254" s="24">
        <v>1</v>
      </c>
      <c r="H254" s="21">
        <v>42560</v>
      </c>
      <c r="I254" s="23">
        <f t="shared" si="11"/>
        <v>191</v>
      </c>
      <c r="J254" s="4">
        <v>0</v>
      </c>
      <c r="K254" s="4">
        <v>80</v>
      </c>
      <c r="L254" s="4">
        <v>0</v>
      </c>
      <c r="M254" s="8" t="str">
        <f t="shared" si="10"/>
        <v>N</v>
      </c>
    </row>
    <row r="255" spans="1:13" x14ac:dyDescent="0.25">
      <c r="A255" s="24">
        <v>2016</v>
      </c>
      <c r="B255" s="24" t="s">
        <v>48</v>
      </c>
      <c r="C255" t="s">
        <v>71</v>
      </c>
      <c r="D255" s="24" t="s">
        <v>27</v>
      </c>
      <c r="E255" s="8" t="str">
        <f t="shared" si="13"/>
        <v>Osmia montanaKCgreen</v>
      </c>
      <c r="F255" t="s">
        <v>184</v>
      </c>
      <c r="G255" s="24">
        <v>6</v>
      </c>
      <c r="H255" s="21">
        <v>42570</v>
      </c>
      <c r="I255" s="23">
        <f t="shared" si="11"/>
        <v>201</v>
      </c>
      <c r="J255" s="4">
        <v>0</v>
      </c>
      <c r="K255" s="4">
        <v>80</v>
      </c>
      <c r="L255" s="4">
        <v>0</v>
      </c>
      <c r="M255" s="8" t="str">
        <f t="shared" si="10"/>
        <v>N</v>
      </c>
    </row>
    <row r="256" spans="1:13" x14ac:dyDescent="0.25">
      <c r="A256" s="24">
        <v>2016</v>
      </c>
      <c r="B256" s="24" t="s">
        <v>48</v>
      </c>
      <c r="C256" t="s">
        <v>71</v>
      </c>
      <c r="D256" s="24" t="s">
        <v>208</v>
      </c>
      <c r="E256" s="8" t="str">
        <f t="shared" si="13"/>
        <v>Osmia montanaKCpink-yellow</v>
      </c>
      <c r="F256" t="s">
        <v>207</v>
      </c>
      <c r="G256" s="24">
        <v>1</v>
      </c>
      <c r="H256" s="21">
        <v>42577</v>
      </c>
      <c r="I256" s="23">
        <f t="shared" si="11"/>
        <v>208</v>
      </c>
      <c r="J256" s="4">
        <v>0</v>
      </c>
      <c r="K256" s="4">
        <v>80</v>
      </c>
      <c r="L256" s="4">
        <v>0</v>
      </c>
      <c r="M256" s="8" t="str">
        <f t="shared" si="10"/>
        <v>N</v>
      </c>
    </row>
    <row r="257" spans="1:13" x14ac:dyDescent="0.25">
      <c r="A257" s="24">
        <v>2016</v>
      </c>
      <c r="B257" s="24" t="s">
        <v>48</v>
      </c>
      <c r="C257" t="s">
        <v>71</v>
      </c>
      <c r="D257" s="24" t="s">
        <v>34</v>
      </c>
      <c r="E257" s="8" t="str">
        <f t="shared" si="13"/>
        <v>Osmia montanaKCred</v>
      </c>
      <c r="F257" t="s">
        <v>98</v>
      </c>
      <c r="G257" s="24">
        <v>1</v>
      </c>
      <c r="H257" s="21">
        <v>42540</v>
      </c>
      <c r="I257" s="23">
        <f t="shared" si="11"/>
        <v>171</v>
      </c>
      <c r="J257" s="4">
        <v>19</v>
      </c>
      <c r="K257" s="4">
        <v>51</v>
      </c>
      <c r="L257" s="4">
        <v>0</v>
      </c>
      <c r="M257" s="8" t="str">
        <f t="shared" si="10"/>
        <v>Y</v>
      </c>
    </row>
    <row r="258" spans="1:13" x14ac:dyDescent="0.25">
      <c r="A258" s="24">
        <v>2016</v>
      </c>
      <c r="B258" s="24" t="s">
        <v>48</v>
      </c>
      <c r="C258" t="s">
        <v>71</v>
      </c>
      <c r="D258" s="24" t="s">
        <v>34</v>
      </c>
      <c r="E258" s="8" t="str">
        <f t="shared" si="13"/>
        <v>Osmia montanaKCred</v>
      </c>
      <c r="F258" t="s">
        <v>98</v>
      </c>
      <c r="G258" s="24">
        <v>6</v>
      </c>
      <c r="H258" s="21">
        <v>42548</v>
      </c>
      <c r="I258" s="23">
        <f t="shared" si="11"/>
        <v>179</v>
      </c>
      <c r="J258" s="4">
        <v>0</v>
      </c>
      <c r="K258" s="4">
        <v>80</v>
      </c>
      <c r="L258" s="4">
        <v>0</v>
      </c>
      <c r="M258" s="8" t="str">
        <f t="shared" ref="M258:M321" si="14">IF(J258&gt;0,"Y","N")</f>
        <v>N</v>
      </c>
    </row>
    <row r="259" spans="1:13" x14ac:dyDescent="0.25">
      <c r="A259" s="24">
        <v>2016</v>
      </c>
      <c r="B259" s="24" t="s">
        <v>48</v>
      </c>
      <c r="C259" t="s">
        <v>71</v>
      </c>
      <c r="D259" s="24" t="s">
        <v>163</v>
      </c>
      <c r="E259" s="8" t="str">
        <f t="shared" si="13"/>
        <v>Osmia montanaKCred-yellow</v>
      </c>
      <c r="F259" t="s">
        <v>206</v>
      </c>
      <c r="G259" s="24">
        <v>1</v>
      </c>
      <c r="H259" s="21">
        <v>42558</v>
      </c>
      <c r="I259" s="23">
        <f t="shared" ref="I259:I322" si="15">H259-DATE(A259-1,12,31)</f>
        <v>189</v>
      </c>
      <c r="J259" s="4">
        <v>0</v>
      </c>
      <c r="K259" s="4">
        <v>62</v>
      </c>
      <c r="L259" s="4">
        <v>0</v>
      </c>
      <c r="M259" s="8" t="str">
        <f t="shared" si="14"/>
        <v>N</v>
      </c>
    </row>
    <row r="260" spans="1:13" x14ac:dyDescent="0.25">
      <c r="A260" s="24">
        <v>2016</v>
      </c>
      <c r="B260" s="24" t="s">
        <v>48</v>
      </c>
      <c r="C260" t="s">
        <v>71</v>
      </c>
      <c r="D260" s="24" t="s">
        <v>163</v>
      </c>
      <c r="E260" s="8" t="str">
        <f t="shared" si="13"/>
        <v>Osmia montanaKCred-yellow</v>
      </c>
      <c r="F260" t="s">
        <v>206</v>
      </c>
      <c r="G260" s="24">
        <v>4</v>
      </c>
      <c r="H260" s="21">
        <v>42568</v>
      </c>
      <c r="I260" s="23">
        <f t="shared" si="15"/>
        <v>199</v>
      </c>
      <c r="J260" s="4">
        <v>0</v>
      </c>
      <c r="K260" s="4">
        <v>68</v>
      </c>
      <c r="L260" s="4">
        <v>0</v>
      </c>
      <c r="M260" s="8" t="str">
        <f t="shared" si="14"/>
        <v>N</v>
      </c>
    </row>
    <row r="261" spans="1:13" x14ac:dyDescent="0.25">
      <c r="A261" s="24">
        <v>2016</v>
      </c>
      <c r="B261" s="24" t="s">
        <v>48</v>
      </c>
      <c r="C261" t="s">
        <v>71</v>
      </c>
      <c r="D261" s="24" t="s">
        <v>36</v>
      </c>
      <c r="E261" s="8" t="str">
        <f t="shared" si="13"/>
        <v>Osmia montanaKCwhite</v>
      </c>
      <c r="F261" t="s">
        <v>39</v>
      </c>
      <c r="G261" s="24">
        <v>1</v>
      </c>
      <c r="H261" s="21">
        <v>42558</v>
      </c>
      <c r="I261" s="23">
        <f t="shared" si="15"/>
        <v>189</v>
      </c>
      <c r="J261" s="4">
        <v>0</v>
      </c>
      <c r="K261" s="4">
        <v>80</v>
      </c>
      <c r="L261" s="4">
        <v>0</v>
      </c>
      <c r="M261" s="8" t="str">
        <f t="shared" si="14"/>
        <v>N</v>
      </c>
    </row>
    <row r="262" spans="1:13" x14ac:dyDescent="0.25">
      <c r="A262" s="24">
        <v>2016</v>
      </c>
      <c r="B262" s="24" t="s">
        <v>48</v>
      </c>
      <c r="C262" t="s">
        <v>71</v>
      </c>
      <c r="D262" s="24" t="s">
        <v>36</v>
      </c>
      <c r="E262" s="8" t="str">
        <f t="shared" si="13"/>
        <v>Osmia montanaKCwhite</v>
      </c>
      <c r="F262" t="s">
        <v>68</v>
      </c>
      <c r="G262" s="24">
        <v>1</v>
      </c>
      <c r="H262" s="21">
        <v>42547</v>
      </c>
      <c r="I262" s="23">
        <f t="shared" si="15"/>
        <v>178</v>
      </c>
      <c r="J262" s="4">
        <v>0</v>
      </c>
      <c r="K262" s="4">
        <v>79</v>
      </c>
      <c r="L262" s="4">
        <v>1</v>
      </c>
      <c r="M262" s="8" t="str">
        <f t="shared" si="14"/>
        <v>N</v>
      </c>
    </row>
    <row r="263" spans="1:13" x14ac:dyDescent="0.25">
      <c r="A263" s="24">
        <v>2016</v>
      </c>
      <c r="B263" s="24" t="s">
        <v>48</v>
      </c>
      <c r="C263" t="s">
        <v>71</v>
      </c>
      <c r="D263" s="24" t="s">
        <v>36</v>
      </c>
      <c r="E263" s="8" t="str">
        <f t="shared" si="13"/>
        <v>Osmia montanaKCwhite</v>
      </c>
      <c r="F263" t="s">
        <v>68</v>
      </c>
      <c r="G263" s="24">
        <v>6</v>
      </c>
      <c r="H263" s="21">
        <v>42559</v>
      </c>
      <c r="I263" s="23">
        <f t="shared" si="15"/>
        <v>190</v>
      </c>
      <c r="J263" s="4">
        <v>0</v>
      </c>
      <c r="K263" s="4">
        <v>79</v>
      </c>
      <c r="L263" s="4">
        <v>1</v>
      </c>
      <c r="M263" s="8" t="str">
        <f t="shared" si="14"/>
        <v>N</v>
      </c>
    </row>
    <row r="264" spans="1:13" x14ac:dyDescent="0.25">
      <c r="A264" s="24">
        <v>2016</v>
      </c>
      <c r="B264" s="24" t="s">
        <v>48</v>
      </c>
      <c r="C264" t="s">
        <v>71</v>
      </c>
      <c r="D264" s="24" t="s">
        <v>49</v>
      </c>
      <c r="E264" s="8" t="str">
        <f t="shared" si="13"/>
        <v>Osmia montanaKCyellow</v>
      </c>
      <c r="F264" t="s">
        <v>37</v>
      </c>
      <c r="G264" s="24">
        <v>1</v>
      </c>
      <c r="H264" s="21">
        <v>42558</v>
      </c>
      <c r="I264" s="23">
        <f t="shared" si="15"/>
        <v>189</v>
      </c>
      <c r="J264" s="4">
        <v>0</v>
      </c>
      <c r="K264" s="4">
        <v>80</v>
      </c>
      <c r="L264" s="4">
        <v>0</v>
      </c>
      <c r="M264" s="8" t="str">
        <f t="shared" si="14"/>
        <v>N</v>
      </c>
    </row>
    <row r="265" spans="1:13" x14ac:dyDescent="0.25">
      <c r="A265" s="24">
        <v>2016</v>
      </c>
      <c r="B265" s="24" t="s">
        <v>48</v>
      </c>
      <c r="C265" t="s">
        <v>71</v>
      </c>
      <c r="D265" s="24" t="s">
        <v>49</v>
      </c>
      <c r="E265" s="8" t="str">
        <f t="shared" si="13"/>
        <v>Osmia montanaKCyellow</v>
      </c>
      <c r="F265" t="s">
        <v>37</v>
      </c>
      <c r="G265" s="24">
        <v>3</v>
      </c>
      <c r="H265" s="21">
        <v>42561</v>
      </c>
      <c r="I265" s="23">
        <f t="shared" si="15"/>
        <v>192</v>
      </c>
      <c r="J265" s="4">
        <v>0</v>
      </c>
      <c r="K265" s="4">
        <v>80</v>
      </c>
      <c r="L265" s="4">
        <v>0</v>
      </c>
      <c r="M265" s="8" t="str">
        <f t="shared" si="14"/>
        <v>N</v>
      </c>
    </row>
    <row r="266" spans="1:13" x14ac:dyDescent="0.25">
      <c r="A266" s="24">
        <v>2016</v>
      </c>
      <c r="B266" s="24" t="s">
        <v>17</v>
      </c>
      <c r="C266" t="s">
        <v>71</v>
      </c>
      <c r="D266" s="24" t="s">
        <v>31</v>
      </c>
      <c r="E266" s="8" t="str">
        <f t="shared" si="13"/>
        <v>Osmia subaustralisKCpink</v>
      </c>
      <c r="F266" t="s">
        <v>205</v>
      </c>
      <c r="G266" s="24">
        <v>1</v>
      </c>
      <c r="H266" s="21">
        <v>42557</v>
      </c>
      <c r="I266" s="23">
        <f t="shared" si="15"/>
        <v>188</v>
      </c>
      <c r="J266" s="4">
        <v>0</v>
      </c>
      <c r="K266" s="4">
        <v>80</v>
      </c>
      <c r="L266" s="4">
        <v>0</v>
      </c>
      <c r="M266" s="8" t="str">
        <f t="shared" si="14"/>
        <v>N</v>
      </c>
    </row>
    <row r="267" spans="1:13" x14ac:dyDescent="0.25">
      <c r="A267" s="24">
        <v>2016</v>
      </c>
      <c r="B267" s="24" t="s">
        <v>17</v>
      </c>
      <c r="C267" t="s">
        <v>71</v>
      </c>
      <c r="D267" s="24" t="s">
        <v>31</v>
      </c>
      <c r="E267" s="8" t="str">
        <f t="shared" si="13"/>
        <v>Osmia subaustralisKCpink</v>
      </c>
      <c r="F267" t="s">
        <v>205</v>
      </c>
      <c r="G267" s="24">
        <v>4</v>
      </c>
      <c r="H267" s="21">
        <v>42560</v>
      </c>
      <c r="I267" s="23">
        <f t="shared" si="15"/>
        <v>191</v>
      </c>
      <c r="J267" s="4">
        <v>0</v>
      </c>
      <c r="K267" s="4">
        <v>80</v>
      </c>
      <c r="L267" s="4">
        <v>0</v>
      </c>
      <c r="M267" s="8" t="str">
        <f t="shared" si="14"/>
        <v>N</v>
      </c>
    </row>
    <row r="268" spans="1:13" x14ac:dyDescent="0.25">
      <c r="A268" s="24">
        <v>2016</v>
      </c>
      <c r="B268" s="24" t="s">
        <v>17</v>
      </c>
      <c r="C268" t="s">
        <v>82</v>
      </c>
      <c r="D268" s="24" t="s">
        <v>90</v>
      </c>
      <c r="E268" s="8" t="str">
        <f t="shared" si="13"/>
        <v>Osmia subaustralisKPblue</v>
      </c>
      <c r="F268" t="s">
        <v>212</v>
      </c>
      <c r="G268" s="24">
        <v>1</v>
      </c>
      <c r="H268" s="21">
        <v>42561</v>
      </c>
      <c r="I268" s="23">
        <f t="shared" si="15"/>
        <v>192</v>
      </c>
      <c r="J268" s="4">
        <v>0</v>
      </c>
      <c r="K268" s="4">
        <v>80</v>
      </c>
      <c r="L268" s="4">
        <v>0</v>
      </c>
      <c r="M268" s="8" t="str">
        <f t="shared" si="14"/>
        <v>N</v>
      </c>
    </row>
    <row r="269" spans="1:13" x14ac:dyDescent="0.25">
      <c r="A269" s="24">
        <v>2016</v>
      </c>
      <c r="B269" s="24" t="s">
        <v>17</v>
      </c>
      <c r="C269" t="s">
        <v>82</v>
      </c>
      <c r="D269" s="24" t="s">
        <v>90</v>
      </c>
      <c r="E269" s="8" t="str">
        <f t="shared" si="13"/>
        <v>Osmia subaustralisKPblue</v>
      </c>
      <c r="F269" t="s">
        <v>212</v>
      </c>
      <c r="G269" s="24">
        <v>4</v>
      </c>
      <c r="H269" s="21">
        <v>42565</v>
      </c>
      <c r="I269" s="23">
        <f t="shared" si="15"/>
        <v>196</v>
      </c>
      <c r="J269" s="4">
        <v>0</v>
      </c>
      <c r="K269" s="4">
        <v>80</v>
      </c>
      <c r="L269" s="4">
        <v>0</v>
      </c>
      <c r="M269" s="8" t="str">
        <f t="shared" si="14"/>
        <v>N</v>
      </c>
    </row>
    <row r="270" spans="1:13" x14ac:dyDescent="0.25">
      <c r="A270" s="24">
        <v>2016</v>
      </c>
      <c r="B270" s="24" t="s">
        <v>17</v>
      </c>
      <c r="C270" t="s">
        <v>82</v>
      </c>
      <c r="D270" s="24" t="s">
        <v>214</v>
      </c>
      <c r="E270" s="8" t="str">
        <f t="shared" ref="E270:E301" si="16">CONCATENATE(B270,C270,D270)</f>
        <v>Osmia subaustralisKPpink-green</v>
      </c>
      <c r="F270" t="s">
        <v>213</v>
      </c>
      <c r="G270" s="24">
        <v>1</v>
      </c>
      <c r="H270" s="21">
        <v>42564</v>
      </c>
      <c r="I270" s="23">
        <f t="shared" si="15"/>
        <v>195</v>
      </c>
      <c r="J270" s="4">
        <v>0</v>
      </c>
      <c r="K270" s="4">
        <v>80</v>
      </c>
      <c r="L270" s="4">
        <v>0</v>
      </c>
      <c r="M270" s="8" t="str">
        <f t="shared" si="14"/>
        <v>N</v>
      </c>
    </row>
    <row r="271" spans="1:13" x14ac:dyDescent="0.25">
      <c r="A271" s="24">
        <v>2016</v>
      </c>
      <c r="B271" s="24" t="s">
        <v>17</v>
      </c>
      <c r="C271" t="s">
        <v>82</v>
      </c>
      <c r="D271" s="24" t="s">
        <v>160</v>
      </c>
      <c r="E271" s="8" t="str">
        <f t="shared" si="16"/>
        <v>Osmia subaustralisKPpink-red</v>
      </c>
      <c r="F271" t="s">
        <v>98</v>
      </c>
      <c r="G271" s="24">
        <v>1</v>
      </c>
      <c r="H271" s="21">
        <v>42565</v>
      </c>
      <c r="I271" s="23">
        <f t="shared" si="15"/>
        <v>196</v>
      </c>
      <c r="J271" s="4">
        <v>0</v>
      </c>
      <c r="K271" s="4">
        <v>80</v>
      </c>
      <c r="L271" s="4">
        <v>0</v>
      </c>
      <c r="M271" s="8" t="str">
        <f t="shared" si="14"/>
        <v>N</v>
      </c>
    </row>
    <row r="272" spans="1:13" x14ac:dyDescent="0.25">
      <c r="A272" s="24">
        <v>2016</v>
      </c>
      <c r="B272" s="24" t="s">
        <v>17</v>
      </c>
      <c r="C272" t="s">
        <v>82</v>
      </c>
      <c r="D272" s="24" t="s">
        <v>160</v>
      </c>
      <c r="E272" s="8" t="str">
        <f t="shared" si="16"/>
        <v>Osmia subaustralisKPpink-red</v>
      </c>
      <c r="F272" t="s">
        <v>98</v>
      </c>
      <c r="G272" s="24">
        <v>4</v>
      </c>
      <c r="H272" s="21">
        <v>42569</v>
      </c>
      <c r="I272" s="23">
        <f t="shared" si="15"/>
        <v>200</v>
      </c>
      <c r="J272" s="4">
        <v>0</v>
      </c>
      <c r="K272" s="4">
        <v>80</v>
      </c>
      <c r="L272" s="4">
        <v>0</v>
      </c>
      <c r="M272" s="8" t="str">
        <f t="shared" si="14"/>
        <v>N</v>
      </c>
    </row>
    <row r="273" spans="1:13" x14ac:dyDescent="0.25">
      <c r="A273" s="24">
        <v>2016</v>
      </c>
      <c r="B273" s="24" t="s">
        <v>17</v>
      </c>
      <c r="C273" t="s">
        <v>82</v>
      </c>
      <c r="D273" s="24" t="s">
        <v>208</v>
      </c>
      <c r="E273" s="8" t="str">
        <f t="shared" si="16"/>
        <v>Osmia subaustralisKPpink-yellow</v>
      </c>
      <c r="F273" t="s">
        <v>85</v>
      </c>
      <c r="G273" s="24">
        <v>1</v>
      </c>
      <c r="H273" s="21">
        <v>42551</v>
      </c>
      <c r="I273" s="23">
        <f t="shared" si="15"/>
        <v>182</v>
      </c>
      <c r="J273" s="4">
        <v>0</v>
      </c>
      <c r="K273" s="4">
        <v>160</v>
      </c>
      <c r="L273" s="4">
        <v>0</v>
      </c>
      <c r="M273" s="8" t="str">
        <f t="shared" si="14"/>
        <v>N</v>
      </c>
    </row>
    <row r="274" spans="1:13" x14ac:dyDescent="0.25">
      <c r="A274" s="24">
        <v>2016</v>
      </c>
      <c r="B274" s="24" t="s">
        <v>17</v>
      </c>
      <c r="C274" t="s">
        <v>82</v>
      </c>
      <c r="D274" s="24" t="s">
        <v>34</v>
      </c>
      <c r="E274" s="8" t="str">
        <f t="shared" si="16"/>
        <v>Osmia subaustralisKPred</v>
      </c>
      <c r="F274" t="s">
        <v>51</v>
      </c>
      <c r="G274" s="24">
        <v>1</v>
      </c>
      <c r="H274" s="21">
        <v>42540</v>
      </c>
      <c r="I274" s="23">
        <f t="shared" si="15"/>
        <v>171</v>
      </c>
      <c r="J274" s="4">
        <v>16</v>
      </c>
      <c r="K274" s="4">
        <v>64</v>
      </c>
      <c r="L274" s="4">
        <v>0</v>
      </c>
      <c r="M274" s="8" t="str">
        <f t="shared" si="14"/>
        <v>Y</v>
      </c>
    </row>
    <row r="275" spans="1:13" x14ac:dyDescent="0.25">
      <c r="A275" s="24">
        <v>2016</v>
      </c>
      <c r="B275" s="24" t="s">
        <v>17</v>
      </c>
      <c r="C275" t="s">
        <v>82</v>
      </c>
      <c r="D275" s="24" t="s">
        <v>34</v>
      </c>
      <c r="E275" s="8" t="str">
        <f t="shared" si="16"/>
        <v>Osmia subaustralisKPred</v>
      </c>
      <c r="F275" t="s">
        <v>51</v>
      </c>
      <c r="G275" s="24">
        <v>8</v>
      </c>
      <c r="H275" s="21">
        <v>42549</v>
      </c>
      <c r="I275" s="23">
        <f t="shared" si="15"/>
        <v>180</v>
      </c>
      <c r="J275" s="4">
        <v>51</v>
      </c>
      <c r="K275" s="4">
        <v>29</v>
      </c>
      <c r="L275" s="4">
        <v>0</v>
      </c>
      <c r="M275" s="8" t="str">
        <f t="shared" si="14"/>
        <v>Y</v>
      </c>
    </row>
    <row r="276" spans="1:13" x14ac:dyDescent="0.25">
      <c r="A276" s="24">
        <v>2016</v>
      </c>
      <c r="B276" s="24" t="s">
        <v>17</v>
      </c>
      <c r="C276" t="s">
        <v>82</v>
      </c>
      <c r="D276" s="24" t="s">
        <v>34</v>
      </c>
      <c r="E276" s="8" t="str">
        <f t="shared" si="16"/>
        <v>Osmia subaustralisKPred</v>
      </c>
      <c r="F276" t="s">
        <v>193</v>
      </c>
      <c r="G276" s="24">
        <v>1</v>
      </c>
      <c r="H276" s="21">
        <v>42558</v>
      </c>
      <c r="I276" s="23">
        <f t="shared" si="15"/>
        <v>189</v>
      </c>
      <c r="J276" s="4">
        <v>0</v>
      </c>
      <c r="K276" s="4">
        <v>80</v>
      </c>
      <c r="L276" s="4">
        <v>0</v>
      </c>
      <c r="M276" s="8" t="str">
        <f t="shared" si="14"/>
        <v>N</v>
      </c>
    </row>
    <row r="277" spans="1:13" x14ac:dyDescent="0.25">
      <c r="A277" s="24">
        <v>2016</v>
      </c>
      <c r="B277" s="24" t="s">
        <v>17</v>
      </c>
      <c r="C277" t="s">
        <v>82</v>
      </c>
      <c r="D277" s="24" t="s">
        <v>34</v>
      </c>
      <c r="E277" s="8" t="str">
        <f t="shared" si="16"/>
        <v>Osmia subaustralisKPred</v>
      </c>
      <c r="F277" t="s">
        <v>193</v>
      </c>
      <c r="G277" s="24">
        <v>6</v>
      </c>
      <c r="H277" s="21">
        <v>42565</v>
      </c>
      <c r="I277" s="23">
        <f t="shared" si="15"/>
        <v>196</v>
      </c>
      <c r="J277" s="4">
        <v>0</v>
      </c>
      <c r="K277" s="4">
        <v>71</v>
      </c>
      <c r="L277" s="4">
        <v>0</v>
      </c>
      <c r="M277" s="8" t="str">
        <f t="shared" si="14"/>
        <v>N</v>
      </c>
    </row>
    <row r="278" spans="1:13" x14ac:dyDescent="0.25">
      <c r="A278" s="24">
        <v>2016</v>
      </c>
      <c r="B278" s="24" t="s">
        <v>17</v>
      </c>
      <c r="C278" t="s">
        <v>82</v>
      </c>
      <c r="D278" s="24" t="s">
        <v>18</v>
      </c>
      <c r="E278" s="8" t="str">
        <f t="shared" si="16"/>
        <v>Osmia subaustralisKPunknown</v>
      </c>
      <c r="F278" t="s">
        <v>65</v>
      </c>
      <c r="G278" s="24">
        <v>1</v>
      </c>
      <c r="H278" s="21">
        <v>42557</v>
      </c>
      <c r="I278" s="23">
        <f t="shared" si="15"/>
        <v>188</v>
      </c>
      <c r="J278" s="4">
        <v>0</v>
      </c>
      <c r="K278" s="4">
        <v>80</v>
      </c>
      <c r="L278" s="4">
        <v>0</v>
      </c>
      <c r="M278" s="8" t="str">
        <f t="shared" si="14"/>
        <v>N</v>
      </c>
    </row>
    <row r="279" spans="1:13" x14ac:dyDescent="0.25">
      <c r="A279" s="24">
        <v>2016</v>
      </c>
      <c r="B279" s="24" t="s">
        <v>17</v>
      </c>
      <c r="C279" t="s">
        <v>82</v>
      </c>
      <c r="D279" s="24" t="s">
        <v>18</v>
      </c>
      <c r="E279" s="8" t="str">
        <f t="shared" si="16"/>
        <v>Osmia subaustralisKPunknown</v>
      </c>
      <c r="F279" t="s">
        <v>215</v>
      </c>
      <c r="G279" s="24">
        <v>1</v>
      </c>
      <c r="H279" s="21">
        <v>42558</v>
      </c>
      <c r="I279" s="23">
        <f t="shared" si="15"/>
        <v>189</v>
      </c>
      <c r="J279" s="4">
        <v>2</v>
      </c>
      <c r="K279" s="4">
        <v>78</v>
      </c>
      <c r="L279" s="4">
        <v>0</v>
      </c>
      <c r="M279" s="8" t="str">
        <f t="shared" si="14"/>
        <v>Y</v>
      </c>
    </row>
    <row r="280" spans="1:13" x14ac:dyDescent="0.25">
      <c r="A280" s="24">
        <v>2016</v>
      </c>
      <c r="B280" s="24" t="s">
        <v>17</v>
      </c>
      <c r="C280" t="s">
        <v>82</v>
      </c>
      <c r="D280" s="24" t="s">
        <v>211</v>
      </c>
      <c r="E280" s="8" t="str">
        <f t="shared" si="16"/>
        <v>Osmia subaustralisKPwhite-yellow</v>
      </c>
      <c r="F280" t="s">
        <v>210</v>
      </c>
      <c r="G280" s="24">
        <v>1</v>
      </c>
      <c r="H280" s="21">
        <v>42564</v>
      </c>
      <c r="I280" s="23">
        <f t="shared" si="15"/>
        <v>195</v>
      </c>
      <c r="J280" s="4">
        <v>0</v>
      </c>
      <c r="K280" s="4">
        <v>80</v>
      </c>
      <c r="L280" s="4">
        <v>0</v>
      </c>
      <c r="M280" s="8" t="str">
        <f t="shared" si="14"/>
        <v>N</v>
      </c>
    </row>
    <row r="281" spans="1:13" x14ac:dyDescent="0.25">
      <c r="A281" s="24">
        <v>2016</v>
      </c>
      <c r="B281" s="24" t="s">
        <v>17</v>
      </c>
      <c r="C281" t="s">
        <v>82</v>
      </c>
      <c r="D281" s="24" t="s">
        <v>211</v>
      </c>
      <c r="E281" s="8" t="str">
        <f t="shared" si="16"/>
        <v>Osmia subaustralisKPwhite-yellow</v>
      </c>
      <c r="F281" t="s">
        <v>210</v>
      </c>
      <c r="G281" s="24">
        <v>4</v>
      </c>
      <c r="H281" s="21">
        <v>42567</v>
      </c>
      <c r="I281" s="23">
        <f t="shared" si="15"/>
        <v>198</v>
      </c>
      <c r="J281" s="4">
        <v>0</v>
      </c>
      <c r="K281" s="4">
        <v>80</v>
      </c>
      <c r="L281" s="4">
        <v>0</v>
      </c>
      <c r="M281" s="8" t="str">
        <f t="shared" si="14"/>
        <v>N</v>
      </c>
    </row>
    <row r="282" spans="1:13" x14ac:dyDescent="0.25">
      <c r="A282" s="24">
        <v>2016</v>
      </c>
      <c r="B282" s="24" t="s">
        <v>17</v>
      </c>
      <c r="C282" t="s">
        <v>16</v>
      </c>
      <c r="D282" s="24" t="s">
        <v>90</v>
      </c>
      <c r="E282" s="8" t="str">
        <f t="shared" si="16"/>
        <v>Osmia subaustralisVBblue</v>
      </c>
      <c r="F282" t="s">
        <v>217</v>
      </c>
      <c r="G282" s="24">
        <v>1</v>
      </c>
      <c r="H282" s="21">
        <v>42560</v>
      </c>
      <c r="I282" s="23">
        <f t="shared" si="15"/>
        <v>191</v>
      </c>
      <c r="J282" s="4">
        <v>0</v>
      </c>
      <c r="K282" s="4">
        <v>80</v>
      </c>
      <c r="L282" s="4">
        <v>0</v>
      </c>
      <c r="M282" s="8" t="str">
        <f t="shared" si="14"/>
        <v>N</v>
      </c>
    </row>
    <row r="283" spans="1:13" x14ac:dyDescent="0.25">
      <c r="A283" s="24">
        <v>2016</v>
      </c>
      <c r="B283" s="24" t="s">
        <v>17</v>
      </c>
      <c r="C283" t="s">
        <v>16</v>
      </c>
      <c r="D283" s="24" t="s">
        <v>90</v>
      </c>
      <c r="E283" s="8" t="str">
        <f t="shared" si="16"/>
        <v>Osmia subaustralisVBblue</v>
      </c>
      <c r="F283" t="s">
        <v>217</v>
      </c>
      <c r="G283" s="24">
        <v>5</v>
      </c>
      <c r="H283" s="21">
        <v>42565</v>
      </c>
      <c r="I283" s="23">
        <f t="shared" si="15"/>
        <v>196</v>
      </c>
      <c r="J283" s="4">
        <v>0</v>
      </c>
      <c r="K283" s="4">
        <v>80</v>
      </c>
      <c r="L283" s="4">
        <v>0</v>
      </c>
      <c r="M283" s="8" t="str">
        <f t="shared" si="14"/>
        <v>N</v>
      </c>
    </row>
    <row r="284" spans="1:13" x14ac:dyDescent="0.25">
      <c r="A284" s="24">
        <v>2016</v>
      </c>
      <c r="B284" s="24" t="s">
        <v>17</v>
      </c>
      <c r="C284" t="s">
        <v>16</v>
      </c>
      <c r="D284" s="24" t="s">
        <v>27</v>
      </c>
      <c r="E284" s="8" t="str">
        <f t="shared" si="16"/>
        <v>Osmia subaustralisVBgreen</v>
      </c>
      <c r="F284" t="s">
        <v>218</v>
      </c>
      <c r="G284" s="24">
        <v>1</v>
      </c>
      <c r="H284" s="21">
        <v>42556</v>
      </c>
      <c r="I284" s="23">
        <f t="shared" si="15"/>
        <v>187</v>
      </c>
      <c r="J284" s="4">
        <v>0</v>
      </c>
      <c r="K284" s="4">
        <v>74</v>
      </c>
      <c r="L284" s="4">
        <v>0</v>
      </c>
      <c r="M284" s="8" t="str">
        <f t="shared" si="14"/>
        <v>N</v>
      </c>
    </row>
    <row r="285" spans="1:13" x14ac:dyDescent="0.25">
      <c r="A285" s="24">
        <v>2016</v>
      </c>
      <c r="B285" s="24" t="s">
        <v>17</v>
      </c>
      <c r="C285" t="s">
        <v>16</v>
      </c>
      <c r="D285" s="24" t="s">
        <v>27</v>
      </c>
      <c r="E285" s="8" t="str">
        <f t="shared" si="16"/>
        <v>Osmia subaustralisVBgreen</v>
      </c>
      <c r="F285" t="s">
        <v>218</v>
      </c>
      <c r="G285" s="24">
        <v>7</v>
      </c>
      <c r="H285" s="21">
        <v>42572</v>
      </c>
      <c r="I285" s="23">
        <f t="shared" si="15"/>
        <v>203</v>
      </c>
      <c r="J285" s="4">
        <v>0</v>
      </c>
      <c r="K285" s="4">
        <v>80</v>
      </c>
      <c r="L285" s="4">
        <v>0</v>
      </c>
      <c r="M285" s="8" t="str">
        <f t="shared" si="14"/>
        <v>N</v>
      </c>
    </row>
    <row r="286" spans="1:13" x14ac:dyDescent="0.25">
      <c r="A286" s="25">
        <v>2016</v>
      </c>
      <c r="B286" s="24" t="s">
        <v>260</v>
      </c>
      <c r="C286" t="s">
        <v>82</v>
      </c>
      <c r="D286" s="24" t="s">
        <v>18</v>
      </c>
      <c r="E286" s="8" t="str">
        <f t="shared" si="16"/>
        <v>Osmia subaustralis/OsmiaKPunknown</v>
      </c>
      <c r="F286" t="s">
        <v>216</v>
      </c>
      <c r="G286" s="24">
        <v>1</v>
      </c>
      <c r="H286" s="21">
        <v>42558</v>
      </c>
      <c r="I286" s="23">
        <f t="shared" si="15"/>
        <v>189</v>
      </c>
      <c r="J286" s="4">
        <v>1</v>
      </c>
      <c r="K286" s="4">
        <v>79</v>
      </c>
      <c r="L286" s="4">
        <v>0</v>
      </c>
      <c r="M286" s="8" t="str">
        <f t="shared" si="14"/>
        <v>Y</v>
      </c>
    </row>
    <row r="287" spans="1:13" x14ac:dyDescent="0.25">
      <c r="A287" s="24">
        <v>2017</v>
      </c>
      <c r="B287" s="24" t="s">
        <v>204</v>
      </c>
      <c r="C287" t="s">
        <v>178</v>
      </c>
      <c r="D287" s="24" t="s">
        <v>18</v>
      </c>
      <c r="E287" s="8" t="str">
        <f t="shared" si="16"/>
        <v>OsmiaBCunknown</v>
      </c>
      <c r="F287" t="s">
        <v>186</v>
      </c>
      <c r="G287" s="24">
        <v>1</v>
      </c>
      <c r="H287" s="21">
        <v>42951</v>
      </c>
      <c r="I287" s="23">
        <f t="shared" si="15"/>
        <v>216</v>
      </c>
      <c r="J287" s="4">
        <v>0</v>
      </c>
      <c r="K287" s="4">
        <v>80</v>
      </c>
      <c r="L287" s="4">
        <v>0</v>
      </c>
      <c r="M287" s="8" t="str">
        <f t="shared" si="14"/>
        <v>N</v>
      </c>
    </row>
    <row r="288" spans="1:13" x14ac:dyDescent="0.25">
      <c r="A288" s="24">
        <v>2017</v>
      </c>
      <c r="B288" s="24" t="s">
        <v>46</v>
      </c>
      <c r="C288" t="s">
        <v>178</v>
      </c>
      <c r="D288" s="24" t="s">
        <v>90</v>
      </c>
      <c r="E288" s="8" t="str">
        <f t="shared" si="16"/>
        <v>Osmia coloradensisBCblue</v>
      </c>
      <c r="F288" t="s">
        <v>221</v>
      </c>
      <c r="G288" s="24">
        <v>1</v>
      </c>
      <c r="H288" s="21">
        <v>42913</v>
      </c>
      <c r="I288" s="23">
        <f t="shared" si="15"/>
        <v>178</v>
      </c>
      <c r="J288" s="4">
        <v>52</v>
      </c>
      <c r="K288" s="4">
        <v>27</v>
      </c>
      <c r="L288" s="4">
        <v>1</v>
      </c>
      <c r="M288" s="8" t="str">
        <f t="shared" si="14"/>
        <v>Y</v>
      </c>
    </row>
    <row r="289" spans="1:13" x14ac:dyDescent="0.25">
      <c r="A289" s="24">
        <v>2017</v>
      </c>
      <c r="B289" s="24" t="s">
        <v>46</v>
      </c>
      <c r="C289" t="s">
        <v>178</v>
      </c>
      <c r="D289" s="24" t="s">
        <v>90</v>
      </c>
      <c r="E289" s="8" t="str">
        <f t="shared" si="16"/>
        <v>Osmia coloradensisBCblue</v>
      </c>
      <c r="F289" t="s">
        <v>221</v>
      </c>
      <c r="G289" s="24">
        <v>5</v>
      </c>
      <c r="H289" s="21">
        <v>42918</v>
      </c>
      <c r="I289" s="23">
        <f t="shared" si="15"/>
        <v>183</v>
      </c>
      <c r="J289" s="4">
        <v>36</v>
      </c>
      <c r="K289" s="4">
        <v>44</v>
      </c>
      <c r="L289" s="4">
        <v>0</v>
      </c>
      <c r="M289" s="8" t="str">
        <f t="shared" si="14"/>
        <v>Y</v>
      </c>
    </row>
    <row r="290" spans="1:13" x14ac:dyDescent="0.25">
      <c r="A290" s="24">
        <v>2017</v>
      </c>
      <c r="B290" s="24" t="s">
        <v>46</v>
      </c>
      <c r="C290" t="s">
        <v>178</v>
      </c>
      <c r="D290" s="24" t="s">
        <v>27</v>
      </c>
      <c r="E290" s="8" t="str">
        <f t="shared" si="16"/>
        <v>Osmia coloradensisBCgreen</v>
      </c>
      <c r="F290" t="s">
        <v>219</v>
      </c>
      <c r="G290" s="24">
        <v>1</v>
      </c>
      <c r="H290" s="21">
        <v>42938</v>
      </c>
      <c r="I290" s="23">
        <f t="shared" si="15"/>
        <v>203</v>
      </c>
      <c r="J290" s="4">
        <v>0</v>
      </c>
      <c r="K290" s="4">
        <v>80</v>
      </c>
      <c r="L290" s="4">
        <v>0</v>
      </c>
      <c r="M290" s="8" t="str">
        <f t="shared" si="14"/>
        <v>N</v>
      </c>
    </row>
    <row r="291" spans="1:13" x14ac:dyDescent="0.25">
      <c r="A291" s="24">
        <v>2017</v>
      </c>
      <c r="B291" s="24" t="s">
        <v>46</v>
      </c>
      <c r="C291" t="s">
        <v>178</v>
      </c>
      <c r="D291" s="24" t="s">
        <v>27</v>
      </c>
      <c r="E291" s="8" t="str">
        <f t="shared" si="16"/>
        <v>Osmia coloradensisBCgreen</v>
      </c>
      <c r="F291" t="s">
        <v>219</v>
      </c>
      <c r="G291" s="24">
        <v>4</v>
      </c>
      <c r="H291" s="21">
        <v>42953</v>
      </c>
      <c r="I291" s="23">
        <f t="shared" si="15"/>
        <v>218</v>
      </c>
      <c r="J291" s="4">
        <v>0</v>
      </c>
      <c r="K291" s="4">
        <v>80</v>
      </c>
      <c r="L291" s="4">
        <v>0</v>
      </c>
      <c r="M291" s="8" t="str">
        <f t="shared" si="14"/>
        <v>N</v>
      </c>
    </row>
    <row r="292" spans="1:13" x14ac:dyDescent="0.25">
      <c r="A292" s="24">
        <v>2017</v>
      </c>
      <c r="B292" s="24" t="s">
        <v>46</v>
      </c>
      <c r="C292" t="s">
        <v>178</v>
      </c>
      <c r="D292" s="24" t="s">
        <v>31</v>
      </c>
      <c r="E292" s="8" t="str">
        <f t="shared" si="16"/>
        <v>Osmia coloradensisBCpink</v>
      </c>
      <c r="F292" t="s">
        <v>76</v>
      </c>
      <c r="G292" s="24">
        <v>1</v>
      </c>
      <c r="H292" s="21">
        <v>42937</v>
      </c>
      <c r="I292" s="23">
        <f t="shared" si="15"/>
        <v>202</v>
      </c>
      <c r="J292" s="4">
        <v>0</v>
      </c>
      <c r="K292" s="4">
        <v>80</v>
      </c>
      <c r="L292" s="4">
        <v>0</v>
      </c>
      <c r="M292" s="8" t="str">
        <f t="shared" si="14"/>
        <v>N</v>
      </c>
    </row>
    <row r="293" spans="1:13" x14ac:dyDescent="0.25">
      <c r="A293" s="24">
        <v>2017</v>
      </c>
      <c r="B293" s="24" t="s">
        <v>46</v>
      </c>
      <c r="C293" t="s">
        <v>178</v>
      </c>
      <c r="D293" s="24" t="s">
        <v>31</v>
      </c>
      <c r="E293" s="8" t="str">
        <f t="shared" si="16"/>
        <v>Osmia coloradensisBCpink</v>
      </c>
      <c r="F293" t="s">
        <v>76</v>
      </c>
      <c r="G293" s="24">
        <v>5</v>
      </c>
      <c r="H293" s="21">
        <v>42948</v>
      </c>
      <c r="I293" s="23">
        <f t="shared" si="15"/>
        <v>213</v>
      </c>
      <c r="J293" s="4">
        <v>0</v>
      </c>
      <c r="K293" s="4">
        <v>80</v>
      </c>
      <c r="L293" s="4">
        <v>0</v>
      </c>
      <c r="M293" s="8" t="str">
        <f t="shared" si="14"/>
        <v>N</v>
      </c>
    </row>
    <row r="294" spans="1:13" x14ac:dyDescent="0.25">
      <c r="A294" s="24">
        <v>2017</v>
      </c>
      <c r="B294" s="24" t="s">
        <v>46</v>
      </c>
      <c r="C294" t="s">
        <v>178</v>
      </c>
      <c r="D294" s="24" t="s">
        <v>31</v>
      </c>
      <c r="E294" s="8" t="str">
        <f t="shared" si="16"/>
        <v>Osmia coloradensisBCpink</v>
      </c>
      <c r="F294" t="s">
        <v>108</v>
      </c>
      <c r="G294" s="24">
        <v>1</v>
      </c>
      <c r="H294" s="21">
        <v>42951</v>
      </c>
      <c r="I294" s="23">
        <f t="shared" si="15"/>
        <v>216</v>
      </c>
      <c r="J294" s="4">
        <v>0</v>
      </c>
      <c r="K294" s="4">
        <v>80</v>
      </c>
      <c r="L294" s="4">
        <v>0</v>
      </c>
      <c r="M294" s="8" t="str">
        <f t="shared" si="14"/>
        <v>N</v>
      </c>
    </row>
    <row r="295" spans="1:13" x14ac:dyDescent="0.25">
      <c r="A295" s="24">
        <v>2017</v>
      </c>
      <c r="B295" s="24" t="s">
        <v>46</v>
      </c>
      <c r="C295" t="s">
        <v>178</v>
      </c>
      <c r="D295" s="24" t="s">
        <v>34</v>
      </c>
      <c r="E295" s="8" t="str">
        <f t="shared" si="16"/>
        <v>Osmia coloradensisBCred</v>
      </c>
      <c r="F295" t="s">
        <v>78</v>
      </c>
      <c r="G295" s="24">
        <v>1</v>
      </c>
      <c r="H295" s="21">
        <v>42951</v>
      </c>
      <c r="I295" s="23">
        <f t="shared" si="15"/>
        <v>216</v>
      </c>
      <c r="J295" s="4">
        <v>0</v>
      </c>
      <c r="K295" s="4">
        <v>80</v>
      </c>
      <c r="L295" s="4">
        <v>0</v>
      </c>
      <c r="M295" s="8" t="str">
        <f t="shared" si="14"/>
        <v>N</v>
      </c>
    </row>
    <row r="296" spans="1:13" x14ac:dyDescent="0.25">
      <c r="A296" s="24">
        <v>2017</v>
      </c>
      <c r="B296" s="24" t="s">
        <v>46</v>
      </c>
      <c r="C296" t="s">
        <v>178</v>
      </c>
      <c r="D296" s="24" t="s">
        <v>36</v>
      </c>
      <c r="E296" s="8" t="str">
        <f t="shared" si="16"/>
        <v>Osmia coloradensisBCwhite</v>
      </c>
      <c r="F296" t="s">
        <v>228</v>
      </c>
      <c r="G296" s="24">
        <v>1</v>
      </c>
      <c r="H296" s="21">
        <v>42918</v>
      </c>
      <c r="I296" s="23">
        <f t="shared" si="15"/>
        <v>183</v>
      </c>
      <c r="J296" s="4">
        <v>0</v>
      </c>
      <c r="K296" s="4">
        <v>80</v>
      </c>
      <c r="L296" s="4">
        <v>0</v>
      </c>
      <c r="M296" s="8" t="str">
        <f t="shared" si="14"/>
        <v>N</v>
      </c>
    </row>
    <row r="297" spans="1:13" x14ac:dyDescent="0.25">
      <c r="A297" s="24">
        <v>2017</v>
      </c>
      <c r="B297" s="24" t="s">
        <v>46</v>
      </c>
      <c r="C297" t="s">
        <v>178</v>
      </c>
      <c r="D297" s="24" t="s">
        <v>36</v>
      </c>
      <c r="E297" s="8" t="str">
        <f t="shared" si="16"/>
        <v>Osmia coloradensisBCwhite</v>
      </c>
      <c r="F297" t="s">
        <v>228</v>
      </c>
      <c r="G297" s="24">
        <v>10</v>
      </c>
      <c r="H297" s="21">
        <v>42938</v>
      </c>
      <c r="I297" s="23">
        <f t="shared" si="15"/>
        <v>203</v>
      </c>
      <c r="J297" s="4">
        <v>0</v>
      </c>
      <c r="K297" s="4">
        <v>80</v>
      </c>
      <c r="L297" s="4">
        <v>0</v>
      </c>
      <c r="M297" s="8" t="str">
        <f t="shared" si="14"/>
        <v>N</v>
      </c>
    </row>
    <row r="298" spans="1:13" x14ac:dyDescent="0.25">
      <c r="A298" s="24">
        <v>2017</v>
      </c>
      <c r="B298" s="24" t="s">
        <v>46</v>
      </c>
      <c r="C298" t="s">
        <v>42</v>
      </c>
      <c r="D298" s="24" t="s">
        <v>34</v>
      </c>
      <c r="E298" s="8" t="str">
        <f t="shared" si="16"/>
        <v>Osmia coloradensisFTred</v>
      </c>
      <c r="F298" t="s">
        <v>229</v>
      </c>
      <c r="G298" s="24">
        <v>1</v>
      </c>
      <c r="H298" s="21">
        <v>42913</v>
      </c>
      <c r="I298" s="23">
        <f t="shared" si="15"/>
        <v>178</v>
      </c>
      <c r="J298" s="4">
        <v>80</v>
      </c>
      <c r="K298" s="4">
        <v>0</v>
      </c>
      <c r="L298" s="4">
        <v>0</v>
      </c>
      <c r="M298" s="8" t="str">
        <f t="shared" si="14"/>
        <v>Y</v>
      </c>
    </row>
    <row r="299" spans="1:13" x14ac:dyDescent="0.25">
      <c r="A299" s="24">
        <v>2017</v>
      </c>
      <c r="B299" s="24" t="s">
        <v>46</v>
      </c>
      <c r="C299" t="s">
        <v>42</v>
      </c>
      <c r="D299" s="24" t="s">
        <v>34</v>
      </c>
      <c r="E299" s="8" t="str">
        <f t="shared" si="16"/>
        <v>Osmia coloradensisFTred</v>
      </c>
      <c r="F299" t="s">
        <v>229</v>
      </c>
      <c r="G299" s="24">
        <v>6</v>
      </c>
      <c r="H299" s="21">
        <v>42919</v>
      </c>
      <c r="I299" s="23">
        <f t="shared" si="15"/>
        <v>184</v>
      </c>
      <c r="J299" s="4">
        <v>80</v>
      </c>
      <c r="K299" s="4">
        <v>0</v>
      </c>
      <c r="L299" s="4">
        <v>0</v>
      </c>
      <c r="M299" s="8" t="str">
        <f t="shared" si="14"/>
        <v>Y</v>
      </c>
    </row>
    <row r="300" spans="1:13" x14ac:dyDescent="0.25">
      <c r="A300" s="24">
        <v>2017</v>
      </c>
      <c r="B300" s="24" t="s">
        <v>46</v>
      </c>
      <c r="C300" t="s">
        <v>42</v>
      </c>
      <c r="D300" s="24" t="s">
        <v>58</v>
      </c>
      <c r="E300" s="8" t="str">
        <f t="shared" si="16"/>
        <v>Osmia coloradensisFTyellow-blue</v>
      </c>
      <c r="F300" t="s">
        <v>108</v>
      </c>
      <c r="G300" s="24">
        <v>1</v>
      </c>
      <c r="H300" s="21">
        <v>42924</v>
      </c>
      <c r="I300" s="23">
        <f t="shared" si="15"/>
        <v>189</v>
      </c>
      <c r="J300" s="4">
        <v>0</v>
      </c>
      <c r="K300" s="4">
        <v>80</v>
      </c>
      <c r="L300" s="4">
        <v>0</v>
      </c>
      <c r="M300" s="8" t="str">
        <f t="shared" si="14"/>
        <v>N</v>
      </c>
    </row>
    <row r="301" spans="1:13" x14ac:dyDescent="0.25">
      <c r="A301" s="24">
        <v>2017</v>
      </c>
      <c r="B301" s="24" t="s">
        <v>46</v>
      </c>
      <c r="C301" t="s">
        <v>71</v>
      </c>
      <c r="D301" s="24" t="s">
        <v>27</v>
      </c>
      <c r="E301" s="8" t="str">
        <f t="shared" si="16"/>
        <v>Osmia coloradensisKCgreen</v>
      </c>
      <c r="F301" t="s">
        <v>220</v>
      </c>
      <c r="G301" s="24">
        <v>1</v>
      </c>
      <c r="H301" s="21">
        <v>42921</v>
      </c>
      <c r="I301" s="23">
        <f t="shared" si="15"/>
        <v>186</v>
      </c>
      <c r="J301" s="4">
        <v>13</v>
      </c>
      <c r="K301" s="4">
        <v>67</v>
      </c>
      <c r="L301" s="4">
        <v>0</v>
      </c>
      <c r="M301" s="8" t="str">
        <f t="shared" si="14"/>
        <v>Y</v>
      </c>
    </row>
    <row r="302" spans="1:13" x14ac:dyDescent="0.25">
      <c r="A302" s="24">
        <v>2017</v>
      </c>
      <c r="B302" s="24" t="s">
        <v>46</v>
      </c>
      <c r="C302" t="s">
        <v>71</v>
      </c>
      <c r="D302" s="24" t="s">
        <v>27</v>
      </c>
      <c r="E302" s="8" t="str">
        <f t="shared" ref="E302:E333" si="17">CONCATENATE(B302,C302,D302)</f>
        <v>Osmia coloradensisKCgreen</v>
      </c>
      <c r="F302" t="s">
        <v>220</v>
      </c>
      <c r="G302" s="24">
        <v>6</v>
      </c>
      <c r="H302" s="21">
        <v>42934</v>
      </c>
      <c r="I302" s="23">
        <f t="shared" si="15"/>
        <v>199</v>
      </c>
      <c r="J302" s="4">
        <v>0</v>
      </c>
      <c r="K302" s="4">
        <v>80</v>
      </c>
      <c r="L302" s="4">
        <v>0</v>
      </c>
      <c r="M302" s="8" t="str">
        <f t="shared" si="14"/>
        <v>N</v>
      </c>
    </row>
    <row r="303" spans="1:13" x14ac:dyDescent="0.25">
      <c r="A303" s="24">
        <v>2017</v>
      </c>
      <c r="B303" s="24" t="s">
        <v>46</v>
      </c>
      <c r="C303" t="s">
        <v>71</v>
      </c>
      <c r="D303" s="24" t="s">
        <v>27</v>
      </c>
      <c r="E303" s="8" t="str">
        <f t="shared" si="17"/>
        <v>Osmia coloradensisKCgreen</v>
      </c>
      <c r="F303" t="s">
        <v>229</v>
      </c>
      <c r="G303" s="24">
        <v>1</v>
      </c>
      <c r="H303" s="21">
        <v>42904</v>
      </c>
      <c r="I303" s="23">
        <f t="shared" si="15"/>
        <v>169</v>
      </c>
      <c r="J303" s="4">
        <v>80</v>
      </c>
      <c r="K303" s="4">
        <v>0</v>
      </c>
      <c r="L303" s="4">
        <v>0</v>
      </c>
      <c r="M303" s="8" t="str">
        <f t="shared" si="14"/>
        <v>Y</v>
      </c>
    </row>
    <row r="304" spans="1:13" x14ac:dyDescent="0.25">
      <c r="A304" s="24">
        <v>2017</v>
      </c>
      <c r="B304" s="24" t="s">
        <v>46</v>
      </c>
      <c r="C304" t="s">
        <v>71</v>
      </c>
      <c r="D304" s="24" t="s">
        <v>27</v>
      </c>
      <c r="E304" s="8" t="str">
        <f t="shared" si="17"/>
        <v>Osmia coloradensisKCgreen</v>
      </c>
      <c r="F304" t="s">
        <v>229</v>
      </c>
      <c r="G304" s="24">
        <v>7</v>
      </c>
      <c r="H304" s="21">
        <v>42910</v>
      </c>
      <c r="I304" s="23">
        <f t="shared" si="15"/>
        <v>175</v>
      </c>
      <c r="J304" s="4">
        <v>68</v>
      </c>
      <c r="K304" s="4">
        <v>10</v>
      </c>
      <c r="L304" s="4">
        <v>2</v>
      </c>
      <c r="M304" s="8" t="str">
        <f t="shared" si="14"/>
        <v>Y</v>
      </c>
    </row>
    <row r="305" spans="1:13" x14ac:dyDescent="0.25">
      <c r="A305" s="24">
        <v>2017</v>
      </c>
      <c r="B305" s="24" t="s">
        <v>46</v>
      </c>
      <c r="C305" t="s">
        <v>71</v>
      </c>
      <c r="D305" s="24" t="s">
        <v>27</v>
      </c>
      <c r="E305" s="8" t="str">
        <f t="shared" si="17"/>
        <v>Osmia coloradensisKCgreen</v>
      </c>
      <c r="F305" t="s">
        <v>230</v>
      </c>
      <c r="G305" s="24">
        <v>1</v>
      </c>
      <c r="H305" s="21">
        <v>42911</v>
      </c>
      <c r="I305" s="23">
        <f t="shared" si="15"/>
        <v>176</v>
      </c>
      <c r="J305" s="4">
        <v>9</v>
      </c>
      <c r="K305" s="4">
        <v>71</v>
      </c>
      <c r="L305" s="4">
        <v>0</v>
      </c>
      <c r="M305" s="8" t="str">
        <f t="shared" si="14"/>
        <v>Y</v>
      </c>
    </row>
    <row r="306" spans="1:13" x14ac:dyDescent="0.25">
      <c r="A306" s="24">
        <v>2017</v>
      </c>
      <c r="B306" s="24" t="s">
        <v>46</v>
      </c>
      <c r="C306" t="s">
        <v>71</v>
      </c>
      <c r="D306" s="24" t="s">
        <v>27</v>
      </c>
      <c r="E306" s="8" t="str">
        <f t="shared" si="17"/>
        <v>Osmia coloradensisKCgreen</v>
      </c>
      <c r="F306" t="s">
        <v>230</v>
      </c>
      <c r="G306" s="24">
        <v>6</v>
      </c>
      <c r="H306" s="21">
        <v>42916</v>
      </c>
      <c r="I306" s="23">
        <f t="shared" si="15"/>
        <v>181</v>
      </c>
      <c r="J306" s="4">
        <v>0</v>
      </c>
      <c r="K306" s="4">
        <v>80</v>
      </c>
      <c r="L306" s="4">
        <v>0</v>
      </c>
      <c r="M306" s="8" t="str">
        <f t="shared" si="14"/>
        <v>N</v>
      </c>
    </row>
    <row r="307" spans="1:13" x14ac:dyDescent="0.25">
      <c r="A307" s="24">
        <v>2017</v>
      </c>
      <c r="B307" s="24" t="s">
        <v>46</v>
      </c>
      <c r="C307" t="s">
        <v>71</v>
      </c>
      <c r="D307" s="24" t="s">
        <v>118</v>
      </c>
      <c r="E307" s="8" t="str">
        <f t="shared" si="17"/>
        <v>Osmia coloradensisKCunmarked</v>
      </c>
      <c r="F307" t="s">
        <v>231</v>
      </c>
      <c r="G307" s="24">
        <v>1</v>
      </c>
      <c r="H307" s="21">
        <v>42955</v>
      </c>
      <c r="I307" s="23">
        <f t="shared" si="15"/>
        <v>220</v>
      </c>
      <c r="J307" s="4">
        <v>0</v>
      </c>
      <c r="K307" s="4">
        <v>80</v>
      </c>
      <c r="L307" s="4">
        <v>0</v>
      </c>
      <c r="M307" s="8" t="str">
        <f t="shared" si="14"/>
        <v>N</v>
      </c>
    </row>
    <row r="308" spans="1:13" x14ac:dyDescent="0.25">
      <c r="A308" s="24">
        <v>2017</v>
      </c>
      <c r="B308" s="24" t="s">
        <v>46</v>
      </c>
      <c r="C308" t="s">
        <v>82</v>
      </c>
      <c r="D308" s="24" t="s">
        <v>90</v>
      </c>
      <c r="E308" s="8" t="str">
        <f t="shared" si="17"/>
        <v>Osmia coloradensisKPblue</v>
      </c>
      <c r="F308" t="s">
        <v>205</v>
      </c>
      <c r="G308" s="24">
        <v>1</v>
      </c>
      <c r="H308" s="21">
        <v>42924</v>
      </c>
      <c r="I308" s="23">
        <f t="shared" si="15"/>
        <v>189</v>
      </c>
      <c r="J308" s="4">
        <v>0</v>
      </c>
      <c r="K308" s="4">
        <v>79</v>
      </c>
      <c r="L308" s="4">
        <v>1</v>
      </c>
      <c r="M308" s="8" t="str">
        <f t="shared" si="14"/>
        <v>N</v>
      </c>
    </row>
    <row r="309" spans="1:13" x14ac:dyDescent="0.25">
      <c r="A309" s="24">
        <v>2017</v>
      </c>
      <c r="B309" s="24" t="s">
        <v>46</v>
      </c>
      <c r="C309" t="s">
        <v>82</v>
      </c>
      <c r="D309" s="24" t="s">
        <v>90</v>
      </c>
      <c r="E309" s="8" t="str">
        <f t="shared" si="17"/>
        <v>Osmia coloradensisKPblue</v>
      </c>
      <c r="F309" t="s">
        <v>205</v>
      </c>
      <c r="G309" s="24">
        <v>5</v>
      </c>
      <c r="H309" s="21">
        <v>42932</v>
      </c>
      <c r="I309" s="23">
        <f t="shared" si="15"/>
        <v>197</v>
      </c>
      <c r="J309" s="4">
        <v>0</v>
      </c>
      <c r="K309" s="4">
        <v>80</v>
      </c>
      <c r="L309" s="4">
        <v>0</v>
      </c>
      <c r="M309" s="8" t="str">
        <f t="shared" si="14"/>
        <v>N</v>
      </c>
    </row>
    <row r="310" spans="1:13" x14ac:dyDescent="0.25">
      <c r="A310" s="24">
        <v>2017</v>
      </c>
      <c r="B310" s="24" t="s">
        <v>46</v>
      </c>
      <c r="C310" t="s">
        <v>111</v>
      </c>
      <c r="D310" s="24" t="s">
        <v>90</v>
      </c>
      <c r="E310" s="8" t="str">
        <f t="shared" si="17"/>
        <v>Osmia coloradensisRPblue</v>
      </c>
      <c r="F310" t="s">
        <v>240</v>
      </c>
      <c r="G310" s="24">
        <v>1</v>
      </c>
      <c r="H310" s="21">
        <v>42957</v>
      </c>
      <c r="I310" s="23">
        <f t="shared" si="15"/>
        <v>222</v>
      </c>
      <c r="J310" s="4">
        <v>0</v>
      </c>
      <c r="K310" s="4">
        <v>80</v>
      </c>
      <c r="L310" s="4">
        <v>0</v>
      </c>
      <c r="M310" s="8" t="str">
        <f t="shared" si="14"/>
        <v>N</v>
      </c>
    </row>
    <row r="311" spans="1:13" x14ac:dyDescent="0.25">
      <c r="A311" s="24">
        <v>2017</v>
      </c>
      <c r="B311" s="24" t="s">
        <v>46</v>
      </c>
      <c r="C311" t="s">
        <v>111</v>
      </c>
      <c r="D311" s="24" t="s">
        <v>90</v>
      </c>
      <c r="E311" s="8" t="str">
        <f t="shared" si="17"/>
        <v>Osmia coloradensisRPblue</v>
      </c>
      <c r="F311" t="s">
        <v>241</v>
      </c>
      <c r="G311" s="24">
        <v>1</v>
      </c>
      <c r="H311" s="21">
        <v>42936</v>
      </c>
      <c r="I311" s="23">
        <f t="shared" si="15"/>
        <v>201</v>
      </c>
      <c r="J311" s="4">
        <v>0</v>
      </c>
      <c r="K311" s="4">
        <v>80</v>
      </c>
      <c r="L311" s="4">
        <v>0</v>
      </c>
      <c r="M311" s="8" t="str">
        <f t="shared" si="14"/>
        <v>N</v>
      </c>
    </row>
    <row r="312" spans="1:13" x14ac:dyDescent="0.25">
      <c r="A312" s="24">
        <v>2017</v>
      </c>
      <c r="B312" s="24" t="s">
        <v>46</v>
      </c>
      <c r="C312" t="s">
        <v>111</v>
      </c>
      <c r="D312" s="24" t="s">
        <v>90</v>
      </c>
      <c r="E312" s="8" t="str">
        <f t="shared" si="17"/>
        <v>Osmia coloradensisRPblue</v>
      </c>
      <c r="F312" t="s">
        <v>241</v>
      </c>
      <c r="G312" s="24">
        <v>5</v>
      </c>
      <c r="H312" s="21">
        <v>42948</v>
      </c>
      <c r="I312" s="23">
        <f t="shared" si="15"/>
        <v>213</v>
      </c>
      <c r="J312" s="4">
        <v>0</v>
      </c>
      <c r="K312" s="4">
        <v>80</v>
      </c>
      <c r="L312" s="4">
        <v>0</v>
      </c>
      <c r="M312" s="8" t="str">
        <f t="shared" si="14"/>
        <v>N</v>
      </c>
    </row>
    <row r="313" spans="1:13" x14ac:dyDescent="0.25">
      <c r="A313" s="24">
        <v>2017</v>
      </c>
      <c r="B313" s="24" t="s">
        <v>46</v>
      </c>
      <c r="C313" t="s">
        <v>111</v>
      </c>
      <c r="D313" s="24" t="s">
        <v>18</v>
      </c>
      <c r="E313" s="8" t="str">
        <f t="shared" si="17"/>
        <v>Osmia coloradensisRPunknown</v>
      </c>
      <c r="F313" t="s">
        <v>65</v>
      </c>
      <c r="G313" s="24">
        <v>1</v>
      </c>
      <c r="H313" s="21">
        <v>42957</v>
      </c>
      <c r="I313" s="23">
        <f t="shared" si="15"/>
        <v>222</v>
      </c>
      <c r="J313" s="4">
        <v>0</v>
      </c>
      <c r="K313" s="4">
        <v>80</v>
      </c>
      <c r="L313" s="4">
        <v>0</v>
      </c>
      <c r="M313" s="8" t="str">
        <f t="shared" si="14"/>
        <v>N</v>
      </c>
    </row>
    <row r="314" spans="1:13" x14ac:dyDescent="0.25">
      <c r="A314" s="24">
        <v>2017</v>
      </c>
      <c r="B314" s="24" t="s">
        <v>48</v>
      </c>
      <c r="C314" t="s">
        <v>178</v>
      </c>
      <c r="D314" s="24" t="s">
        <v>34</v>
      </c>
      <c r="E314" s="8" t="str">
        <f t="shared" si="17"/>
        <v>Osmia montanaBCred</v>
      </c>
      <c r="F314" t="s">
        <v>220</v>
      </c>
      <c r="G314" s="24">
        <v>1</v>
      </c>
      <c r="H314" s="21">
        <v>42939</v>
      </c>
      <c r="I314" s="23">
        <f t="shared" si="15"/>
        <v>204</v>
      </c>
      <c r="J314" s="4">
        <v>0</v>
      </c>
      <c r="K314" s="4">
        <v>80</v>
      </c>
      <c r="L314" s="4">
        <v>0</v>
      </c>
      <c r="M314" s="8" t="str">
        <f t="shared" si="14"/>
        <v>N</v>
      </c>
    </row>
    <row r="315" spans="1:13" x14ac:dyDescent="0.25">
      <c r="A315" s="24">
        <v>2017</v>
      </c>
      <c r="B315" s="24" t="s">
        <v>48</v>
      </c>
      <c r="C315" t="s">
        <v>178</v>
      </c>
      <c r="D315" s="24" t="s">
        <v>34</v>
      </c>
      <c r="E315" s="8" t="str">
        <f t="shared" si="17"/>
        <v>Osmia montanaBCred</v>
      </c>
      <c r="F315" t="s">
        <v>226</v>
      </c>
      <c r="G315" s="24">
        <v>1</v>
      </c>
      <c r="H315" s="21">
        <v>42922</v>
      </c>
      <c r="I315" s="23">
        <f t="shared" si="15"/>
        <v>187</v>
      </c>
      <c r="J315" s="4">
        <v>14</v>
      </c>
      <c r="K315" s="4">
        <v>66</v>
      </c>
      <c r="L315" s="4">
        <v>0</v>
      </c>
      <c r="M315" s="8" t="str">
        <f t="shared" si="14"/>
        <v>Y</v>
      </c>
    </row>
    <row r="316" spans="1:13" x14ac:dyDescent="0.25">
      <c r="A316" s="24">
        <v>2017</v>
      </c>
      <c r="B316" s="24" t="s">
        <v>48</v>
      </c>
      <c r="C316" t="s">
        <v>178</v>
      </c>
      <c r="D316" s="24" t="s">
        <v>34</v>
      </c>
      <c r="E316" s="8" t="str">
        <f t="shared" si="17"/>
        <v>Osmia montanaBCred</v>
      </c>
      <c r="F316" t="s">
        <v>226</v>
      </c>
      <c r="G316" s="24">
        <v>5</v>
      </c>
      <c r="H316" s="21">
        <v>42935</v>
      </c>
      <c r="I316" s="23">
        <f t="shared" si="15"/>
        <v>200</v>
      </c>
      <c r="J316" s="4">
        <v>1</v>
      </c>
      <c r="K316" s="4">
        <v>79</v>
      </c>
      <c r="L316" s="4">
        <v>0</v>
      </c>
      <c r="M316" s="8" t="str">
        <f t="shared" si="14"/>
        <v>Y</v>
      </c>
    </row>
    <row r="317" spans="1:13" x14ac:dyDescent="0.25">
      <c r="A317" s="24">
        <v>2017</v>
      </c>
      <c r="B317" s="24" t="s">
        <v>17</v>
      </c>
      <c r="C317" t="s">
        <v>82</v>
      </c>
      <c r="D317" s="3" t="s">
        <v>208</v>
      </c>
      <c r="E317" s="8" t="str">
        <f t="shared" si="17"/>
        <v>Osmia subaustralisKPpink-yellow</v>
      </c>
      <c r="F317" t="s">
        <v>86</v>
      </c>
      <c r="G317" s="24">
        <v>1</v>
      </c>
      <c r="H317" s="21">
        <v>42917</v>
      </c>
      <c r="I317" s="23">
        <f t="shared" si="15"/>
        <v>182</v>
      </c>
      <c r="J317" s="4">
        <v>3</v>
      </c>
      <c r="K317" s="4">
        <v>77</v>
      </c>
      <c r="L317" s="4">
        <v>0</v>
      </c>
      <c r="M317" s="8" t="str">
        <f t="shared" si="14"/>
        <v>Y</v>
      </c>
    </row>
    <row r="318" spans="1:13" x14ac:dyDescent="0.25">
      <c r="A318" s="24">
        <v>2017</v>
      </c>
      <c r="B318" s="24" t="s">
        <v>17</v>
      </c>
      <c r="C318" t="s">
        <v>82</v>
      </c>
      <c r="D318" s="3" t="s">
        <v>208</v>
      </c>
      <c r="E318" s="8" t="str">
        <f t="shared" si="17"/>
        <v>Osmia subaustralisKPpink-yellow</v>
      </c>
      <c r="F318" t="s">
        <v>86</v>
      </c>
      <c r="G318" s="24">
        <v>8</v>
      </c>
      <c r="H318" s="21">
        <v>42925</v>
      </c>
      <c r="I318" s="23">
        <f t="shared" si="15"/>
        <v>190</v>
      </c>
      <c r="J318" s="4">
        <v>0</v>
      </c>
      <c r="K318" s="4">
        <v>80</v>
      </c>
      <c r="L318" s="4">
        <v>0</v>
      </c>
      <c r="M318" s="8" t="str">
        <f t="shared" si="14"/>
        <v>N</v>
      </c>
    </row>
    <row r="319" spans="1:13" x14ac:dyDescent="0.25">
      <c r="A319" s="24">
        <v>2017</v>
      </c>
      <c r="B319" s="24" t="s">
        <v>17</v>
      </c>
      <c r="C319" t="s">
        <v>82</v>
      </c>
      <c r="D319" s="24" t="s">
        <v>27</v>
      </c>
      <c r="E319" s="8" t="str">
        <f t="shared" si="17"/>
        <v>Osmia subaustralisKPgreen</v>
      </c>
      <c r="F319" t="s">
        <v>233</v>
      </c>
      <c r="G319" s="24">
        <v>1</v>
      </c>
      <c r="H319" s="21">
        <v>42919</v>
      </c>
      <c r="I319" s="23">
        <f t="shared" si="15"/>
        <v>184</v>
      </c>
      <c r="J319" s="4">
        <v>0</v>
      </c>
      <c r="K319" s="4">
        <v>78</v>
      </c>
      <c r="L319" s="4">
        <v>2</v>
      </c>
      <c r="M319" s="8" t="str">
        <f t="shared" si="14"/>
        <v>N</v>
      </c>
    </row>
    <row r="320" spans="1:13" x14ac:dyDescent="0.25">
      <c r="A320" s="24">
        <v>2017</v>
      </c>
      <c r="B320" s="24" t="s">
        <v>17</v>
      </c>
      <c r="C320" t="s">
        <v>82</v>
      </c>
      <c r="D320" s="24" t="s">
        <v>27</v>
      </c>
      <c r="E320" s="8" t="str">
        <f t="shared" si="17"/>
        <v>Osmia subaustralisKPgreen</v>
      </c>
      <c r="F320" t="s">
        <v>233</v>
      </c>
      <c r="G320" s="24">
        <v>7</v>
      </c>
      <c r="H320" s="21">
        <v>42930</v>
      </c>
      <c r="I320" s="23">
        <f t="shared" si="15"/>
        <v>195</v>
      </c>
      <c r="J320" s="4">
        <v>0</v>
      </c>
      <c r="K320" s="4">
        <v>77</v>
      </c>
      <c r="L320" s="4">
        <v>3</v>
      </c>
      <c r="M320" s="8" t="str">
        <f t="shared" si="14"/>
        <v>N</v>
      </c>
    </row>
    <row r="321" spans="1:13" x14ac:dyDescent="0.25">
      <c r="A321" s="24">
        <v>2017</v>
      </c>
      <c r="B321" s="24" t="s">
        <v>17</v>
      </c>
      <c r="C321" t="s">
        <v>82</v>
      </c>
      <c r="D321" s="24" t="s">
        <v>81</v>
      </c>
      <c r="E321" s="8" t="str">
        <f t="shared" si="17"/>
        <v>Osmia subaustralisKPgreen-red</v>
      </c>
      <c r="F321" t="s">
        <v>91</v>
      </c>
      <c r="G321" s="24">
        <v>1</v>
      </c>
      <c r="H321" s="21">
        <v>42930</v>
      </c>
      <c r="I321" s="23">
        <f t="shared" si="15"/>
        <v>195</v>
      </c>
      <c r="J321" s="4">
        <v>0</v>
      </c>
      <c r="K321" s="4">
        <v>80</v>
      </c>
      <c r="L321" s="4">
        <v>0</v>
      </c>
      <c r="M321" s="8" t="str">
        <f t="shared" si="14"/>
        <v>N</v>
      </c>
    </row>
    <row r="322" spans="1:13" x14ac:dyDescent="0.25">
      <c r="A322" s="24">
        <v>2017</v>
      </c>
      <c r="B322" s="24" t="s">
        <v>17</v>
      </c>
      <c r="C322" t="s">
        <v>82</v>
      </c>
      <c r="D322" s="24" t="s">
        <v>238</v>
      </c>
      <c r="E322" s="8" t="str">
        <f t="shared" si="17"/>
        <v>Osmia subaustralisKPlikely yellow-green</v>
      </c>
      <c r="F322" t="s">
        <v>237</v>
      </c>
      <c r="G322" s="24">
        <v>1</v>
      </c>
      <c r="H322" s="21">
        <v>42927</v>
      </c>
      <c r="I322" s="23">
        <f t="shared" si="15"/>
        <v>192</v>
      </c>
      <c r="J322" s="4">
        <v>0</v>
      </c>
      <c r="K322" s="4">
        <v>80</v>
      </c>
      <c r="L322" s="4">
        <v>0</v>
      </c>
      <c r="M322" s="8" t="str">
        <f t="shared" ref="M322:M378" si="18">IF(J322&gt;0,"Y","N")</f>
        <v>N</v>
      </c>
    </row>
    <row r="323" spans="1:13" x14ac:dyDescent="0.25">
      <c r="A323" s="24">
        <v>2017</v>
      </c>
      <c r="B323" s="24" t="s">
        <v>17</v>
      </c>
      <c r="C323" t="s">
        <v>82</v>
      </c>
      <c r="D323" s="24" t="s">
        <v>238</v>
      </c>
      <c r="E323" s="8" t="str">
        <f t="shared" si="17"/>
        <v>Osmia subaustralisKPlikely yellow-green</v>
      </c>
      <c r="F323" t="s">
        <v>237</v>
      </c>
      <c r="G323" s="24">
        <v>4</v>
      </c>
      <c r="H323" s="21">
        <v>42933</v>
      </c>
      <c r="I323" s="23">
        <f t="shared" ref="I323:I386" si="19">H323-DATE(A323-1,12,31)</f>
        <v>198</v>
      </c>
      <c r="J323" s="4">
        <v>0</v>
      </c>
      <c r="K323" s="4">
        <v>80</v>
      </c>
      <c r="L323" s="4">
        <v>0</v>
      </c>
      <c r="M323" s="8" t="str">
        <f t="shared" si="18"/>
        <v>N</v>
      </c>
    </row>
    <row r="324" spans="1:13" x14ac:dyDescent="0.25">
      <c r="A324" s="24">
        <v>2017</v>
      </c>
      <c r="B324" s="24" t="s">
        <v>17</v>
      </c>
      <c r="C324" t="s">
        <v>82</v>
      </c>
      <c r="D324" s="24" t="s">
        <v>208</v>
      </c>
      <c r="E324" s="8" t="str">
        <f t="shared" si="17"/>
        <v>Osmia subaustralisKPpink-yellow</v>
      </c>
      <c r="F324" t="s">
        <v>232</v>
      </c>
      <c r="G324" s="24">
        <v>1</v>
      </c>
      <c r="H324" s="21">
        <v>42925</v>
      </c>
      <c r="I324" s="23">
        <f t="shared" si="19"/>
        <v>190</v>
      </c>
      <c r="J324" s="4">
        <v>0</v>
      </c>
      <c r="K324" s="4">
        <v>80</v>
      </c>
      <c r="L324" s="4">
        <v>0</v>
      </c>
      <c r="M324" s="8" t="str">
        <f t="shared" si="18"/>
        <v>N</v>
      </c>
    </row>
    <row r="325" spans="1:13" x14ac:dyDescent="0.25">
      <c r="A325" s="24">
        <v>2017</v>
      </c>
      <c r="B325" s="24" t="s">
        <v>17</v>
      </c>
      <c r="C325" t="s">
        <v>82</v>
      </c>
      <c r="D325" s="24" t="s">
        <v>58</v>
      </c>
      <c r="E325" s="8" t="str">
        <f t="shared" si="17"/>
        <v>Osmia subaustralisKPyellow-blue</v>
      </c>
      <c r="F325" t="s">
        <v>85</v>
      </c>
      <c r="G325" s="24">
        <v>1</v>
      </c>
      <c r="H325" s="21">
        <v>42927</v>
      </c>
      <c r="I325" s="23">
        <f t="shared" si="19"/>
        <v>192</v>
      </c>
      <c r="J325" s="4">
        <v>0</v>
      </c>
      <c r="K325" s="4">
        <v>80</v>
      </c>
      <c r="L325" s="4">
        <v>0</v>
      </c>
      <c r="M325" s="8" t="str">
        <f t="shared" si="18"/>
        <v>N</v>
      </c>
    </row>
    <row r="326" spans="1:13" x14ac:dyDescent="0.25">
      <c r="A326" s="24">
        <v>2017</v>
      </c>
      <c r="B326" s="24" t="s">
        <v>17</v>
      </c>
      <c r="C326" t="s">
        <v>82</v>
      </c>
      <c r="D326" s="24" t="s">
        <v>58</v>
      </c>
      <c r="E326" s="8" t="str">
        <f t="shared" si="17"/>
        <v>Osmia subaustralisKPyellow-blue</v>
      </c>
      <c r="F326" t="s">
        <v>85</v>
      </c>
      <c r="G326" s="24">
        <v>4</v>
      </c>
      <c r="H326" s="21">
        <v>42939</v>
      </c>
      <c r="I326" s="23">
        <f t="shared" si="19"/>
        <v>204</v>
      </c>
      <c r="J326" s="4">
        <v>0</v>
      </c>
      <c r="K326" s="4">
        <v>80</v>
      </c>
      <c r="L326" s="4">
        <v>0</v>
      </c>
      <c r="M326" s="8" t="str">
        <f t="shared" si="18"/>
        <v>N</v>
      </c>
    </row>
    <row r="327" spans="1:13" x14ac:dyDescent="0.25">
      <c r="A327" s="24">
        <v>2017</v>
      </c>
      <c r="B327" s="24" t="s">
        <v>17</v>
      </c>
      <c r="C327" t="s">
        <v>82</v>
      </c>
      <c r="D327" s="24" t="s">
        <v>77</v>
      </c>
      <c r="E327" s="8" t="str">
        <f t="shared" si="17"/>
        <v>Osmia subaustralisKPyellow-green</v>
      </c>
      <c r="F327" t="s">
        <v>239</v>
      </c>
      <c r="G327" s="24">
        <v>1</v>
      </c>
      <c r="H327" s="21">
        <v>42933</v>
      </c>
      <c r="I327" s="23">
        <f t="shared" si="19"/>
        <v>198</v>
      </c>
      <c r="J327" s="4">
        <v>0</v>
      </c>
      <c r="K327" s="4">
        <v>80</v>
      </c>
      <c r="L327" s="4">
        <v>0</v>
      </c>
      <c r="M327" s="8" t="str">
        <f t="shared" si="18"/>
        <v>N</v>
      </c>
    </row>
    <row r="328" spans="1:13" x14ac:dyDescent="0.25">
      <c r="A328" s="24">
        <v>2017</v>
      </c>
      <c r="B328" s="24" t="s">
        <v>17</v>
      </c>
      <c r="C328" t="s">
        <v>16</v>
      </c>
      <c r="D328" s="24" t="s">
        <v>90</v>
      </c>
      <c r="E328" s="8" t="str">
        <f t="shared" si="17"/>
        <v>Osmia subaustralisVBblue</v>
      </c>
      <c r="F328" t="s">
        <v>244</v>
      </c>
      <c r="G328" s="24">
        <v>1</v>
      </c>
      <c r="H328" s="21">
        <v>42917</v>
      </c>
      <c r="I328" s="23">
        <f t="shared" si="19"/>
        <v>182</v>
      </c>
      <c r="J328" s="4">
        <v>0</v>
      </c>
      <c r="K328" s="4">
        <v>80</v>
      </c>
      <c r="L328" s="4">
        <v>0</v>
      </c>
      <c r="M328" s="8" t="str">
        <f t="shared" si="18"/>
        <v>N</v>
      </c>
    </row>
    <row r="329" spans="1:13" x14ac:dyDescent="0.25">
      <c r="A329" s="24">
        <v>2017</v>
      </c>
      <c r="B329" s="24" t="s">
        <v>17</v>
      </c>
      <c r="C329" t="s">
        <v>16</v>
      </c>
      <c r="D329" s="24" t="s">
        <v>90</v>
      </c>
      <c r="E329" s="8" t="str">
        <f t="shared" si="17"/>
        <v>Osmia subaustralisVBblue</v>
      </c>
      <c r="F329" t="s">
        <v>244</v>
      </c>
      <c r="G329" s="24">
        <v>4</v>
      </c>
      <c r="H329" s="21">
        <v>42937</v>
      </c>
      <c r="I329" s="23">
        <f t="shared" si="19"/>
        <v>202</v>
      </c>
      <c r="J329" s="4">
        <v>0</v>
      </c>
      <c r="K329" s="4">
        <v>80</v>
      </c>
      <c r="L329" s="4">
        <v>0</v>
      </c>
      <c r="M329" s="8" t="str">
        <f t="shared" si="18"/>
        <v>N</v>
      </c>
    </row>
    <row r="330" spans="1:13" x14ac:dyDescent="0.25">
      <c r="A330" s="24">
        <v>2017</v>
      </c>
      <c r="B330" s="24" t="s">
        <v>17</v>
      </c>
      <c r="C330" t="s">
        <v>16</v>
      </c>
      <c r="D330" s="24" t="s">
        <v>27</v>
      </c>
      <c r="E330" s="8" t="str">
        <f t="shared" si="17"/>
        <v>Osmia subaustralisVBgreen</v>
      </c>
      <c r="F330" t="s">
        <v>243</v>
      </c>
      <c r="G330" s="24">
        <v>1</v>
      </c>
      <c r="H330" s="21">
        <v>42934</v>
      </c>
      <c r="I330" s="23">
        <f t="shared" si="19"/>
        <v>199</v>
      </c>
      <c r="J330" s="4">
        <v>0</v>
      </c>
      <c r="K330" s="4">
        <v>80</v>
      </c>
      <c r="L330" s="4">
        <v>0</v>
      </c>
      <c r="M330" s="8" t="str">
        <f t="shared" si="18"/>
        <v>N</v>
      </c>
    </row>
    <row r="331" spans="1:13" x14ac:dyDescent="0.25">
      <c r="A331" s="24">
        <v>2017</v>
      </c>
      <c r="B331" s="24" t="s">
        <v>17</v>
      </c>
      <c r="C331" t="s">
        <v>16</v>
      </c>
      <c r="D331" s="24" t="s">
        <v>27</v>
      </c>
      <c r="E331" s="8" t="str">
        <f t="shared" si="17"/>
        <v>Osmia subaustralisVBgreen</v>
      </c>
      <c r="F331" t="s">
        <v>243</v>
      </c>
      <c r="G331" s="24">
        <v>8</v>
      </c>
      <c r="H331" s="21">
        <v>42956</v>
      </c>
      <c r="I331" s="23">
        <f t="shared" si="19"/>
        <v>221</v>
      </c>
      <c r="J331" s="4">
        <v>0</v>
      </c>
      <c r="K331" s="4">
        <v>80</v>
      </c>
      <c r="L331" s="4">
        <v>0</v>
      </c>
      <c r="M331" s="8" t="str">
        <f t="shared" si="18"/>
        <v>N</v>
      </c>
    </row>
    <row r="332" spans="1:13" x14ac:dyDescent="0.25">
      <c r="A332" s="24">
        <v>2017</v>
      </c>
      <c r="B332" s="24" t="s">
        <v>17</v>
      </c>
      <c r="C332" t="s">
        <v>16</v>
      </c>
      <c r="D332" s="24" t="s">
        <v>31</v>
      </c>
      <c r="E332" s="8" t="str">
        <f t="shared" si="17"/>
        <v>Osmia subaustralisVBpink</v>
      </c>
      <c r="F332" t="s">
        <v>237</v>
      </c>
      <c r="G332" s="24">
        <v>1</v>
      </c>
      <c r="H332" s="21">
        <v>42906</v>
      </c>
      <c r="I332" s="23">
        <f t="shared" si="19"/>
        <v>171</v>
      </c>
      <c r="J332" s="4">
        <v>3</v>
      </c>
      <c r="K332" s="4">
        <v>77</v>
      </c>
      <c r="L332" s="4">
        <v>0</v>
      </c>
      <c r="M332" s="8" t="str">
        <f t="shared" si="18"/>
        <v>Y</v>
      </c>
    </row>
    <row r="333" spans="1:13" x14ac:dyDescent="0.25">
      <c r="A333" s="24">
        <v>2017</v>
      </c>
      <c r="B333" s="24" t="s">
        <v>17</v>
      </c>
      <c r="C333" t="s">
        <v>16</v>
      </c>
      <c r="D333" s="24" t="s">
        <v>31</v>
      </c>
      <c r="E333" s="8" t="str">
        <f t="shared" si="17"/>
        <v>Osmia subaustralisVBpink</v>
      </c>
      <c r="F333" t="s">
        <v>237</v>
      </c>
      <c r="G333" s="24">
        <v>5</v>
      </c>
      <c r="H333" s="21">
        <v>42914</v>
      </c>
      <c r="I333" s="23">
        <f t="shared" si="19"/>
        <v>179</v>
      </c>
      <c r="J333" s="4">
        <v>0</v>
      </c>
      <c r="K333" s="4">
        <v>80</v>
      </c>
      <c r="L333" s="4">
        <v>0</v>
      </c>
      <c r="M333" s="8" t="str">
        <f t="shared" si="18"/>
        <v>N</v>
      </c>
    </row>
    <row r="334" spans="1:13" x14ac:dyDescent="0.25">
      <c r="A334" s="24">
        <v>2017</v>
      </c>
      <c r="B334" s="24" t="s">
        <v>17</v>
      </c>
      <c r="C334" t="s">
        <v>16</v>
      </c>
      <c r="D334" s="24" t="s">
        <v>18</v>
      </c>
      <c r="E334" s="8" t="str">
        <f t="shared" ref="E334:E365" si="20">CONCATENATE(B334,C334,D334)</f>
        <v>Osmia subaustralisVBunknown</v>
      </c>
      <c r="F334" t="s">
        <v>242</v>
      </c>
      <c r="G334" s="24">
        <v>1</v>
      </c>
      <c r="H334" s="21">
        <v>42934</v>
      </c>
      <c r="I334" s="23">
        <f t="shared" si="19"/>
        <v>199</v>
      </c>
      <c r="J334" s="4">
        <v>0</v>
      </c>
      <c r="K334" s="4">
        <v>80</v>
      </c>
      <c r="L334" s="4">
        <v>0</v>
      </c>
      <c r="M334" s="8" t="str">
        <f t="shared" si="18"/>
        <v>N</v>
      </c>
    </row>
    <row r="335" spans="1:13" x14ac:dyDescent="0.25">
      <c r="A335" s="24">
        <v>2017</v>
      </c>
      <c r="B335" s="24" t="s">
        <v>225</v>
      </c>
      <c r="C335" t="s">
        <v>178</v>
      </c>
      <c r="D335" s="24" t="s">
        <v>224</v>
      </c>
      <c r="E335" s="8" t="str">
        <f t="shared" si="20"/>
        <v>Osmia coloradensis or Osmia MontanaBCblue or red</v>
      </c>
      <c r="F335" t="s">
        <v>223</v>
      </c>
      <c r="G335" s="24" t="s">
        <v>222</v>
      </c>
      <c r="H335" s="21">
        <v>42921</v>
      </c>
      <c r="I335" s="23">
        <f t="shared" si="19"/>
        <v>186</v>
      </c>
      <c r="J335" s="4">
        <v>24</v>
      </c>
      <c r="K335" s="4">
        <v>55</v>
      </c>
      <c r="L335" s="4">
        <v>1</v>
      </c>
      <c r="M335" s="8" t="str">
        <f t="shared" si="18"/>
        <v>Y</v>
      </c>
    </row>
    <row r="336" spans="1:13" x14ac:dyDescent="0.25">
      <c r="A336" s="25">
        <v>2017</v>
      </c>
      <c r="B336" s="24" t="s">
        <v>236</v>
      </c>
      <c r="C336" t="s">
        <v>82</v>
      </c>
      <c r="D336" s="24" t="s">
        <v>235</v>
      </c>
      <c r="E336" s="8" t="str">
        <f t="shared" si="20"/>
        <v>CephalosmiaKPunknown, likely green-red</v>
      </c>
      <c r="F336" t="s">
        <v>234</v>
      </c>
      <c r="G336" s="24">
        <v>1</v>
      </c>
      <c r="H336" s="21">
        <v>42924</v>
      </c>
      <c r="I336" s="23">
        <f t="shared" si="19"/>
        <v>189</v>
      </c>
      <c r="J336" s="4">
        <v>0</v>
      </c>
      <c r="K336" s="4">
        <v>80</v>
      </c>
      <c r="L336" s="4">
        <v>0</v>
      </c>
      <c r="M336" s="8" t="str">
        <f t="shared" si="18"/>
        <v>N</v>
      </c>
    </row>
    <row r="337" spans="1:13" x14ac:dyDescent="0.25">
      <c r="A337" s="24">
        <v>2018</v>
      </c>
      <c r="B337" s="24" t="s">
        <v>204</v>
      </c>
      <c r="C337" t="s">
        <v>71</v>
      </c>
      <c r="D337" s="24" t="s">
        <v>18</v>
      </c>
      <c r="E337" s="8" t="str">
        <f t="shared" si="20"/>
        <v>OsmiaKCunknown</v>
      </c>
      <c r="F337" t="s">
        <v>257</v>
      </c>
      <c r="G337" s="24">
        <v>1</v>
      </c>
      <c r="H337" s="21">
        <v>43274</v>
      </c>
      <c r="I337" s="23">
        <f t="shared" si="19"/>
        <v>174</v>
      </c>
      <c r="J337" s="4">
        <v>0</v>
      </c>
      <c r="K337" s="4">
        <v>80</v>
      </c>
      <c r="L337" s="4">
        <v>0</v>
      </c>
      <c r="M337" s="8" t="str">
        <f t="shared" si="18"/>
        <v>N</v>
      </c>
    </row>
    <row r="338" spans="1:13" x14ac:dyDescent="0.25">
      <c r="A338" s="24">
        <v>2018</v>
      </c>
      <c r="B338" s="24" t="s">
        <v>204</v>
      </c>
      <c r="C338" t="s">
        <v>71</v>
      </c>
      <c r="D338" s="24" t="s">
        <v>18</v>
      </c>
      <c r="E338" s="8" t="str">
        <f t="shared" si="20"/>
        <v>OsmiaKCunknown</v>
      </c>
      <c r="F338" t="s">
        <v>257</v>
      </c>
      <c r="G338" s="24">
        <v>2</v>
      </c>
      <c r="H338" s="21">
        <v>43277</v>
      </c>
      <c r="I338" s="23">
        <f t="shared" si="19"/>
        <v>177</v>
      </c>
      <c r="J338" s="4">
        <v>0</v>
      </c>
      <c r="K338" s="4">
        <v>80</v>
      </c>
      <c r="L338" s="4">
        <v>0</v>
      </c>
      <c r="M338" s="8" t="str">
        <f t="shared" si="18"/>
        <v>N</v>
      </c>
    </row>
    <row r="339" spans="1:13" x14ac:dyDescent="0.25">
      <c r="A339" s="24">
        <v>2018</v>
      </c>
      <c r="B339" s="24" t="s">
        <v>204</v>
      </c>
      <c r="C339" t="s">
        <v>71</v>
      </c>
      <c r="D339" s="24" t="s">
        <v>18</v>
      </c>
      <c r="E339" s="8" t="str">
        <f t="shared" si="20"/>
        <v>OsmiaKCunknown</v>
      </c>
      <c r="F339" t="s">
        <v>93</v>
      </c>
      <c r="G339" s="24">
        <v>1</v>
      </c>
      <c r="H339" s="21">
        <v>43292</v>
      </c>
      <c r="I339" s="23">
        <f t="shared" si="19"/>
        <v>192</v>
      </c>
      <c r="J339" s="4">
        <v>0</v>
      </c>
      <c r="K339" s="4">
        <v>80</v>
      </c>
      <c r="L339" s="4">
        <v>0</v>
      </c>
      <c r="M339" s="8" t="str">
        <f t="shared" si="18"/>
        <v>N</v>
      </c>
    </row>
    <row r="340" spans="1:13" x14ac:dyDescent="0.25">
      <c r="A340" s="24">
        <v>2018</v>
      </c>
      <c r="B340" s="24" t="s">
        <v>204</v>
      </c>
      <c r="C340" t="s">
        <v>82</v>
      </c>
      <c r="D340" s="24" t="s">
        <v>18</v>
      </c>
      <c r="E340" s="8" t="str">
        <f t="shared" si="20"/>
        <v>OsmiaKPunknown</v>
      </c>
      <c r="F340" t="s">
        <v>268</v>
      </c>
      <c r="G340" s="24">
        <v>1</v>
      </c>
      <c r="H340" s="21">
        <v>43277</v>
      </c>
      <c r="I340" s="23">
        <f t="shared" si="19"/>
        <v>177</v>
      </c>
      <c r="J340" s="4">
        <v>0</v>
      </c>
      <c r="K340" s="4">
        <v>79</v>
      </c>
      <c r="L340" s="4">
        <v>1</v>
      </c>
      <c r="M340" s="8" t="str">
        <f t="shared" si="18"/>
        <v>N</v>
      </c>
    </row>
    <row r="341" spans="1:13" x14ac:dyDescent="0.25">
      <c r="A341" s="24">
        <v>2018</v>
      </c>
      <c r="B341" s="24" t="s">
        <v>46</v>
      </c>
      <c r="C341" t="s">
        <v>178</v>
      </c>
      <c r="D341" s="24" t="s">
        <v>31</v>
      </c>
      <c r="E341" s="8" t="str">
        <f t="shared" si="20"/>
        <v>Osmia coloradensisBCpink</v>
      </c>
      <c r="F341" t="s">
        <v>246</v>
      </c>
      <c r="G341" s="24">
        <v>1</v>
      </c>
      <c r="H341" s="21">
        <v>43279</v>
      </c>
      <c r="I341" s="23">
        <f t="shared" si="19"/>
        <v>179</v>
      </c>
      <c r="J341" s="4">
        <v>1</v>
      </c>
      <c r="K341" s="4">
        <v>79</v>
      </c>
      <c r="L341" s="4">
        <v>0</v>
      </c>
      <c r="M341" s="8" t="str">
        <f t="shared" si="18"/>
        <v>Y</v>
      </c>
    </row>
    <row r="342" spans="1:13" x14ac:dyDescent="0.25">
      <c r="A342" s="24">
        <v>2018</v>
      </c>
      <c r="B342" s="24" t="s">
        <v>46</v>
      </c>
      <c r="C342" t="s">
        <v>178</v>
      </c>
      <c r="D342" s="24" t="s">
        <v>31</v>
      </c>
      <c r="E342" s="8" t="str">
        <f t="shared" si="20"/>
        <v>Osmia coloradensisBCpink</v>
      </c>
      <c r="F342" t="s">
        <v>246</v>
      </c>
      <c r="G342" s="24">
        <v>5</v>
      </c>
      <c r="H342" s="21">
        <v>43290</v>
      </c>
      <c r="I342" s="23">
        <f t="shared" si="19"/>
        <v>190</v>
      </c>
      <c r="J342" s="4">
        <v>0</v>
      </c>
      <c r="K342" s="4">
        <v>80</v>
      </c>
      <c r="L342" s="4">
        <v>0</v>
      </c>
      <c r="M342" s="8" t="str">
        <f t="shared" si="18"/>
        <v>N</v>
      </c>
    </row>
    <row r="343" spans="1:13" x14ac:dyDescent="0.25">
      <c r="A343" s="24">
        <v>2018</v>
      </c>
      <c r="B343" s="24" t="s">
        <v>46</v>
      </c>
      <c r="C343" t="s">
        <v>178</v>
      </c>
      <c r="D343" s="24" t="s">
        <v>34</v>
      </c>
      <c r="E343" s="8" t="str">
        <f t="shared" si="20"/>
        <v>Osmia coloradensisBCred</v>
      </c>
      <c r="F343" t="s">
        <v>245</v>
      </c>
      <c r="G343" s="24">
        <v>1</v>
      </c>
      <c r="H343" s="21">
        <v>43275</v>
      </c>
      <c r="I343" s="23">
        <f t="shared" si="19"/>
        <v>175</v>
      </c>
      <c r="J343" s="4">
        <v>14</v>
      </c>
      <c r="K343" s="4">
        <v>66</v>
      </c>
      <c r="L343" s="4">
        <v>0</v>
      </c>
      <c r="M343" s="8" t="str">
        <f t="shared" si="18"/>
        <v>Y</v>
      </c>
    </row>
    <row r="344" spans="1:13" x14ac:dyDescent="0.25">
      <c r="A344" s="24">
        <v>2018</v>
      </c>
      <c r="B344" s="24" t="s">
        <v>46</v>
      </c>
      <c r="C344" t="s">
        <v>178</v>
      </c>
      <c r="D344" s="24" t="s">
        <v>49</v>
      </c>
      <c r="E344" s="8" t="str">
        <f t="shared" si="20"/>
        <v>Osmia coloradensisBCyellow</v>
      </c>
      <c r="F344" t="s">
        <v>220</v>
      </c>
      <c r="G344" s="24">
        <v>1</v>
      </c>
      <c r="H344" s="21">
        <v>43252</v>
      </c>
      <c r="I344" s="23">
        <f t="shared" si="19"/>
        <v>152</v>
      </c>
      <c r="J344" s="4">
        <v>80</v>
      </c>
      <c r="K344" s="4">
        <v>0</v>
      </c>
      <c r="L344" s="4">
        <v>0</v>
      </c>
      <c r="M344" s="8" t="str">
        <f t="shared" si="18"/>
        <v>Y</v>
      </c>
    </row>
    <row r="345" spans="1:13" x14ac:dyDescent="0.25">
      <c r="A345" s="24">
        <v>2018</v>
      </c>
      <c r="B345" s="24" t="s">
        <v>46</v>
      </c>
      <c r="C345" t="s">
        <v>178</v>
      </c>
      <c r="D345" s="24" t="s">
        <v>49</v>
      </c>
      <c r="E345" s="8" t="str">
        <f t="shared" si="20"/>
        <v>Osmia coloradensisBCyellow</v>
      </c>
      <c r="F345" t="s">
        <v>220</v>
      </c>
      <c r="G345" s="24">
        <v>10</v>
      </c>
      <c r="H345" s="21">
        <v>43261</v>
      </c>
      <c r="I345" s="23">
        <f t="shared" si="19"/>
        <v>161</v>
      </c>
      <c r="J345" s="4">
        <v>80</v>
      </c>
      <c r="K345" s="4">
        <v>0</v>
      </c>
      <c r="L345" s="4">
        <v>0</v>
      </c>
      <c r="M345" s="8" t="str">
        <f t="shared" si="18"/>
        <v>Y</v>
      </c>
    </row>
    <row r="346" spans="1:13" x14ac:dyDescent="0.25">
      <c r="A346" s="24">
        <v>2018</v>
      </c>
      <c r="B346" s="24" t="s">
        <v>46</v>
      </c>
      <c r="C346" t="s">
        <v>178</v>
      </c>
      <c r="D346" s="24" t="s">
        <v>49</v>
      </c>
      <c r="E346" s="8" t="str">
        <f t="shared" si="20"/>
        <v>Osmia coloradensisBCyellow</v>
      </c>
      <c r="F346" t="s">
        <v>221</v>
      </c>
      <c r="G346" s="24">
        <v>1</v>
      </c>
      <c r="H346" s="21">
        <v>43263</v>
      </c>
      <c r="I346" s="23">
        <f t="shared" si="19"/>
        <v>163</v>
      </c>
      <c r="J346" s="4">
        <v>80</v>
      </c>
      <c r="K346" s="4">
        <v>0</v>
      </c>
      <c r="L346" s="4">
        <v>0</v>
      </c>
      <c r="M346" s="8" t="str">
        <f t="shared" si="18"/>
        <v>Y</v>
      </c>
    </row>
    <row r="347" spans="1:13" x14ac:dyDescent="0.25">
      <c r="A347" s="24">
        <v>2018</v>
      </c>
      <c r="B347" s="24" t="s">
        <v>46</v>
      </c>
      <c r="C347" t="s">
        <v>178</v>
      </c>
      <c r="D347" s="24" t="s">
        <v>49</v>
      </c>
      <c r="E347" s="8" t="str">
        <f t="shared" si="20"/>
        <v>Osmia coloradensisBCyellow</v>
      </c>
      <c r="F347" t="s">
        <v>221</v>
      </c>
      <c r="G347" s="24">
        <v>4</v>
      </c>
      <c r="H347" s="21">
        <v>43270</v>
      </c>
      <c r="I347" s="23">
        <f t="shared" si="19"/>
        <v>170</v>
      </c>
      <c r="J347" s="4">
        <v>78</v>
      </c>
      <c r="K347" s="4">
        <v>2</v>
      </c>
      <c r="L347" s="4">
        <v>0</v>
      </c>
      <c r="M347" s="8" t="str">
        <f t="shared" si="18"/>
        <v>Y</v>
      </c>
    </row>
    <row r="348" spans="1:13" x14ac:dyDescent="0.25">
      <c r="A348" s="24">
        <v>2018</v>
      </c>
      <c r="B348" s="24" t="s">
        <v>46</v>
      </c>
      <c r="C348" t="s">
        <v>42</v>
      </c>
      <c r="D348" s="24" t="s">
        <v>27</v>
      </c>
      <c r="E348" s="8" t="str">
        <f t="shared" si="20"/>
        <v>Osmia coloradensisFTgreen</v>
      </c>
      <c r="F348" t="s">
        <v>250</v>
      </c>
      <c r="G348" s="24">
        <v>1</v>
      </c>
      <c r="H348" s="21">
        <v>43260</v>
      </c>
      <c r="I348" s="23">
        <f t="shared" si="19"/>
        <v>160</v>
      </c>
      <c r="J348" s="4">
        <v>80</v>
      </c>
      <c r="K348" s="4">
        <v>0</v>
      </c>
      <c r="L348" s="4">
        <v>0</v>
      </c>
      <c r="M348" s="8" t="str">
        <f t="shared" si="18"/>
        <v>Y</v>
      </c>
    </row>
    <row r="349" spans="1:13" x14ac:dyDescent="0.25">
      <c r="A349" s="24">
        <v>2018</v>
      </c>
      <c r="B349" s="24" t="s">
        <v>46</v>
      </c>
      <c r="C349" t="s">
        <v>42</v>
      </c>
      <c r="D349" s="24" t="s">
        <v>27</v>
      </c>
      <c r="E349" s="8" t="str">
        <f t="shared" si="20"/>
        <v>Osmia coloradensisFTgreen</v>
      </c>
      <c r="F349" t="s">
        <v>250</v>
      </c>
      <c r="G349" s="24">
        <v>10</v>
      </c>
      <c r="H349" s="21">
        <v>43262</v>
      </c>
      <c r="I349" s="23">
        <f t="shared" si="19"/>
        <v>162</v>
      </c>
      <c r="J349" s="4">
        <v>80</v>
      </c>
      <c r="K349" s="4">
        <v>0</v>
      </c>
      <c r="L349" s="4">
        <v>0</v>
      </c>
      <c r="M349" s="8" t="str">
        <f t="shared" si="18"/>
        <v>Y</v>
      </c>
    </row>
    <row r="350" spans="1:13" x14ac:dyDescent="0.25">
      <c r="A350" s="24">
        <v>2018</v>
      </c>
      <c r="B350" s="24" t="s">
        <v>46</v>
      </c>
      <c r="C350" t="s">
        <v>71</v>
      </c>
      <c r="D350" s="24" t="s">
        <v>90</v>
      </c>
      <c r="E350" s="8" t="str">
        <f t="shared" si="20"/>
        <v>Osmia coloradensisKCblue</v>
      </c>
      <c r="F350" t="s">
        <v>258</v>
      </c>
      <c r="G350" s="24">
        <v>1</v>
      </c>
      <c r="H350" s="21">
        <v>43300</v>
      </c>
      <c r="I350" s="23">
        <f t="shared" si="19"/>
        <v>200</v>
      </c>
      <c r="J350" s="4">
        <v>0</v>
      </c>
      <c r="K350" s="4">
        <v>80</v>
      </c>
      <c r="L350" s="4">
        <v>0</v>
      </c>
      <c r="M350" s="8" t="str">
        <f t="shared" si="18"/>
        <v>N</v>
      </c>
    </row>
    <row r="351" spans="1:13" x14ac:dyDescent="0.25">
      <c r="A351" s="24">
        <v>2018</v>
      </c>
      <c r="B351" s="24" t="s">
        <v>46</v>
      </c>
      <c r="C351" t="s">
        <v>71</v>
      </c>
      <c r="D351" s="24" t="s">
        <v>27</v>
      </c>
      <c r="E351" s="8" t="str">
        <f t="shared" si="20"/>
        <v>Osmia coloradensisKCgreen</v>
      </c>
      <c r="F351" t="s">
        <v>78</v>
      </c>
      <c r="G351" s="24">
        <v>1</v>
      </c>
      <c r="H351" s="21">
        <v>43264</v>
      </c>
      <c r="I351" s="23">
        <f t="shared" si="19"/>
        <v>164</v>
      </c>
      <c r="J351" s="4">
        <v>80</v>
      </c>
      <c r="K351" s="4">
        <v>0</v>
      </c>
      <c r="L351" s="4">
        <v>0</v>
      </c>
      <c r="M351" s="8" t="str">
        <f t="shared" si="18"/>
        <v>Y</v>
      </c>
    </row>
    <row r="352" spans="1:13" x14ac:dyDescent="0.25">
      <c r="A352" s="24">
        <v>2018</v>
      </c>
      <c r="B352" s="24" t="s">
        <v>46</v>
      </c>
      <c r="C352" t="s">
        <v>71</v>
      </c>
      <c r="D352" s="24" t="s">
        <v>27</v>
      </c>
      <c r="E352" s="8" t="str">
        <f t="shared" si="20"/>
        <v>Osmia coloradensisKCgreen</v>
      </c>
      <c r="F352" t="s">
        <v>78</v>
      </c>
      <c r="G352" s="24">
        <v>5</v>
      </c>
      <c r="H352" s="21">
        <v>43271</v>
      </c>
      <c r="I352" s="23">
        <f t="shared" si="19"/>
        <v>171</v>
      </c>
      <c r="J352" s="4">
        <v>80</v>
      </c>
      <c r="K352" s="4">
        <v>0</v>
      </c>
      <c r="L352" s="4">
        <v>0</v>
      </c>
      <c r="M352" s="8" t="str">
        <f t="shared" si="18"/>
        <v>Y</v>
      </c>
    </row>
    <row r="353" spans="1:13" x14ac:dyDescent="0.25">
      <c r="A353" s="24">
        <v>2018</v>
      </c>
      <c r="B353" s="24" t="s">
        <v>46</v>
      </c>
      <c r="C353" t="s">
        <v>71</v>
      </c>
      <c r="D353" s="24" t="s">
        <v>31</v>
      </c>
      <c r="E353" s="8" t="str">
        <f t="shared" si="20"/>
        <v>Osmia coloradensisKCpink</v>
      </c>
      <c r="F353" t="s">
        <v>221</v>
      </c>
      <c r="G353" s="24">
        <v>1</v>
      </c>
      <c r="H353" s="21">
        <v>43287</v>
      </c>
      <c r="I353" s="23">
        <f t="shared" si="19"/>
        <v>187</v>
      </c>
      <c r="J353" s="4">
        <v>0</v>
      </c>
      <c r="K353" s="4">
        <v>80</v>
      </c>
      <c r="L353" s="4">
        <v>0</v>
      </c>
      <c r="M353" s="8" t="str">
        <f t="shared" si="18"/>
        <v>N</v>
      </c>
    </row>
    <row r="354" spans="1:13" x14ac:dyDescent="0.25">
      <c r="A354" s="24">
        <v>2018</v>
      </c>
      <c r="B354" s="24" t="s">
        <v>46</v>
      </c>
      <c r="C354" t="s">
        <v>71</v>
      </c>
      <c r="D354" s="24" t="s">
        <v>31</v>
      </c>
      <c r="E354" s="8" t="str">
        <f t="shared" si="20"/>
        <v>Osmia coloradensisKCpink</v>
      </c>
      <c r="F354" t="s">
        <v>230</v>
      </c>
      <c r="G354" s="24">
        <v>1</v>
      </c>
      <c r="H354" s="21">
        <v>43280</v>
      </c>
      <c r="I354" s="23">
        <f t="shared" si="19"/>
        <v>180</v>
      </c>
      <c r="J354" s="4">
        <v>0</v>
      </c>
      <c r="K354" s="4">
        <v>78</v>
      </c>
      <c r="L354" s="4">
        <v>2</v>
      </c>
      <c r="M354" s="8" t="str">
        <f t="shared" si="18"/>
        <v>N</v>
      </c>
    </row>
    <row r="355" spans="1:13" x14ac:dyDescent="0.25">
      <c r="A355" s="24">
        <v>2018</v>
      </c>
      <c r="B355" s="24" t="s">
        <v>46</v>
      </c>
      <c r="C355" t="s">
        <v>71</v>
      </c>
      <c r="D355" s="24" t="s">
        <v>31</v>
      </c>
      <c r="E355" s="8" t="str">
        <f t="shared" si="20"/>
        <v>Osmia coloradensisKCpink</v>
      </c>
      <c r="F355" t="s">
        <v>230</v>
      </c>
      <c r="G355" s="24">
        <v>5</v>
      </c>
      <c r="H355" s="21">
        <v>43284</v>
      </c>
      <c r="I355" s="23">
        <f t="shared" si="19"/>
        <v>184</v>
      </c>
      <c r="J355" s="4">
        <v>0</v>
      </c>
      <c r="K355" s="4">
        <v>80</v>
      </c>
      <c r="L355" s="4">
        <v>0</v>
      </c>
      <c r="M355" s="8" t="str">
        <f t="shared" si="18"/>
        <v>N</v>
      </c>
    </row>
    <row r="356" spans="1:13" x14ac:dyDescent="0.25">
      <c r="A356" s="24">
        <v>2018</v>
      </c>
      <c r="B356" s="24" t="s">
        <v>46</v>
      </c>
      <c r="C356" t="s">
        <v>71</v>
      </c>
      <c r="D356" s="24" t="s">
        <v>18</v>
      </c>
      <c r="E356" s="8" t="str">
        <f t="shared" si="20"/>
        <v>Osmia coloradensisKCunknown</v>
      </c>
      <c r="F356" t="s">
        <v>252</v>
      </c>
      <c r="G356" s="24">
        <v>1</v>
      </c>
      <c r="H356" s="21">
        <v>43278</v>
      </c>
      <c r="I356" s="23">
        <f t="shared" si="19"/>
        <v>178</v>
      </c>
      <c r="J356" s="4">
        <v>0</v>
      </c>
      <c r="K356" s="4">
        <v>80</v>
      </c>
      <c r="L356" s="4">
        <v>0</v>
      </c>
      <c r="M356" s="8" t="str">
        <f t="shared" si="18"/>
        <v>N</v>
      </c>
    </row>
    <row r="357" spans="1:13" x14ac:dyDescent="0.25">
      <c r="A357" s="24">
        <v>2018</v>
      </c>
      <c r="B357" s="24" t="s">
        <v>46</v>
      </c>
      <c r="C357" t="s">
        <v>71</v>
      </c>
      <c r="D357" s="24" t="s">
        <v>36</v>
      </c>
      <c r="E357" s="8" t="str">
        <f t="shared" si="20"/>
        <v>Osmia coloradensisKCwhite</v>
      </c>
      <c r="F357" t="s">
        <v>259</v>
      </c>
      <c r="G357" s="24">
        <v>1</v>
      </c>
      <c r="H357" s="21">
        <v>43295</v>
      </c>
      <c r="I357" s="23">
        <f t="shared" si="19"/>
        <v>195</v>
      </c>
      <c r="J357" s="4">
        <v>0</v>
      </c>
      <c r="K357" s="4">
        <v>80</v>
      </c>
      <c r="L357" s="4">
        <v>0</v>
      </c>
      <c r="M357" s="8" t="str">
        <f t="shared" si="18"/>
        <v>N</v>
      </c>
    </row>
    <row r="358" spans="1:13" x14ac:dyDescent="0.25">
      <c r="A358" s="24">
        <v>2018</v>
      </c>
      <c r="B358" s="24" t="s">
        <v>46</v>
      </c>
      <c r="C358" t="s">
        <v>82</v>
      </c>
      <c r="D358" s="24" t="s">
        <v>36</v>
      </c>
      <c r="E358" s="8" t="str">
        <f t="shared" si="20"/>
        <v>Osmia coloradensisKPwhite</v>
      </c>
      <c r="F358" t="s">
        <v>269</v>
      </c>
      <c r="G358" s="24">
        <v>1</v>
      </c>
      <c r="H358" s="21">
        <v>43284</v>
      </c>
      <c r="I358" s="23">
        <f t="shared" si="19"/>
        <v>184</v>
      </c>
      <c r="J358" s="4">
        <v>0</v>
      </c>
      <c r="K358" s="4">
        <v>80</v>
      </c>
      <c r="L358" s="4">
        <v>0</v>
      </c>
      <c r="M358" s="8" t="str">
        <f t="shared" si="18"/>
        <v>N</v>
      </c>
    </row>
    <row r="359" spans="1:13" x14ac:dyDescent="0.25">
      <c r="A359" s="24">
        <v>2018</v>
      </c>
      <c r="B359" s="24" t="s">
        <v>46</v>
      </c>
      <c r="C359" t="s">
        <v>82</v>
      </c>
      <c r="D359" s="24" t="s">
        <v>36</v>
      </c>
      <c r="E359" s="8" t="str">
        <f t="shared" si="20"/>
        <v>Osmia coloradensisKPwhite</v>
      </c>
      <c r="F359" t="s">
        <v>269</v>
      </c>
      <c r="G359" s="24">
        <v>4</v>
      </c>
      <c r="H359" s="21">
        <v>43289</v>
      </c>
      <c r="I359" s="23">
        <f t="shared" si="19"/>
        <v>189</v>
      </c>
      <c r="J359" s="4">
        <v>0</v>
      </c>
      <c r="K359" s="4">
        <v>80</v>
      </c>
      <c r="L359" s="4">
        <v>0</v>
      </c>
      <c r="M359" s="8" t="str">
        <f t="shared" si="18"/>
        <v>N</v>
      </c>
    </row>
    <row r="360" spans="1:13" x14ac:dyDescent="0.25">
      <c r="A360" s="24">
        <v>2018</v>
      </c>
      <c r="B360" s="24" t="s">
        <v>46</v>
      </c>
      <c r="C360" t="s">
        <v>111</v>
      </c>
      <c r="D360" s="24" t="s">
        <v>31</v>
      </c>
      <c r="E360" s="8" t="str">
        <f t="shared" si="20"/>
        <v>Osmia coloradensisRPpink</v>
      </c>
      <c r="F360" t="s">
        <v>275</v>
      </c>
      <c r="G360" s="24">
        <v>1</v>
      </c>
      <c r="H360" s="21">
        <v>43298</v>
      </c>
      <c r="I360" s="23">
        <f t="shared" si="19"/>
        <v>198</v>
      </c>
      <c r="J360" s="4">
        <v>11</v>
      </c>
      <c r="K360" s="4">
        <v>69</v>
      </c>
      <c r="L360" s="4">
        <v>0</v>
      </c>
      <c r="M360" s="8" t="str">
        <f t="shared" si="18"/>
        <v>Y</v>
      </c>
    </row>
    <row r="361" spans="1:13" x14ac:dyDescent="0.25">
      <c r="A361" s="24">
        <v>2018</v>
      </c>
      <c r="B361" s="24" t="s">
        <v>46</v>
      </c>
      <c r="C361" t="s">
        <v>111</v>
      </c>
      <c r="D361" s="24" t="s">
        <v>31</v>
      </c>
      <c r="E361" s="8" t="str">
        <f t="shared" si="20"/>
        <v>Osmia coloradensisRPpink</v>
      </c>
      <c r="F361" t="s">
        <v>275</v>
      </c>
      <c r="G361" s="24">
        <v>4</v>
      </c>
      <c r="H361" s="21">
        <v>43303</v>
      </c>
      <c r="I361" s="23">
        <f t="shared" si="19"/>
        <v>203</v>
      </c>
      <c r="J361" s="4">
        <v>1</v>
      </c>
      <c r="K361" s="4">
        <v>79</v>
      </c>
      <c r="L361" s="4">
        <v>0</v>
      </c>
      <c r="M361" s="8" t="str">
        <f t="shared" si="18"/>
        <v>Y</v>
      </c>
    </row>
    <row r="362" spans="1:13" x14ac:dyDescent="0.25">
      <c r="A362" s="24">
        <v>2018</v>
      </c>
      <c r="B362" s="24" t="s">
        <v>46</v>
      </c>
      <c r="C362" t="s">
        <v>111</v>
      </c>
      <c r="D362" s="24" t="s">
        <v>36</v>
      </c>
      <c r="E362" s="8" t="str">
        <f t="shared" si="20"/>
        <v>Osmia coloradensisRPwhite</v>
      </c>
      <c r="F362" t="s">
        <v>274</v>
      </c>
      <c r="G362" s="24">
        <v>1</v>
      </c>
      <c r="H362" s="21">
        <v>43300</v>
      </c>
      <c r="I362" s="23">
        <f t="shared" si="19"/>
        <v>200</v>
      </c>
      <c r="J362" s="4">
        <v>0</v>
      </c>
      <c r="K362" s="4">
        <v>80</v>
      </c>
      <c r="L362" s="4">
        <v>0</v>
      </c>
      <c r="M362" s="8" t="str">
        <f t="shared" si="18"/>
        <v>N</v>
      </c>
    </row>
    <row r="363" spans="1:13" x14ac:dyDescent="0.25">
      <c r="A363" s="24">
        <v>2018</v>
      </c>
      <c r="B363" s="24" t="s">
        <v>48</v>
      </c>
      <c r="C363" t="s">
        <v>42</v>
      </c>
      <c r="D363" s="24" t="s">
        <v>90</v>
      </c>
      <c r="E363" s="8" t="str">
        <f t="shared" si="20"/>
        <v>Osmia montanaFTblue</v>
      </c>
      <c r="F363" t="s">
        <v>215</v>
      </c>
      <c r="G363" s="24">
        <v>1</v>
      </c>
      <c r="H363" s="21">
        <v>43284</v>
      </c>
      <c r="I363" s="23">
        <f t="shared" si="19"/>
        <v>184</v>
      </c>
      <c r="J363" s="4">
        <v>0</v>
      </c>
      <c r="K363" s="4">
        <v>80</v>
      </c>
      <c r="L363" s="4">
        <v>0</v>
      </c>
      <c r="M363" s="8" t="str">
        <f t="shared" si="18"/>
        <v>N</v>
      </c>
    </row>
    <row r="364" spans="1:13" x14ac:dyDescent="0.25">
      <c r="A364" s="24">
        <v>2018</v>
      </c>
      <c r="B364" s="24" t="s">
        <v>48</v>
      </c>
      <c r="C364" t="s">
        <v>42</v>
      </c>
      <c r="D364" s="24" t="s">
        <v>90</v>
      </c>
      <c r="E364" s="8" t="str">
        <f t="shared" si="20"/>
        <v>Osmia montanaFTblue</v>
      </c>
      <c r="F364" t="s">
        <v>216</v>
      </c>
      <c r="G364" s="24">
        <v>1</v>
      </c>
      <c r="H364" s="21">
        <v>43279</v>
      </c>
      <c r="I364" s="23">
        <f t="shared" si="19"/>
        <v>179</v>
      </c>
      <c r="J364" s="4">
        <v>0</v>
      </c>
      <c r="K364" s="4">
        <v>80</v>
      </c>
      <c r="L364" s="4">
        <v>0</v>
      </c>
      <c r="M364" s="8" t="str">
        <f t="shared" si="18"/>
        <v>N</v>
      </c>
    </row>
    <row r="365" spans="1:13" x14ac:dyDescent="0.25">
      <c r="A365" s="24">
        <v>2018</v>
      </c>
      <c r="B365" s="24" t="s">
        <v>48</v>
      </c>
      <c r="C365" t="s">
        <v>42</v>
      </c>
      <c r="D365" s="24" t="s">
        <v>90</v>
      </c>
      <c r="E365" s="8" t="str">
        <f t="shared" si="20"/>
        <v>Osmia montanaFTblue</v>
      </c>
      <c r="F365" t="s">
        <v>216</v>
      </c>
      <c r="G365" s="24">
        <v>6</v>
      </c>
      <c r="H365" s="21">
        <v>43285</v>
      </c>
      <c r="I365" s="23">
        <f t="shared" si="19"/>
        <v>185</v>
      </c>
      <c r="J365" s="4">
        <v>0</v>
      </c>
      <c r="K365" s="4">
        <v>80</v>
      </c>
      <c r="L365" s="4">
        <v>0</v>
      </c>
      <c r="M365" s="8" t="str">
        <f t="shared" si="18"/>
        <v>N</v>
      </c>
    </row>
    <row r="366" spans="1:13" x14ac:dyDescent="0.25">
      <c r="A366" s="24">
        <v>2018</v>
      </c>
      <c r="B366" s="24" t="s">
        <v>48</v>
      </c>
      <c r="C366" t="s">
        <v>42</v>
      </c>
      <c r="D366" s="24" t="s">
        <v>31</v>
      </c>
      <c r="E366" s="8" t="str">
        <f t="shared" ref="E366:E429" si="21">CONCATENATE(B366,C366,D366)</f>
        <v>Osmia montanaFTpink</v>
      </c>
      <c r="F366" t="s">
        <v>249</v>
      </c>
      <c r="G366" s="24">
        <v>1</v>
      </c>
      <c r="H366" s="21">
        <v>43298</v>
      </c>
      <c r="I366" s="23">
        <f t="shared" si="19"/>
        <v>198</v>
      </c>
      <c r="J366" s="4">
        <v>0</v>
      </c>
      <c r="K366" s="4">
        <v>80</v>
      </c>
      <c r="L366" s="4">
        <v>0</v>
      </c>
      <c r="M366" s="8" t="str">
        <f t="shared" si="18"/>
        <v>N</v>
      </c>
    </row>
    <row r="367" spans="1:13" x14ac:dyDescent="0.25">
      <c r="A367" s="24">
        <v>2018</v>
      </c>
      <c r="B367" s="24" t="s">
        <v>48</v>
      </c>
      <c r="C367" t="s">
        <v>71</v>
      </c>
      <c r="D367" s="24" t="s">
        <v>90</v>
      </c>
      <c r="E367" s="8" t="str">
        <f t="shared" si="21"/>
        <v>Osmia montanaKCblue</v>
      </c>
      <c r="F367" t="s">
        <v>254</v>
      </c>
      <c r="G367" s="24">
        <v>1</v>
      </c>
      <c r="H367" s="21">
        <v>43274</v>
      </c>
      <c r="I367" s="23">
        <f t="shared" si="19"/>
        <v>174</v>
      </c>
      <c r="J367" s="4">
        <v>0</v>
      </c>
      <c r="K367" s="4">
        <v>80</v>
      </c>
      <c r="L367" s="4">
        <v>0</v>
      </c>
      <c r="M367" s="8" t="str">
        <f t="shared" si="18"/>
        <v>N</v>
      </c>
    </row>
    <row r="368" spans="1:13" x14ac:dyDescent="0.25">
      <c r="A368" s="24">
        <v>2018</v>
      </c>
      <c r="B368" s="24" t="s">
        <v>48</v>
      </c>
      <c r="C368" t="s">
        <v>71</v>
      </c>
      <c r="D368" s="24" t="s">
        <v>90</v>
      </c>
      <c r="E368" s="8" t="str">
        <f t="shared" si="21"/>
        <v>Osmia montanaKCblue</v>
      </c>
      <c r="F368" t="s">
        <v>254</v>
      </c>
      <c r="G368" s="24">
        <v>9</v>
      </c>
      <c r="H368" s="21">
        <v>43282</v>
      </c>
      <c r="I368" s="23">
        <f t="shared" si="19"/>
        <v>182</v>
      </c>
      <c r="J368" s="4">
        <v>0</v>
      </c>
      <c r="K368" s="4">
        <v>80</v>
      </c>
      <c r="L368" s="4">
        <v>0</v>
      </c>
      <c r="M368" s="8" t="str">
        <f t="shared" si="18"/>
        <v>N</v>
      </c>
    </row>
    <row r="369" spans="1:13" x14ac:dyDescent="0.25">
      <c r="A369" s="24">
        <v>2018</v>
      </c>
      <c r="B369" s="24" t="s">
        <v>48</v>
      </c>
      <c r="C369" t="s">
        <v>71</v>
      </c>
      <c r="D369" s="24" t="s">
        <v>34</v>
      </c>
      <c r="E369" s="8" t="str">
        <f t="shared" si="21"/>
        <v>Osmia montanaKCred</v>
      </c>
      <c r="F369" t="s">
        <v>253</v>
      </c>
      <c r="G369" s="24">
        <v>1</v>
      </c>
      <c r="H369" s="21">
        <v>43274</v>
      </c>
      <c r="I369" s="23">
        <f t="shared" si="19"/>
        <v>174</v>
      </c>
      <c r="J369" s="4">
        <v>0</v>
      </c>
      <c r="K369" s="4">
        <v>80</v>
      </c>
      <c r="L369" s="4">
        <v>0</v>
      </c>
      <c r="M369" s="8" t="str">
        <f t="shared" si="18"/>
        <v>N</v>
      </c>
    </row>
    <row r="370" spans="1:13" x14ac:dyDescent="0.25">
      <c r="A370" s="24">
        <v>2018</v>
      </c>
      <c r="B370" s="24" t="s">
        <v>48</v>
      </c>
      <c r="C370" t="s">
        <v>71</v>
      </c>
      <c r="D370" s="24" t="s">
        <v>34</v>
      </c>
      <c r="E370" s="8" t="str">
        <f t="shared" si="21"/>
        <v>Osmia montanaKCred</v>
      </c>
      <c r="F370" t="s">
        <v>253</v>
      </c>
      <c r="G370" s="24">
        <v>9</v>
      </c>
      <c r="H370" s="21">
        <v>43287</v>
      </c>
      <c r="I370" s="23">
        <f t="shared" si="19"/>
        <v>187</v>
      </c>
      <c r="J370" s="4">
        <v>0</v>
      </c>
      <c r="K370" s="4">
        <v>80</v>
      </c>
      <c r="L370" s="4">
        <v>0</v>
      </c>
      <c r="M370" s="8" t="str">
        <f t="shared" si="18"/>
        <v>N</v>
      </c>
    </row>
    <row r="371" spans="1:13" x14ac:dyDescent="0.25">
      <c r="A371" s="24">
        <v>2018</v>
      </c>
      <c r="B371" s="24" t="s">
        <v>48</v>
      </c>
      <c r="C371" t="s">
        <v>71</v>
      </c>
      <c r="D371" s="24" t="s">
        <v>36</v>
      </c>
      <c r="E371" s="8" t="str">
        <f t="shared" si="21"/>
        <v>Osmia montanaKCwhite</v>
      </c>
      <c r="F371" t="s">
        <v>255</v>
      </c>
      <c r="G371" s="24">
        <v>1</v>
      </c>
      <c r="H371" s="21">
        <v>43299</v>
      </c>
      <c r="I371" s="23">
        <f t="shared" si="19"/>
        <v>199</v>
      </c>
      <c r="J371" s="4">
        <v>0</v>
      </c>
      <c r="K371" s="4">
        <v>80</v>
      </c>
      <c r="L371" s="4">
        <v>0</v>
      </c>
      <c r="M371" s="8" t="str">
        <f t="shared" si="18"/>
        <v>N</v>
      </c>
    </row>
    <row r="372" spans="1:13" x14ac:dyDescent="0.25">
      <c r="A372" s="24">
        <v>2018</v>
      </c>
      <c r="B372" s="24" t="s">
        <v>48</v>
      </c>
      <c r="C372" t="s">
        <v>71</v>
      </c>
      <c r="D372" s="24" t="s">
        <v>49</v>
      </c>
      <c r="E372" s="8" t="str">
        <f t="shared" si="21"/>
        <v>Osmia montanaKCyellow</v>
      </c>
      <c r="F372" t="s">
        <v>256</v>
      </c>
      <c r="G372" s="24">
        <v>1</v>
      </c>
      <c r="H372" s="21">
        <v>43280</v>
      </c>
      <c r="I372" s="23">
        <f t="shared" si="19"/>
        <v>180</v>
      </c>
      <c r="J372" s="4">
        <v>0</v>
      </c>
      <c r="K372" s="4">
        <v>80</v>
      </c>
      <c r="L372" s="4">
        <v>0</v>
      </c>
      <c r="M372" s="8" t="str">
        <f t="shared" si="18"/>
        <v>N</v>
      </c>
    </row>
    <row r="373" spans="1:13" x14ac:dyDescent="0.25">
      <c r="A373" s="24">
        <v>2018</v>
      </c>
      <c r="B373" s="24" t="s">
        <v>48</v>
      </c>
      <c r="C373" t="s">
        <v>71</v>
      </c>
      <c r="D373" s="24" t="s">
        <v>49</v>
      </c>
      <c r="E373" s="8" t="str">
        <f t="shared" si="21"/>
        <v>Osmia montanaKCyellow</v>
      </c>
      <c r="F373" t="s">
        <v>256</v>
      </c>
      <c r="G373" s="24">
        <v>7</v>
      </c>
      <c r="H373" s="21">
        <v>43295</v>
      </c>
      <c r="I373" s="23">
        <f t="shared" si="19"/>
        <v>195</v>
      </c>
      <c r="J373" s="4">
        <v>0</v>
      </c>
      <c r="K373" s="4">
        <v>80</v>
      </c>
      <c r="L373" s="4">
        <v>0</v>
      </c>
      <c r="M373" s="8" t="str">
        <f t="shared" si="18"/>
        <v>N</v>
      </c>
    </row>
    <row r="374" spans="1:13" x14ac:dyDescent="0.25">
      <c r="A374" s="24">
        <v>2018</v>
      </c>
      <c r="B374" s="24" t="s">
        <v>48</v>
      </c>
      <c r="C374" t="s">
        <v>82</v>
      </c>
      <c r="D374" s="24" t="s">
        <v>90</v>
      </c>
      <c r="E374" s="8" t="str">
        <f t="shared" si="21"/>
        <v>Osmia montanaKPblue</v>
      </c>
      <c r="F374" t="s">
        <v>184</v>
      </c>
      <c r="G374" s="24">
        <v>1</v>
      </c>
      <c r="H374" s="21">
        <v>43273</v>
      </c>
      <c r="I374" s="23">
        <f t="shared" si="19"/>
        <v>173</v>
      </c>
      <c r="J374" s="4">
        <v>0</v>
      </c>
      <c r="K374" s="4">
        <v>80</v>
      </c>
      <c r="L374" s="4">
        <v>0</v>
      </c>
      <c r="M374" s="8" t="str">
        <f t="shared" si="18"/>
        <v>N</v>
      </c>
    </row>
    <row r="375" spans="1:13" x14ac:dyDescent="0.25">
      <c r="A375" s="24">
        <v>2018</v>
      </c>
      <c r="B375" s="24" t="s">
        <v>48</v>
      </c>
      <c r="C375" t="s">
        <v>82</v>
      </c>
      <c r="D375" s="24" t="s">
        <v>34</v>
      </c>
      <c r="E375" s="8" t="str">
        <f t="shared" si="21"/>
        <v>Osmia montanaKPred</v>
      </c>
      <c r="F375" t="s">
        <v>184</v>
      </c>
      <c r="G375" s="24">
        <v>5</v>
      </c>
      <c r="H375" s="21">
        <v>43291</v>
      </c>
      <c r="I375" s="23">
        <f t="shared" si="19"/>
        <v>191</v>
      </c>
      <c r="J375" s="4">
        <v>0</v>
      </c>
      <c r="K375" s="4">
        <v>80</v>
      </c>
      <c r="L375" s="4">
        <v>0</v>
      </c>
      <c r="M375" s="8" t="str">
        <f t="shared" si="18"/>
        <v>N</v>
      </c>
    </row>
    <row r="376" spans="1:13" x14ac:dyDescent="0.25">
      <c r="A376" s="24">
        <v>2018</v>
      </c>
      <c r="B376" s="24" t="s">
        <v>48</v>
      </c>
      <c r="C376" t="s">
        <v>111</v>
      </c>
      <c r="D376" s="24" t="s">
        <v>27</v>
      </c>
      <c r="E376" s="8" t="str">
        <f t="shared" si="21"/>
        <v>Osmia montanaRPgreen</v>
      </c>
      <c r="F376" t="s">
        <v>241</v>
      </c>
      <c r="G376" s="24">
        <v>1</v>
      </c>
      <c r="H376" s="21">
        <v>43289</v>
      </c>
      <c r="I376" s="23">
        <f t="shared" si="19"/>
        <v>189</v>
      </c>
      <c r="J376" s="4">
        <v>0</v>
      </c>
      <c r="K376" s="4">
        <v>80</v>
      </c>
      <c r="L376" s="4">
        <v>0</v>
      </c>
      <c r="M376" s="8" t="str">
        <f t="shared" si="18"/>
        <v>N</v>
      </c>
    </row>
    <row r="377" spans="1:13" x14ac:dyDescent="0.25">
      <c r="A377" s="24">
        <v>2018</v>
      </c>
      <c r="B377" s="24" t="s">
        <v>48</v>
      </c>
      <c r="C377" t="s">
        <v>111</v>
      </c>
      <c r="D377" s="24" t="s">
        <v>31</v>
      </c>
      <c r="E377" s="8" t="str">
        <f t="shared" si="21"/>
        <v>Osmia montanaRPpink</v>
      </c>
      <c r="F377" t="s">
        <v>273</v>
      </c>
      <c r="G377" s="24">
        <v>1</v>
      </c>
      <c r="H377" s="21">
        <v>43283</v>
      </c>
      <c r="I377" s="23">
        <f t="shared" si="19"/>
        <v>183</v>
      </c>
      <c r="J377" s="4">
        <v>0</v>
      </c>
      <c r="K377" s="4">
        <v>80</v>
      </c>
      <c r="L377" s="4">
        <v>0</v>
      </c>
      <c r="M377" s="8" t="str">
        <f t="shared" si="18"/>
        <v>N</v>
      </c>
    </row>
    <row r="378" spans="1:13" x14ac:dyDescent="0.25">
      <c r="A378" s="24">
        <v>2018</v>
      </c>
      <c r="B378" s="24" t="s">
        <v>48</v>
      </c>
      <c r="C378" t="s">
        <v>111</v>
      </c>
      <c r="D378" s="24" t="s">
        <v>31</v>
      </c>
      <c r="E378" s="8" t="str">
        <f t="shared" si="21"/>
        <v>Osmia montanaRPpink</v>
      </c>
      <c r="F378" t="s">
        <v>273</v>
      </c>
      <c r="G378" s="24">
        <v>7</v>
      </c>
      <c r="H378" s="21">
        <v>43294</v>
      </c>
      <c r="I378" s="23">
        <f t="shared" si="19"/>
        <v>194</v>
      </c>
      <c r="J378" s="4">
        <v>0</v>
      </c>
      <c r="K378" s="4">
        <v>80</v>
      </c>
      <c r="L378" s="4">
        <v>0</v>
      </c>
      <c r="M378" s="8" t="str">
        <f t="shared" si="18"/>
        <v>N</v>
      </c>
    </row>
    <row r="379" spans="1:13" x14ac:dyDescent="0.25">
      <c r="A379" s="24">
        <v>2018</v>
      </c>
      <c r="B379" s="24" t="s">
        <v>48</v>
      </c>
      <c r="C379" t="s">
        <v>16</v>
      </c>
      <c r="D379" s="24" t="s">
        <v>27</v>
      </c>
      <c r="E379" s="8" t="str">
        <f t="shared" si="21"/>
        <v>Osmia montanaVBgreen</v>
      </c>
      <c r="F379" t="s">
        <v>233</v>
      </c>
      <c r="G379" s="24">
        <v>6</v>
      </c>
      <c r="H379" s="21">
        <v>43302</v>
      </c>
      <c r="I379" s="23">
        <f t="shared" si="19"/>
        <v>202</v>
      </c>
      <c r="J379" s="4">
        <v>0</v>
      </c>
      <c r="K379" s="4">
        <v>79</v>
      </c>
      <c r="L379" s="4">
        <v>0</v>
      </c>
      <c r="M379" s="8" t="str">
        <f t="shared" ref="M379:M442" si="22">IF(J379&gt;0,"Y","N")</f>
        <v>N</v>
      </c>
    </row>
    <row r="380" spans="1:13" x14ac:dyDescent="0.25">
      <c r="A380" s="24">
        <v>2018</v>
      </c>
      <c r="B380" s="24" t="s">
        <v>48</v>
      </c>
      <c r="C380" t="s">
        <v>16</v>
      </c>
      <c r="D380" s="24" t="s">
        <v>31</v>
      </c>
      <c r="E380" s="8" t="str">
        <f t="shared" si="21"/>
        <v>Osmia montanaVBpink</v>
      </c>
      <c r="F380" t="s">
        <v>277</v>
      </c>
      <c r="G380" s="24">
        <v>1</v>
      </c>
      <c r="H380" s="21">
        <v>43288</v>
      </c>
      <c r="I380" s="23">
        <f t="shared" si="19"/>
        <v>188</v>
      </c>
      <c r="J380" s="4">
        <v>0</v>
      </c>
      <c r="K380" s="4">
        <v>80</v>
      </c>
      <c r="L380" s="4">
        <v>0</v>
      </c>
      <c r="M380" s="8" t="str">
        <f t="shared" si="22"/>
        <v>N</v>
      </c>
    </row>
    <row r="381" spans="1:13" x14ac:dyDescent="0.25">
      <c r="A381" s="24">
        <v>2018</v>
      </c>
      <c r="B381" s="24" t="s">
        <v>17</v>
      </c>
      <c r="C381" t="s">
        <v>42</v>
      </c>
      <c r="D381" s="24" t="s">
        <v>74</v>
      </c>
      <c r="E381" s="8" t="str">
        <f t="shared" si="21"/>
        <v>Osmia subaustralisFTgreen-pink</v>
      </c>
      <c r="F381" t="s">
        <v>247</v>
      </c>
      <c r="G381" s="24">
        <v>1</v>
      </c>
      <c r="H381" s="21">
        <v>43274</v>
      </c>
      <c r="I381" s="23">
        <f t="shared" si="19"/>
        <v>174</v>
      </c>
      <c r="J381" s="4">
        <v>1</v>
      </c>
      <c r="K381" s="4">
        <v>79</v>
      </c>
      <c r="L381" s="4">
        <v>0</v>
      </c>
      <c r="M381" s="8" t="str">
        <f t="shared" si="22"/>
        <v>Y</v>
      </c>
    </row>
    <row r="382" spans="1:13" x14ac:dyDescent="0.25">
      <c r="A382" s="24">
        <v>2018</v>
      </c>
      <c r="B382" s="24" t="s">
        <v>17</v>
      </c>
      <c r="C382" t="s">
        <v>42</v>
      </c>
      <c r="D382" s="24" t="s">
        <v>74</v>
      </c>
      <c r="E382" s="8" t="str">
        <f t="shared" si="21"/>
        <v>Osmia subaustralisFTgreen-pink</v>
      </c>
      <c r="F382" t="s">
        <v>247</v>
      </c>
      <c r="G382" s="24">
        <v>7</v>
      </c>
      <c r="H382" s="21">
        <v>43279</v>
      </c>
      <c r="I382" s="23">
        <f t="shared" si="19"/>
        <v>179</v>
      </c>
      <c r="J382" s="4">
        <v>0</v>
      </c>
      <c r="K382" s="4">
        <v>80</v>
      </c>
      <c r="L382" s="4">
        <v>0</v>
      </c>
      <c r="M382" s="8" t="str">
        <f t="shared" si="22"/>
        <v>N</v>
      </c>
    </row>
    <row r="383" spans="1:13" x14ac:dyDescent="0.25">
      <c r="A383" s="24">
        <v>2018</v>
      </c>
      <c r="B383" s="24" t="s">
        <v>17</v>
      </c>
      <c r="C383" t="s">
        <v>42</v>
      </c>
      <c r="D383" s="24" t="s">
        <v>74</v>
      </c>
      <c r="E383" s="8" t="str">
        <f t="shared" si="21"/>
        <v>Osmia subaustralisFTgreen-pink</v>
      </c>
      <c r="F383" t="s">
        <v>248</v>
      </c>
      <c r="G383" s="24">
        <v>1</v>
      </c>
      <c r="H383" s="21">
        <v>43282</v>
      </c>
      <c r="I383" s="23">
        <f t="shared" si="19"/>
        <v>182</v>
      </c>
      <c r="J383" s="4">
        <v>0</v>
      </c>
      <c r="K383" s="4">
        <v>80</v>
      </c>
      <c r="L383" s="4">
        <v>0</v>
      </c>
      <c r="M383" s="8" t="str">
        <f t="shared" si="22"/>
        <v>N</v>
      </c>
    </row>
    <row r="384" spans="1:13" x14ac:dyDescent="0.25">
      <c r="A384" s="24">
        <v>2018</v>
      </c>
      <c r="B384" s="24" t="s">
        <v>17</v>
      </c>
      <c r="C384" t="s">
        <v>42</v>
      </c>
      <c r="D384" s="24" t="s">
        <v>74</v>
      </c>
      <c r="E384" s="8" t="str">
        <f t="shared" si="21"/>
        <v>Osmia subaustralisFTgreen-pink</v>
      </c>
      <c r="F384" t="s">
        <v>248</v>
      </c>
      <c r="G384" s="24">
        <v>7</v>
      </c>
      <c r="H384" s="21">
        <v>43289</v>
      </c>
      <c r="I384" s="23">
        <f t="shared" si="19"/>
        <v>189</v>
      </c>
      <c r="J384" s="4">
        <v>1</v>
      </c>
      <c r="K384" s="4">
        <v>78</v>
      </c>
      <c r="L384" s="4">
        <v>1</v>
      </c>
      <c r="M384" s="8" t="str">
        <f t="shared" si="22"/>
        <v>Y</v>
      </c>
    </row>
    <row r="385" spans="1:13" x14ac:dyDescent="0.25">
      <c r="A385" s="24">
        <v>2018</v>
      </c>
      <c r="B385" s="24" t="s">
        <v>17</v>
      </c>
      <c r="C385" t="s">
        <v>42</v>
      </c>
      <c r="D385" s="24" t="s">
        <v>160</v>
      </c>
      <c r="E385" s="8" t="str">
        <f t="shared" si="21"/>
        <v>Osmia subaustralisFTpink-red</v>
      </c>
      <c r="F385" t="s">
        <v>50</v>
      </c>
      <c r="G385" s="24">
        <v>1</v>
      </c>
      <c r="H385" s="21">
        <v>43275</v>
      </c>
      <c r="I385" s="23">
        <f t="shared" si="19"/>
        <v>175</v>
      </c>
      <c r="J385" s="4">
        <v>0</v>
      </c>
      <c r="K385" s="4">
        <v>80</v>
      </c>
      <c r="L385" s="4">
        <v>0</v>
      </c>
      <c r="M385" s="8" t="str">
        <f t="shared" si="22"/>
        <v>N</v>
      </c>
    </row>
    <row r="386" spans="1:13" x14ac:dyDescent="0.25">
      <c r="A386" s="24">
        <v>2018</v>
      </c>
      <c r="B386" s="24" t="s">
        <v>17</v>
      </c>
      <c r="C386" t="s">
        <v>42</v>
      </c>
      <c r="D386" s="24" t="s">
        <v>160</v>
      </c>
      <c r="E386" s="8" t="str">
        <f t="shared" si="21"/>
        <v>Osmia subaustralisFTpink-red</v>
      </c>
      <c r="F386" t="s">
        <v>50</v>
      </c>
      <c r="G386" s="24">
        <v>10</v>
      </c>
      <c r="H386" s="21">
        <v>43288</v>
      </c>
      <c r="I386" s="23">
        <f t="shared" si="19"/>
        <v>188</v>
      </c>
      <c r="J386" s="4">
        <v>0</v>
      </c>
      <c r="K386" s="4">
        <v>80</v>
      </c>
      <c r="L386" s="4">
        <v>0</v>
      </c>
      <c r="M386" s="8" t="str">
        <f t="shared" si="22"/>
        <v>N</v>
      </c>
    </row>
    <row r="387" spans="1:13" x14ac:dyDescent="0.25">
      <c r="A387" s="24">
        <v>2018</v>
      </c>
      <c r="B387" s="24" t="s">
        <v>17</v>
      </c>
      <c r="C387" t="s">
        <v>82</v>
      </c>
      <c r="D387" s="24" t="s">
        <v>263</v>
      </c>
      <c r="E387" s="8" t="str">
        <f t="shared" si="21"/>
        <v>Osmia subaustralisKPblue-pink</v>
      </c>
      <c r="F387" t="s">
        <v>262</v>
      </c>
      <c r="G387" s="24">
        <v>1</v>
      </c>
      <c r="H387" s="21">
        <v>43274</v>
      </c>
      <c r="I387" s="23">
        <f t="shared" ref="I387:I450" si="23">H387-DATE(A387-1,12,31)</f>
        <v>174</v>
      </c>
      <c r="J387" s="4">
        <v>0</v>
      </c>
      <c r="K387" s="4">
        <v>80</v>
      </c>
      <c r="L387" s="4">
        <v>0</v>
      </c>
      <c r="M387" s="8" t="str">
        <f t="shared" si="22"/>
        <v>N</v>
      </c>
    </row>
    <row r="388" spans="1:13" x14ac:dyDescent="0.25">
      <c r="A388" s="24">
        <v>2018</v>
      </c>
      <c r="B388" s="24" t="s">
        <v>17</v>
      </c>
      <c r="C388" t="s">
        <v>82</v>
      </c>
      <c r="D388" s="24" t="s">
        <v>265</v>
      </c>
      <c r="E388" s="8" t="str">
        <f t="shared" si="21"/>
        <v>Osmia subaustralisKPblue-pink-yellow</v>
      </c>
      <c r="F388" t="s">
        <v>264</v>
      </c>
      <c r="G388" s="24">
        <v>1</v>
      </c>
      <c r="H388" s="21">
        <v>43278</v>
      </c>
      <c r="I388" s="23">
        <f t="shared" si="23"/>
        <v>178</v>
      </c>
      <c r="J388" s="4">
        <v>0</v>
      </c>
      <c r="K388" s="4">
        <v>80</v>
      </c>
      <c r="L388" s="4">
        <v>0</v>
      </c>
      <c r="M388" s="8" t="str">
        <f t="shared" si="22"/>
        <v>N</v>
      </c>
    </row>
    <row r="389" spans="1:13" x14ac:dyDescent="0.25">
      <c r="A389" s="24">
        <v>2018</v>
      </c>
      <c r="B389" s="24" t="s">
        <v>17</v>
      </c>
      <c r="C389" t="s">
        <v>82</v>
      </c>
      <c r="D389" s="24" t="s">
        <v>265</v>
      </c>
      <c r="E389" s="8" t="str">
        <f t="shared" si="21"/>
        <v>Osmia subaustralisKPblue-pink-yellow</v>
      </c>
      <c r="F389" t="s">
        <v>264</v>
      </c>
      <c r="G389" s="24">
        <v>10</v>
      </c>
      <c r="H389" s="21">
        <v>43287</v>
      </c>
      <c r="I389" s="23">
        <f t="shared" si="23"/>
        <v>187</v>
      </c>
      <c r="J389" s="4">
        <v>0</v>
      </c>
      <c r="K389" s="4">
        <v>80</v>
      </c>
      <c r="L389" s="4">
        <v>0</v>
      </c>
      <c r="M389" s="8" t="str">
        <f t="shared" si="22"/>
        <v>N</v>
      </c>
    </row>
    <row r="390" spans="1:13" x14ac:dyDescent="0.25">
      <c r="A390" s="24">
        <v>2018</v>
      </c>
      <c r="B390" s="24" t="s">
        <v>17</v>
      </c>
      <c r="C390" t="s">
        <v>82</v>
      </c>
      <c r="D390" s="24" t="s">
        <v>154</v>
      </c>
      <c r="E390" s="8" t="str">
        <f t="shared" si="21"/>
        <v>Osmia subaustralisKPblue-red</v>
      </c>
      <c r="F390" t="s">
        <v>253</v>
      </c>
      <c r="G390" s="24">
        <v>1</v>
      </c>
      <c r="H390" s="21">
        <v>43274</v>
      </c>
      <c r="I390" s="23">
        <f t="shared" si="23"/>
        <v>174</v>
      </c>
      <c r="J390" s="4">
        <v>0</v>
      </c>
      <c r="K390" s="4">
        <v>80</v>
      </c>
      <c r="L390" s="4">
        <v>0</v>
      </c>
      <c r="M390" s="8" t="str">
        <f t="shared" si="22"/>
        <v>N</v>
      </c>
    </row>
    <row r="391" spans="1:13" x14ac:dyDescent="0.25">
      <c r="A391" s="24">
        <v>2018</v>
      </c>
      <c r="B391" s="24" t="s">
        <v>17</v>
      </c>
      <c r="C391" t="s">
        <v>82</v>
      </c>
      <c r="D391" s="24" t="s">
        <v>154</v>
      </c>
      <c r="E391" s="8" t="str">
        <f t="shared" si="21"/>
        <v>Osmia subaustralisKPblue-red</v>
      </c>
      <c r="F391" t="s">
        <v>253</v>
      </c>
      <c r="G391" s="24">
        <v>5</v>
      </c>
      <c r="H391" s="21">
        <v>43279</v>
      </c>
      <c r="I391" s="23">
        <f t="shared" si="23"/>
        <v>179</v>
      </c>
      <c r="J391" s="4">
        <v>0</v>
      </c>
      <c r="K391" s="4">
        <v>80</v>
      </c>
      <c r="L391" s="4">
        <v>0</v>
      </c>
      <c r="M391" s="8" t="str">
        <f t="shared" si="22"/>
        <v>N</v>
      </c>
    </row>
    <row r="392" spans="1:13" x14ac:dyDescent="0.25">
      <c r="A392" s="24">
        <v>2018</v>
      </c>
      <c r="B392" s="24" t="s">
        <v>17</v>
      </c>
      <c r="C392" t="s">
        <v>82</v>
      </c>
      <c r="D392" s="24" t="s">
        <v>272</v>
      </c>
      <c r="E392" s="8" t="str">
        <f t="shared" si="21"/>
        <v>Osmia subaustralisKPgreen-pink-white</v>
      </c>
      <c r="F392" t="s">
        <v>271</v>
      </c>
      <c r="G392" s="24">
        <v>1</v>
      </c>
      <c r="H392" s="21">
        <v>43284</v>
      </c>
      <c r="I392" s="23">
        <f t="shared" si="23"/>
        <v>184</v>
      </c>
      <c r="J392" s="4">
        <v>0</v>
      </c>
      <c r="K392" s="4">
        <v>80</v>
      </c>
      <c r="L392" s="4">
        <v>0</v>
      </c>
      <c r="M392" s="8" t="str">
        <f t="shared" si="22"/>
        <v>N</v>
      </c>
    </row>
    <row r="393" spans="1:13" x14ac:dyDescent="0.25">
      <c r="A393" s="24">
        <v>2018</v>
      </c>
      <c r="B393" s="24" t="s">
        <v>17</v>
      </c>
      <c r="C393" t="s">
        <v>82</v>
      </c>
      <c r="D393" s="24" t="s">
        <v>272</v>
      </c>
      <c r="E393" s="8" t="str">
        <f t="shared" si="21"/>
        <v>Osmia subaustralisKPgreen-pink-white</v>
      </c>
      <c r="F393" t="s">
        <v>271</v>
      </c>
      <c r="G393" s="24">
        <v>4</v>
      </c>
      <c r="H393" s="21">
        <v>43288</v>
      </c>
      <c r="I393" s="23">
        <f t="shared" si="23"/>
        <v>188</v>
      </c>
      <c r="J393" s="4">
        <v>0</v>
      </c>
      <c r="K393" s="4">
        <v>80</v>
      </c>
      <c r="L393" s="4">
        <v>0</v>
      </c>
      <c r="M393" s="8" t="str">
        <f t="shared" si="22"/>
        <v>N</v>
      </c>
    </row>
    <row r="394" spans="1:13" x14ac:dyDescent="0.25">
      <c r="A394" s="24">
        <v>2018</v>
      </c>
      <c r="B394" s="24" t="s">
        <v>17</v>
      </c>
      <c r="C394" t="s">
        <v>82</v>
      </c>
      <c r="D394" s="24" t="s">
        <v>267</v>
      </c>
      <c r="E394" s="8" t="str">
        <f t="shared" si="21"/>
        <v>Osmia subaustralisKPgreen-pink-yellow</v>
      </c>
      <c r="F394" t="s">
        <v>266</v>
      </c>
      <c r="G394" s="24">
        <v>1</v>
      </c>
      <c r="H394" s="21">
        <v>43295</v>
      </c>
      <c r="I394" s="23">
        <f t="shared" si="23"/>
        <v>195</v>
      </c>
      <c r="J394" s="4">
        <v>0</v>
      </c>
      <c r="K394" s="4">
        <v>79</v>
      </c>
      <c r="L394" s="4">
        <v>1</v>
      </c>
      <c r="M394" s="8" t="str">
        <f t="shared" si="22"/>
        <v>N</v>
      </c>
    </row>
    <row r="395" spans="1:13" x14ac:dyDescent="0.25">
      <c r="A395" s="24">
        <v>2018</v>
      </c>
      <c r="B395" s="24" t="s">
        <v>17</v>
      </c>
      <c r="C395" t="s">
        <v>82</v>
      </c>
      <c r="D395" s="24" t="s">
        <v>131</v>
      </c>
      <c r="E395" s="8" t="str">
        <f t="shared" si="21"/>
        <v>Osmia subaustralisKPpink-white</v>
      </c>
      <c r="F395" t="s">
        <v>270</v>
      </c>
      <c r="G395" s="24">
        <v>1</v>
      </c>
      <c r="H395" s="21">
        <v>43273</v>
      </c>
      <c r="I395" s="23">
        <f t="shared" si="23"/>
        <v>173</v>
      </c>
      <c r="J395" s="4">
        <v>0</v>
      </c>
      <c r="K395" s="4">
        <v>80</v>
      </c>
      <c r="L395" s="4">
        <v>0</v>
      </c>
      <c r="M395" s="8" t="str">
        <f t="shared" si="22"/>
        <v>N</v>
      </c>
    </row>
    <row r="396" spans="1:13" x14ac:dyDescent="0.25">
      <c r="A396" s="24">
        <v>2018</v>
      </c>
      <c r="B396" s="24" t="s">
        <v>17</v>
      </c>
      <c r="C396" t="s">
        <v>82</v>
      </c>
      <c r="D396" s="24" t="s">
        <v>131</v>
      </c>
      <c r="E396" s="8" t="str">
        <f t="shared" si="21"/>
        <v>Osmia subaustralisKPpink-white</v>
      </c>
      <c r="F396" t="s">
        <v>270</v>
      </c>
      <c r="G396" s="24">
        <v>5</v>
      </c>
      <c r="H396" s="21">
        <v>43276</v>
      </c>
      <c r="I396" s="23">
        <f t="shared" si="23"/>
        <v>176</v>
      </c>
      <c r="J396" s="4">
        <v>0</v>
      </c>
      <c r="K396" s="4">
        <v>80</v>
      </c>
      <c r="L396" s="4">
        <v>0</v>
      </c>
      <c r="M396" s="8" t="str">
        <f t="shared" si="22"/>
        <v>N</v>
      </c>
    </row>
    <row r="397" spans="1:13" x14ac:dyDescent="0.25">
      <c r="A397" s="24">
        <v>2018</v>
      </c>
      <c r="B397" s="24" t="s">
        <v>17</v>
      </c>
      <c r="C397" t="s">
        <v>82</v>
      </c>
      <c r="D397" s="24" t="s">
        <v>208</v>
      </c>
      <c r="E397" s="8" t="str">
        <f t="shared" si="21"/>
        <v>Osmia subaustralisKPpink-yellow</v>
      </c>
      <c r="F397" t="s">
        <v>216</v>
      </c>
      <c r="G397" s="24">
        <v>1</v>
      </c>
      <c r="H397" s="21">
        <v>43271</v>
      </c>
      <c r="I397" s="23">
        <f t="shared" si="23"/>
        <v>171</v>
      </c>
      <c r="J397" s="4">
        <v>1</v>
      </c>
      <c r="K397" s="4">
        <v>79</v>
      </c>
      <c r="L397" s="4">
        <v>0</v>
      </c>
      <c r="M397" s="8" t="str">
        <f t="shared" si="22"/>
        <v>Y</v>
      </c>
    </row>
    <row r="398" spans="1:13" x14ac:dyDescent="0.25">
      <c r="A398" s="24">
        <v>2018</v>
      </c>
      <c r="B398" s="24" t="s">
        <v>48</v>
      </c>
      <c r="C398" t="s">
        <v>82</v>
      </c>
      <c r="D398" s="24" t="s">
        <v>211</v>
      </c>
      <c r="E398" s="8" t="str">
        <f t="shared" si="21"/>
        <v>Osmia montanaKPwhite-yellow</v>
      </c>
      <c r="F398" t="s">
        <v>216</v>
      </c>
      <c r="G398" s="24">
        <v>6</v>
      </c>
      <c r="H398" s="21">
        <v>43282</v>
      </c>
      <c r="I398" s="23">
        <f t="shared" si="23"/>
        <v>182</v>
      </c>
      <c r="J398" s="4">
        <v>0</v>
      </c>
      <c r="K398" s="4">
        <v>54</v>
      </c>
      <c r="L398" s="4">
        <v>26</v>
      </c>
      <c r="M398" s="8" t="str">
        <f t="shared" si="22"/>
        <v>N</v>
      </c>
    </row>
    <row r="399" spans="1:13" x14ac:dyDescent="0.25">
      <c r="A399" s="24">
        <v>2018</v>
      </c>
      <c r="B399" s="24" t="s">
        <v>17</v>
      </c>
      <c r="C399" t="s">
        <v>82</v>
      </c>
      <c r="D399" s="24" t="s">
        <v>34</v>
      </c>
      <c r="E399" s="8" t="str">
        <f t="shared" si="21"/>
        <v>Osmia subaustralisKPred</v>
      </c>
      <c r="F399" t="s">
        <v>261</v>
      </c>
      <c r="G399" s="24">
        <v>1</v>
      </c>
      <c r="H399" s="21">
        <v>43264</v>
      </c>
      <c r="I399" s="23">
        <f t="shared" si="23"/>
        <v>164</v>
      </c>
      <c r="J399" s="4">
        <v>54</v>
      </c>
      <c r="K399" s="4">
        <v>26</v>
      </c>
      <c r="L399" s="4">
        <v>0</v>
      </c>
      <c r="M399" s="8" t="str">
        <f t="shared" si="22"/>
        <v>Y</v>
      </c>
    </row>
    <row r="400" spans="1:13" x14ac:dyDescent="0.25">
      <c r="A400" s="24">
        <v>2018</v>
      </c>
      <c r="B400" s="24" t="s">
        <v>17</v>
      </c>
      <c r="C400" t="s">
        <v>82</v>
      </c>
      <c r="D400" s="24" t="s">
        <v>49</v>
      </c>
      <c r="E400" s="8" t="str">
        <f t="shared" si="21"/>
        <v>Osmia subaustralisKPyellow</v>
      </c>
      <c r="F400" t="s">
        <v>233</v>
      </c>
      <c r="G400" s="24">
        <v>1</v>
      </c>
      <c r="H400" s="21">
        <v>43264</v>
      </c>
      <c r="I400" s="23">
        <f t="shared" si="23"/>
        <v>164</v>
      </c>
      <c r="J400" s="4">
        <v>78</v>
      </c>
      <c r="K400" s="4">
        <v>2</v>
      </c>
      <c r="L400" s="4">
        <v>0</v>
      </c>
      <c r="M400" s="8" t="str">
        <f t="shared" si="22"/>
        <v>Y</v>
      </c>
    </row>
    <row r="401" spans="1:13" x14ac:dyDescent="0.25">
      <c r="A401" s="24">
        <v>2018</v>
      </c>
      <c r="B401" s="24" t="s">
        <v>17</v>
      </c>
      <c r="C401" t="s">
        <v>82</v>
      </c>
      <c r="D401" s="24" t="s">
        <v>49</v>
      </c>
      <c r="E401" s="8" t="str">
        <f t="shared" si="21"/>
        <v>Osmia subaustralisKPyellow</v>
      </c>
      <c r="F401" t="s">
        <v>233</v>
      </c>
      <c r="G401" s="24">
        <v>10</v>
      </c>
      <c r="H401" s="21">
        <v>43277</v>
      </c>
      <c r="I401" s="23">
        <f t="shared" si="23"/>
        <v>177</v>
      </c>
      <c r="J401" s="4">
        <v>0</v>
      </c>
      <c r="K401" s="4">
        <v>80</v>
      </c>
      <c r="L401" s="4">
        <v>0</v>
      </c>
      <c r="M401" s="8" t="str">
        <f t="shared" si="22"/>
        <v>N</v>
      </c>
    </row>
    <row r="402" spans="1:13" x14ac:dyDescent="0.25">
      <c r="A402" s="24">
        <v>2018</v>
      </c>
      <c r="B402" s="24" t="s">
        <v>17</v>
      </c>
      <c r="C402" t="s">
        <v>16</v>
      </c>
      <c r="D402" s="24" t="s">
        <v>90</v>
      </c>
      <c r="E402" s="8" t="str">
        <f t="shared" si="21"/>
        <v>Osmia subaustralisVBblue</v>
      </c>
      <c r="F402" t="s">
        <v>242</v>
      </c>
      <c r="G402" s="24">
        <v>1</v>
      </c>
      <c r="H402" s="21">
        <v>43271</v>
      </c>
      <c r="I402" s="23">
        <f t="shared" si="23"/>
        <v>171</v>
      </c>
      <c r="J402" s="4">
        <v>0</v>
      </c>
      <c r="K402" s="4">
        <v>80</v>
      </c>
      <c r="L402" s="4">
        <v>0</v>
      </c>
      <c r="M402" s="8" t="str">
        <f t="shared" si="22"/>
        <v>N</v>
      </c>
    </row>
    <row r="403" spans="1:13" x14ac:dyDescent="0.25">
      <c r="A403" s="24">
        <v>2018</v>
      </c>
      <c r="B403" s="24" t="s">
        <v>17</v>
      </c>
      <c r="C403" t="s">
        <v>16</v>
      </c>
      <c r="D403" s="24" t="s">
        <v>90</v>
      </c>
      <c r="E403" s="8" t="str">
        <f t="shared" si="21"/>
        <v>Osmia subaustralisVBblue</v>
      </c>
      <c r="F403" t="s">
        <v>242</v>
      </c>
      <c r="G403" s="24">
        <v>9</v>
      </c>
      <c r="H403" s="21">
        <v>43286</v>
      </c>
      <c r="I403" s="23">
        <f t="shared" si="23"/>
        <v>186</v>
      </c>
      <c r="J403" s="4">
        <v>0</v>
      </c>
      <c r="K403" s="4">
        <v>80</v>
      </c>
      <c r="L403" s="4">
        <v>0</v>
      </c>
      <c r="M403" s="8" t="str">
        <f t="shared" si="22"/>
        <v>N</v>
      </c>
    </row>
    <row r="404" spans="1:13" x14ac:dyDescent="0.25">
      <c r="A404" s="24">
        <v>2018</v>
      </c>
      <c r="B404" s="24" t="s">
        <v>17</v>
      </c>
      <c r="C404" t="s">
        <v>16</v>
      </c>
      <c r="D404" s="24" t="s">
        <v>27</v>
      </c>
      <c r="E404" s="8" t="str">
        <f t="shared" si="21"/>
        <v>Osmia subaustralisVBgreen</v>
      </c>
      <c r="F404" t="s">
        <v>264</v>
      </c>
      <c r="G404" s="24">
        <v>1</v>
      </c>
      <c r="H404" s="21">
        <v>43278</v>
      </c>
      <c r="I404" s="23">
        <f t="shared" si="23"/>
        <v>178</v>
      </c>
      <c r="J404" s="4">
        <v>0</v>
      </c>
      <c r="K404" s="4">
        <v>80</v>
      </c>
      <c r="L404" s="4">
        <v>0</v>
      </c>
      <c r="M404" s="8" t="str">
        <f t="shared" si="22"/>
        <v>N</v>
      </c>
    </row>
    <row r="405" spans="1:13" x14ac:dyDescent="0.25">
      <c r="A405" s="24">
        <v>2018</v>
      </c>
      <c r="B405" s="24" t="s">
        <v>17</v>
      </c>
      <c r="C405" t="s">
        <v>16</v>
      </c>
      <c r="D405" s="24" t="s">
        <v>27</v>
      </c>
      <c r="E405" s="8" t="str">
        <f t="shared" si="21"/>
        <v>Osmia subaustralisVBgreen</v>
      </c>
      <c r="F405" t="s">
        <v>264</v>
      </c>
      <c r="G405" s="24">
        <v>10</v>
      </c>
      <c r="H405" s="21">
        <v>43290</v>
      </c>
      <c r="I405" s="23">
        <f t="shared" si="23"/>
        <v>190</v>
      </c>
      <c r="J405" s="4">
        <v>0</v>
      </c>
      <c r="K405" s="4">
        <v>80</v>
      </c>
      <c r="L405" s="4">
        <v>0</v>
      </c>
      <c r="M405" s="8" t="str">
        <f t="shared" si="22"/>
        <v>N</v>
      </c>
    </row>
    <row r="406" spans="1:13" x14ac:dyDescent="0.25">
      <c r="A406" s="24">
        <v>2018</v>
      </c>
      <c r="B406" s="24" t="s">
        <v>17</v>
      </c>
      <c r="C406" t="s">
        <v>16</v>
      </c>
      <c r="D406" s="24" t="s">
        <v>31</v>
      </c>
      <c r="E406" s="8" t="str">
        <f t="shared" si="21"/>
        <v>Osmia subaustralisVBpink</v>
      </c>
      <c r="F406" t="s">
        <v>239</v>
      </c>
      <c r="G406" s="24">
        <v>1</v>
      </c>
      <c r="H406" s="21">
        <v>43265</v>
      </c>
      <c r="I406" s="23">
        <f t="shared" si="23"/>
        <v>165</v>
      </c>
      <c r="J406" s="4">
        <v>0</v>
      </c>
      <c r="K406" s="4">
        <v>80</v>
      </c>
      <c r="L406" s="4">
        <v>0</v>
      </c>
      <c r="M406" s="8" t="str">
        <f t="shared" si="22"/>
        <v>N</v>
      </c>
    </row>
    <row r="407" spans="1:13" x14ac:dyDescent="0.25">
      <c r="A407" s="24">
        <v>2018</v>
      </c>
      <c r="B407" s="24" t="s">
        <v>17</v>
      </c>
      <c r="C407" t="s">
        <v>16</v>
      </c>
      <c r="D407" s="24" t="s">
        <v>31</v>
      </c>
      <c r="E407" s="8" t="str">
        <f t="shared" si="21"/>
        <v>Osmia subaustralisVBpink</v>
      </c>
      <c r="F407" t="s">
        <v>280</v>
      </c>
      <c r="G407" s="24">
        <v>1</v>
      </c>
      <c r="H407" s="21">
        <v>43289</v>
      </c>
      <c r="I407" s="23">
        <f t="shared" si="23"/>
        <v>189</v>
      </c>
      <c r="J407" s="4">
        <v>0</v>
      </c>
      <c r="K407" s="4">
        <v>80</v>
      </c>
      <c r="L407" s="4">
        <v>0</v>
      </c>
      <c r="M407" s="8" t="str">
        <f t="shared" si="22"/>
        <v>N</v>
      </c>
    </row>
    <row r="408" spans="1:13" x14ac:dyDescent="0.25">
      <c r="A408" s="24">
        <v>2018</v>
      </c>
      <c r="B408" s="24" t="s">
        <v>17</v>
      </c>
      <c r="C408" t="s">
        <v>16</v>
      </c>
      <c r="D408" s="24" t="s">
        <v>31</v>
      </c>
      <c r="E408" s="8" t="str">
        <f t="shared" si="21"/>
        <v>Osmia subaustralisVBpink</v>
      </c>
      <c r="F408" t="s">
        <v>282</v>
      </c>
      <c r="G408" s="24">
        <v>1</v>
      </c>
      <c r="H408" s="21">
        <v>43272</v>
      </c>
      <c r="I408" s="23">
        <f t="shared" si="23"/>
        <v>172</v>
      </c>
      <c r="J408" s="4">
        <v>0</v>
      </c>
      <c r="K408" s="4">
        <v>80</v>
      </c>
      <c r="L408" s="4">
        <v>0</v>
      </c>
      <c r="M408" s="8" t="str">
        <f t="shared" si="22"/>
        <v>N</v>
      </c>
    </row>
    <row r="409" spans="1:13" x14ac:dyDescent="0.25">
      <c r="A409" s="24">
        <v>2018</v>
      </c>
      <c r="B409" s="24" t="s">
        <v>17</v>
      </c>
      <c r="C409" t="s">
        <v>16</v>
      </c>
      <c r="D409" s="24" t="s">
        <v>31</v>
      </c>
      <c r="E409" s="8" t="str">
        <f t="shared" si="21"/>
        <v>Osmia subaustralisVBpink</v>
      </c>
      <c r="F409" t="s">
        <v>282</v>
      </c>
      <c r="G409" s="24">
        <v>4</v>
      </c>
      <c r="H409" s="21">
        <v>43280</v>
      </c>
      <c r="I409" s="23">
        <f t="shared" si="23"/>
        <v>180</v>
      </c>
      <c r="J409" s="4">
        <v>0</v>
      </c>
      <c r="K409" s="4">
        <v>80</v>
      </c>
      <c r="L409" s="4">
        <v>0</v>
      </c>
      <c r="M409" s="8" t="str">
        <f t="shared" si="22"/>
        <v>N</v>
      </c>
    </row>
    <row r="410" spans="1:13" x14ac:dyDescent="0.25">
      <c r="A410" s="24">
        <v>2018</v>
      </c>
      <c r="B410" s="24" t="s">
        <v>17</v>
      </c>
      <c r="C410" t="s">
        <v>16</v>
      </c>
      <c r="D410" s="24" t="s">
        <v>36</v>
      </c>
      <c r="E410" s="8" t="str">
        <f t="shared" si="21"/>
        <v>Osmia subaustralisVBwhite</v>
      </c>
      <c r="F410" t="s">
        <v>276</v>
      </c>
      <c r="G410" s="24">
        <v>1</v>
      </c>
      <c r="H410" s="21">
        <v>43267</v>
      </c>
      <c r="I410" s="23">
        <f t="shared" si="23"/>
        <v>167</v>
      </c>
      <c r="J410" s="4">
        <v>0</v>
      </c>
      <c r="K410" s="4">
        <v>80</v>
      </c>
      <c r="L410" s="4">
        <v>0</v>
      </c>
      <c r="M410" s="8" t="str">
        <f t="shared" si="22"/>
        <v>N</v>
      </c>
    </row>
    <row r="411" spans="1:13" x14ac:dyDescent="0.25">
      <c r="A411" s="24">
        <v>2018</v>
      </c>
      <c r="B411" s="24" t="s">
        <v>17</v>
      </c>
      <c r="C411" t="s">
        <v>16</v>
      </c>
      <c r="D411" s="24" t="s">
        <v>36</v>
      </c>
      <c r="E411" s="8" t="str">
        <f t="shared" si="21"/>
        <v>Osmia subaustralisVBwhite</v>
      </c>
      <c r="F411" t="s">
        <v>276</v>
      </c>
      <c r="G411" s="24">
        <v>8</v>
      </c>
      <c r="H411" s="21">
        <v>43278</v>
      </c>
      <c r="I411" s="23">
        <f t="shared" si="23"/>
        <v>178</v>
      </c>
      <c r="J411" s="4">
        <v>0</v>
      </c>
      <c r="K411" s="4">
        <v>80</v>
      </c>
      <c r="L411" s="4">
        <v>0</v>
      </c>
      <c r="M411" s="8" t="str">
        <f t="shared" si="22"/>
        <v>N</v>
      </c>
    </row>
    <row r="412" spans="1:13" x14ac:dyDescent="0.25">
      <c r="A412" s="24">
        <v>2018</v>
      </c>
      <c r="B412" s="24" t="s">
        <v>17</v>
      </c>
      <c r="C412" t="s">
        <v>16</v>
      </c>
      <c r="D412" s="24" t="s">
        <v>36</v>
      </c>
      <c r="E412" s="8" t="str">
        <f t="shared" si="21"/>
        <v>Osmia subaustralisVBwhite</v>
      </c>
      <c r="F412" t="s">
        <v>233</v>
      </c>
      <c r="G412" s="24">
        <v>1</v>
      </c>
      <c r="H412" s="21">
        <v>43286</v>
      </c>
      <c r="I412" s="23">
        <f t="shared" si="23"/>
        <v>186</v>
      </c>
      <c r="J412" s="4">
        <v>1</v>
      </c>
      <c r="K412" s="4">
        <v>79</v>
      </c>
      <c r="L412" s="4">
        <v>0</v>
      </c>
      <c r="M412" s="8" t="str">
        <f t="shared" si="22"/>
        <v>Y</v>
      </c>
    </row>
    <row r="413" spans="1:13" x14ac:dyDescent="0.25">
      <c r="A413" s="24">
        <v>2018</v>
      </c>
      <c r="B413" s="24" t="s">
        <v>17</v>
      </c>
      <c r="C413" t="s">
        <v>16</v>
      </c>
      <c r="D413" s="24" t="s">
        <v>36</v>
      </c>
      <c r="E413" s="8" t="str">
        <f t="shared" si="21"/>
        <v>Osmia subaustralisVBwhite</v>
      </c>
      <c r="F413" t="s">
        <v>221</v>
      </c>
      <c r="G413" s="24">
        <v>1</v>
      </c>
      <c r="H413" s="21">
        <v>43287</v>
      </c>
      <c r="I413" s="23">
        <f t="shared" si="23"/>
        <v>187</v>
      </c>
      <c r="J413" s="4">
        <v>0</v>
      </c>
      <c r="K413" s="4">
        <v>80</v>
      </c>
      <c r="L413" s="4">
        <v>0</v>
      </c>
      <c r="M413" s="8" t="str">
        <f t="shared" si="22"/>
        <v>N</v>
      </c>
    </row>
    <row r="414" spans="1:13" x14ac:dyDescent="0.25">
      <c r="A414" s="24">
        <v>2018</v>
      </c>
      <c r="B414" s="24" t="s">
        <v>17</v>
      </c>
      <c r="C414" t="s">
        <v>16</v>
      </c>
      <c r="D414" s="24" t="s">
        <v>36</v>
      </c>
      <c r="E414" s="8" t="str">
        <f t="shared" si="21"/>
        <v>Osmia subaustralisVBwhite</v>
      </c>
      <c r="F414" t="s">
        <v>32</v>
      </c>
      <c r="G414" s="24">
        <v>1</v>
      </c>
      <c r="H414" s="21">
        <v>43298</v>
      </c>
      <c r="I414" s="23">
        <f t="shared" si="23"/>
        <v>198</v>
      </c>
      <c r="J414" s="4">
        <v>0</v>
      </c>
      <c r="K414" s="4">
        <v>80</v>
      </c>
      <c r="L414" s="4">
        <v>0</v>
      </c>
      <c r="M414" s="8" t="str">
        <f t="shared" si="22"/>
        <v>N</v>
      </c>
    </row>
    <row r="415" spans="1:13" x14ac:dyDescent="0.25">
      <c r="A415" s="24">
        <v>2018</v>
      </c>
      <c r="B415" s="24" t="s">
        <v>17</v>
      </c>
      <c r="C415" t="s">
        <v>16</v>
      </c>
      <c r="D415" s="24" t="s">
        <v>49</v>
      </c>
      <c r="E415" s="8" t="str">
        <f t="shared" si="21"/>
        <v>Osmia subaustralisVByellow</v>
      </c>
      <c r="F415" t="s">
        <v>278</v>
      </c>
      <c r="G415" s="24">
        <v>1</v>
      </c>
      <c r="H415" s="21">
        <v>43271</v>
      </c>
      <c r="I415" s="23">
        <f t="shared" si="23"/>
        <v>171</v>
      </c>
      <c r="J415" s="4">
        <v>2</v>
      </c>
      <c r="K415" s="4">
        <v>78</v>
      </c>
      <c r="L415" s="4">
        <v>0</v>
      </c>
      <c r="M415" s="8" t="str">
        <f t="shared" si="22"/>
        <v>Y</v>
      </c>
    </row>
    <row r="416" spans="1:13" x14ac:dyDescent="0.25">
      <c r="A416" s="24">
        <v>2018</v>
      </c>
      <c r="B416" s="24" t="s">
        <v>17</v>
      </c>
      <c r="C416" t="s">
        <v>16</v>
      </c>
      <c r="D416" s="24" t="s">
        <v>49</v>
      </c>
      <c r="E416" s="8" t="str">
        <f t="shared" si="21"/>
        <v>Osmia subaustralisVByellow</v>
      </c>
      <c r="F416" t="s">
        <v>278</v>
      </c>
      <c r="G416" s="24">
        <v>5</v>
      </c>
      <c r="H416" s="21">
        <v>43282</v>
      </c>
      <c r="I416" s="23">
        <f t="shared" si="23"/>
        <v>182</v>
      </c>
      <c r="J416" s="4">
        <v>0</v>
      </c>
      <c r="K416" s="4">
        <v>80</v>
      </c>
      <c r="L416" s="4">
        <v>0</v>
      </c>
      <c r="M416" s="8" t="str">
        <f t="shared" si="22"/>
        <v>N</v>
      </c>
    </row>
    <row r="417" spans="1:13" x14ac:dyDescent="0.25">
      <c r="A417" s="24">
        <v>2018</v>
      </c>
      <c r="B417" s="24" t="s">
        <v>236</v>
      </c>
      <c r="C417" t="s">
        <v>71</v>
      </c>
      <c r="D417" s="24" t="s">
        <v>18</v>
      </c>
      <c r="E417" s="8" t="str">
        <f t="shared" si="21"/>
        <v>CephalosmiaKCunknown</v>
      </c>
      <c r="F417" t="s">
        <v>251</v>
      </c>
      <c r="G417" s="24">
        <v>1</v>
      </c>
      <c r="H417" s="21">
        <v>43281</v>
      </c>
      <c r="I417" s="23">
        <f t="shared" si="23"/>
        <v>181</v>
      </c>
      <c r="J417" s="4">
        <v>0</v>
      </c>
      <c r="K417" s="4">
        <v>80</v>
      </c>
      <c r="L417" s="4">
        <v>0</v>
      </c>
      <c r="M417" s="8" t="str">
        <f t="shared" si="22"/>
        <v>N</v>
      </c>
    </row>
    <row r="418" spans="1:13" x14ac:dyDescent="0.25">
      <c r="A418" s="24">
        <v>2018</v>
      </c>
      <c r="B418" s="24" t="s">
        <v>236</v>
      </c>
      <c r="C418" t="s">
        <v>82</v>
      </c>
      <c r="D418" s="24" t="s">
        <v>18</v>
      </c>
      <c r="E418" s="8" t="str">
        <f t="shared" si="21"/>
        <v>CephalosmiaKPunknown</v>
      </c>
      <c r="F418" t="s">
        <v>232</v>
      </c>
      <c r="G418" s="24">
        <v>1</v>
      </c>
      <c r="H418" s="21">
        <v>43274</v>
      </c>
      <c r="I418" s="23">
        <f t="shared" si="23"/>
        <v>174</v>
      </c>
      <c r="J418" s="4">
        <v>0</v>
      </c>
      <c r="K418" s="4">
        <v>80</v>
      </c>
      <c r="L418" s="4">
        <v>0</v>
      </c>
      <c r="M418" s="8" t="str">
        <f t="shared" si="22"/>
        <v>N</v>
      </c>
    </row>
    <row r="419" spans="1:13" x14ac:dyDescent="0.25">
      <c r="A419" s="24">
        <v>2018</v>
      </c>
      <c r="B419" s="24" t="s">
        <v>236</v>
      </c>
      <c r="C419" t="s">
        <v>82</v>
      </c>
      <c r="D419" s="24" t="s">
        <v>18</v>
      </c>
      <c r="E419" s="8" t="str">
        <f t="shared" si="21"/>
        <v>CephalosmiaKPunknown</v>
      </c>
      <c r="F419" t="s">
        <v>217</v>
      </c>
      <c r="G419" s="24">
        <v>1</v>
      </c>
      <c r="H419" s="21">
        <v>43280</v>
      </c>
      <c r="I419" s="23">
        <f t="shared" si="23"/>
        <v>180</v>
      </c>
      <c r="J419" s="4">
        <v>0</v>
      </c>
      <c r="K419" s="4">
        <v>80</v>
      </c>
      <c r="L419" s="4">
        <v>0</v>
      </c>
      <c r="M419" s="8" t="str">
        <f t="shared" si="22"/>
        <v>N</v>
      </c>
    </row>
    <row r="420" spans="1:13" x14ac:dyDescent="0.25">
      <c r="A420" s="24">
        <v>2018</v>
      </c>
      <c r="B420" s="24" t="s">
        <v>236</v>
      </c>
      <c r="C420" t="s">
        <v>82</v>
      </c>
      <c r="D420" s="24" t="s">
        <v>18</v>
      </c>
      <c r="E420" s="8" t="str">
        <f t="shared" si="21"/>
        <v>CephalosmiaKPunknown</v>
      </c>
      <c r="F420" t="s">
        <v>32</v>
      </c>
      <c r="G420" s="24">
        <v>1</v>
      </c>
      <c r="H420" s="21">
        <v>43271</v>
      </c>
      <c r="I420" s="23">
        <f t="shared" si="23"/>
        <v>171</v>
      </c>
      <c r="J420" s="4">
        <v>38</v>
      </c>
      <c r="K420" s="4">
        <v>42</v>
      </c>
      <c r="L420" s="4">
        <v>0</v>
      </c>
      <c r="M420" s="8" t="str">
        <f t="shared" si="22"/>
        <v>Y</v>
      </c>
    </row>
    <row r="421" spans="1:13" x14ac:dyDescent="0.25">
      <c r="A421" s="24">
        <v>2018</v>
      </c>
      <c r="B421" s="24" t="s">
        <v>236</v>
      </c>
      <c r="C421" t="s">
        <v>16</v>
      </c>
      <c r="D421" s="24" t="s">
        <v>18</v>
      </c>
      <c r="E421" s="8" t="str">
        <f t="shared" si="21"/>
        <v>CephalosmiaVBunknown</v>
      </c>
      <c r="F421" t="s">
        <v>279</v>
      </c>
      <c r="G421" s="24">
        <v>1</v>
      </c>
      <c r="H421" s="21">
        <v>43287</v>
      </c>
      <c r="I421" s="23">
        <f t="shared" si="23"/>
        <v>187</v>
      </c>
      <c r="J421" s="4">
        <v>0</v>
      </c>
      <c r="K421" s="4">
        <v>80</v>
      </c>
      <c r="L421" s="4">
        <v>0</v>
      </c>
      <c r="M421" s="8" t="str">
        <f t="shared" si="22"/>
        <v>N</v>
      </c>
    </row>
    <row r="422" spans="1:13" x14ac:dyDescent="0.25">
      <c r="A422" s="24">
        <v>2018</v>
      </c>
      <c r="B422" s="24" t="s">
        <v>236</v>
      </c>
      <c r="C422" t="s">
        <v>16</v>
      </c>
      <c r="D422" s="24" t="s">
        <v>18</v>
      </c>
      <c r="E422" s="8" t="str">
        <f t="shared" si="21"/>
        <v>CephalosmiaVBunknown</v>
      </c>
      <c r="F422" t="s">
        <v>281</v>
      </c>
      <c r="G422" s="24">
        <v>1</v>
      </c>
      <c r="H422" s="21">
        <v>43272</v>
      </c>
      <c r="I422" s="23">
        <f t="shared" si="23"/>
        <v>172</v>
      </c>
      <c r="J422" s="4">
        <v>0</v>
      </c>
      <c r="K422" s="4">
        <v>80</v>
      </c>
      <c r="L422" s="4">
        <v>0</v>
      </c>
      <c r="M422" s="8" t="str">
        <f t="shared" si="22"/>
        <v>N</v>
      </c>
    </row>
    <row r="423" spans="1:13" x14ac:dyDescent="0.25">
      <c r="A423" s="25">
        <v>2018</v>
      </c>
      <c r="B423" s="24" t="s">
        <v>236</v>
      </c>
      <c r="C423" t="s">
        <v>16</v>
      </c>
      <c r="D423" s="24" t="s">
        <v>18</v>
      </c>
      <c r="E423" s="8" t="str">
        <f t="shared" si="21"/>
        <v>CephalosmiaVBunknown</v>
      </c>
      <c r="F423" t="s">
        <v>250</v>
      </c>
      <c r="G423" s="24">
        <v>1</v>
      </c>
      <c r="H423" s="21">
        <v>43287</v>
      </c>
      <c r="I423" s="23">
        <f t="shared" si="23"/>
        <v>187</v>
      </c>
      <c r="J423" s="4">
        <v>0</v>
      </c>
      <c r="K423" s="4">
        <v>80</v>
      </c>
      <c r="L423" s="4">
        <v>0</v>
      </c>
      <c r="M423" s="8" t="str">
        <f t="shared" si="22"/>
        <v>N</v>
      </c>
    </row>
    <row r="424" spans="1:13" x14ac:dyDescent="0.25">
      <c r="A424" s="24">
        <v>2019</v>
      </c>
      <c r="B424" s="24" t="s">
        <v>46</v>
      </c>
      <c r="C424" t="s">
        <v>178</v>
      </c>
      <c r="D424" s="24" t="s">
        <v>90</v>
      </c>
      <c r="E424" s="8" t="str">
        <f t="shared" si="21"/>
        <v>Osmia coloradensisBCblue</v>
      </c>
      <c r="F424" t="s">
        <v>254</v>
      </c>
      <c r="G424" s="24">
        <v>1</v>
      </c>
      <c r="H424" s="21">
        <v>43672</v>
      </c>
      <c r="I424" s="23">
        <f t="shared" si="23"/>
        <v>207</v>
      </c>
      <c r="J424" s="4">
        <v>28</v>
      </c>
      <c r="K424" s="4">
        <v>52</v>
      </c>
      <c r="L424" s="4">
        <v>0</v>
      </c>
      <c r="M424" s="8" t="str">
        <f t="shared" si="22"/>
        <v>Y</v>
      </c>
    </row>
    <row r="425" spans="1:13" x14ac:dyDescent="0.25">
      <c r="A425" s="24">
        <v>2019</v>
      </c>
      <c r="B425" s="24" t="s">
        <v>46</v>
      </c>
      <c r="C425" t="s">
        <v>178</v>
      </c>
      <c r="D425" s="24" t="s">
        <v>90</v>
      </c>
      <c r="E425" s="8" t="str">
        <f t="shared" si="21"/>
        <v>Osmia coloradensisBCblue</v>
      </c>
      <c r="F425" t="s">
        <v>254</v>
      </c>
      <c r="G425" s="24">
        <v>9</v>
      </c>
      <c r="H425" s="21">
        <v>43680</v>
      </c>
      <c r="I425" s="23">
        <f t="shared" si="23"/>
        <v>215</v>
      </c>
      <c r="J425" s="4">
        <v>0</v>
      </c>
      <c r="K425" s="4">
        <v>80</v>
      </c>
      <c r="L425" s="4">
        <v>0</v>
      </c>
      <c r="M425" s="8" t="str">
        <f t="shared" si="22"/>
        <v>N</v>
      </c>
    </row>
    <row r="426" spans="1:13" x14ac:dyDescent="0.25">
      <c r="A426" s="24">
        <v>2019</v>
      </c>
      <c r="B426" s="24" t="s">
        <v>46</v>
      </c>
      <c r="C426" t="s">
        <v>178</v>
      </c>
      <c r="D426" s="24" t="s">
        <v>90</v>
      </c>
      <c r="E426" s="8" t="str">
        <f t="shared" si="21"/>
        <v>Osmia coloradensisBCblue</v>
      </c>
      <c r="F426" t="s">
        <v>292</v>
      </c>
      <c r="G426" s="24">
        <v>1</v>
      </c>
      <c r="H426" s="21">
        <v>43683</v>
      </c>
      <c r="I426" s="23">
        <f t="shared" si="23"/>
        <v>218</v>
      </c>
      <c r="J426" s="4">
        <v>0</v>
      </c>
      <c r="K426" s="4">
        <v>80</v>
      </c>
      <c r="L426" s="4">
        <v>0</v>
      </c>
      <c r="M426" s="8" t="str">
        <f t="shared" si="22"/>
        <v>N</v>
      </c>
    </row>
    <row r="427" spans="1:13" x14ac:dyDescent="0.25">
      <c r="A427" s="24">
        <v>2019</v>
      </c>
      <c r="B427" s="24" t="s">
        <v>46</v>
      </c>
      <c r="C427" t="s">
        <v>178</v>
      </c>
      <c r="D427" s="24" t="s">
        <v>90</v>
      </c>
      <c r="E427" s="8" t="str">
        <f t="shared" si="21"/>
        <v>Osmia coloradensisBCblue</v>
      </c>
      <c r="F427" t="s">
        <v>26</v>
      </c>
      <c r="G427" s="24">
        <v>1</v>
      </c>
      <c r="H427" s="21">
        <v>43655</v>
      </c>
      <c r="I427" s="23">
        <f t="shared" si="23"/>
        <v>190</v>
      </c>
      <c r="J427" s="4">
        <v>0</v>
      </c>
      <c r="K427" s="4">
        <v>75</v>
      </c>
      <c r="L427" s="4">
        <v>5</v>
      </c>
      <c r="M427" s="8" t="str">
        <f t="shared" si="22"/>
        <v>N</v>
      </c>
    </row>
    <row r="428" spans="1:13" x14ac:dyDescent="0.25">
      <c r="A428" s="24">
        <v>2019</v>
      </c>
      <c r="B428" s="24" t="s">
        <v>46</v>
      </c>
      <c r="C428" t="s">
        <v>178</v>
      </c>
      <c r="D428" s="24" t="s">
        <v>90</v>
      </c>
      <c r="E428" s="8" t="str">
        <f t="shared" si="21"/>
        <v>Osmia coloradensisBCblue</v>
      </c>
      <c r="F428" t="s">
        <v>26</v>
      </c>
      <c r="G428" s="24">
        <v>11</v>
      </c>
      <c r="H428" s="21">
        <v>43661</v>
      </c>
      <c r="I428" s="23">
        <f t="shared" si="23"/>
        <v>196</v>
      </c>
      <c r="J428" s="4">
        <v>0</v>
      </c>
      <c r="K428" s="4">
        <v>79</v>
      </c>
      <c r="L428" s="4">
        <v>1</v>
      </c>
      <c r="M428" s="8" t="str">
        <f t="shared" si="22"/>
        <v>N</v>
      </c>
    </row>
    <row r="429" spans="1:13" x14ac:dyDescent="0.25">
      <c r="A429" s="24">
        <v>2019</v>
      </c>
      <c r="B429" s="24" t="s">
        <v>46</v>
      </c>
      <c r="C429" t="s">
        <v>178</v>
      </c>
      <c r="D429" s="24" t="s">
        <v>90</v>
      </c>
      <c r="E429" s="8" t="str">
        <f t="shared" si="21"/>
        <v>Osmia coloradensisBCblue</v>
      </c>
      <c r="F429" t="s">
        <v>287</v>
      </c>
      <c r="G429" s="24">
        <v>1</v>
      </c>
      <c r="H429" s="21">
        <v>43647</v>
      </c>
      <c r="I429" s="23">
        <f t="shared" si="23"/>
        <v>182</v>
      </c>
      <c r="J429" s="4">
        <v>0</v>
      </c>
      <c r="K429" s="4">
        <v>80</v>
      </c>
      <c r="L429" s="4">
        <v>0</v>
      </c>
      <c r="M429" s="8" t="str">
        <f t="shared" si="22"/>
        <v>N</v>
      </c>
    </row>
    <row r="430" spans="1:13" x14ac:dyDescent="0.25">
      <c r="A430" s="24">
        <v>2019</v>
      </c>
      <c r="B430" s="24" t="s">
        <v>46</v>
      </c>
      <c r="C430" t="s">
        <v>178</v>
      </c>
      <c r="D430" s="24" t="s">
        <v>90</v>
      </c>
      <c r="E430" s="8" t="str">
        <f t="shared" ref="E430:E493" si="24">CONCATENATE(B430,C430,D430)</f>
        <v>Osmia coloradensisBCblue</v>
      </c>
      <c r="F430" t="s">
        <v>287</v>
      </c>
      <c r="G430" s="24">
        <v>10</v>
      </c>
      <c r="H430" s="21">
        <v>43654</v>
      </c>
      <c r="I430" s="23">
        <f t="shared" si="23"/>
        <v>189</v>
      </c>
      <c r="J430" s="4">
        <v>0</v>
      </c>
      <c r="K430" s="4">
        <v>80</v>
      </c>
      <c r="L430" s="4">
        <v>0</v>
      </c>
      <c r="M430" s="8" t="str">
        <f t="shared" si="22"/>
        <v>N</v>
      </c>
    </row>
    <row r="431" spans="1:13" x14ac:dyDescent="0.25">
      <c r="A431" s="24">
        <v>2019</v>
      </c>
      <c r="B431" s="24" t="s">
        <v>46</v>
      </c>
      <c r="C431" t="s">
        <v>178</v>
      </c>
      <c r="D431" s="24" t="s">
        <v>90</v>
      </c>
      <c r="E431" s="8" t="str">
        <f t="shared" si="24"/>
        <v>Osmia coloradensisBCblue</v>
      </c>
      <c r="F431" t="s">
        <v>288</v>
      </c>
      <c r="G431" s="24">
        <v>1</v>
      </c>
      <c r="H431" s="21">
        <v>43666</v>
      </c>
      <c r="I431" s="23">
        <f t="shared" si="23"/>
        <v>201</v>
      </c>
      <c r="J431" s="4">
        <v>2</v>
      </c>
      <c r="K431" s="4">
        <v>78</v>
      </c>
      <c r="L431" s="4">
        <v>0</v>
      </c>
      <c r="M431" s="8" t="str">
        <f t="shared" si="22"/>
        <v>Y</v>
      </c>
    </row>
    <row r="432" spans="1:13" x14ac:dyDescent="0.25">
      <c r="A432" s="24">
        <v>2019</v>
      </c>
      <c r="B432" s="24" t="s">
        <v>46</v>
      </c>
      <c r="C432" t="s">
        <v>178</v>
      </c>
      <c r="D432" s="24" t="s">
        <v>90</v>
      </c>
      <c r="E432" s="8" t="str">
        <f t="shared" si="24"/>
        <v>Osmia coloradensisBCblue</v>
      </c>
      <c r="F432" t="s">
        <v>288</v>
      </c>
      <c r="G432" s="24">
        <v>8</v>
      </c>
      <c r="H432" s="21">
        <v>43671</v>
      </c>
      <c r="I432" s="23">
        <f t="shared" si="23"/>
        <v>206</v>
      </c>
      <c r="J432" s="4">
        <v>20</v>
      </c>
      <c r="K432" s="4">
        <v>60</v>
      </c>
      <c r="L432" s="4">
        <v>0</v>
      </c>
      <c r="M432" s="8" t="str">
        <f t="shared" si="22"/>
        <v>Y</v>
      </c>
    </row>
    <row r="433" spans="1:13" x14ac:dyDescent="0.25">
      <c r="A433" s="24">
        <v>2019</v>
      </c>
      <c r="B433" s="24" t="s">
        <v>46</v>
      </c>
      <c r="C433" t="s">
        <v>178</v>
      </c>
      <c r="D433" s="24" t="s">
        <v>90</v>
      </c>
      <c r="E433" s="8" t="str">
        <f t="shared" si="24"/>
        <v>Osmia coloradensisBCblue</v>
      </c>
      <c r="F433" t="s">
        <v>257</v>
      </c>
      <c r="G433" s="24">
        <v>1</v>
      </c>
      <c r="H433" s="21">
        <v>43656</v>
      </c>
      <c r="I433" s="23">
        <f t="shared" si="23"/>
        <v>191</v>
      </c>
      <c r="J433" s="4">
        <v>37</v>
      </c>
      <c r="K433" s="4">
        <v>42</v>
      </c>
      <c r="L433" s="4">
        <v>1</v>
      </c>
      <c r="M433" s="8" t="str">
        <f t="shared" si="22"/>
        <v>Y</v>
      </c>
    </row>
    <row r="434" spans="1:13" x14ac:dyDescent="0.25">
      <c r="A434" s="24">
        <v>2019</v>
      </c>
      <c r="B434" s="24" t="s">
        <v>46</v>
      </c>
      <c r="C434" t="s">
        <v>178</v>
      </c>
      <c r="D434" s="24" t="s">
        <v>90</v>
      </c>
      <c r="E434" s="8" t="str">
        <f t="shared" si="24"/>
        <v>Osmia coloradensisBCblue</v>
      </c>
      <c r="F434" t="s">
        <v>257</v>
      </c>
      <c r="G434" s="24">
        <v>9</v>
      </c>
      <c r="H434" s="21">
        <v>43666</v>
      </c>
      <c r="I434" s="23">
        <f t="shared" si="23"/>
        <v>201</v>
      </c>
      <c r="J434" s="4">
        <v>21</v>
      </c>
      <c r="K434" s="4">
        <v>59</v>
      </c>
      <c r="L434" s="4">
        <v>0</v>
      </c>
      <c r="M434" s="8" t="str">
        <f t="shared" si="22"/>
        <v>Y</v>
      </c>
    </row>
    <row r="435" spans="1:13" x14ac:dyDescent="0.25">
      <c r="A435" s="24">
        <v>2019</v>
      </c>
      <c r="B435" s="24" t="s">
        <v>46</v>
      </c>
      <c r="C435" t="s">
        <v>178</v>
      </c>
      <c r="D435" s="24" t="s">
        <v>90</v>
      </c>
      <c r="E435" s="8" t="str">
        <f t="shared" si="24"/>
        <v>Osmia coloradensisBCblue</v>
      </c>
      <c r="F435" t="s">
        <v>290</v>
      </c>
      <c r="G435" s="24">
        <v>1</v>
      </c>
      <c r="H435" s="21">
        <v>43634</v>
      </c>
      <c r="I435" s="23">
        <f t="shared" si="23"/>
        <v>169</v>
      </c>
      <c r="J435" s="4">
        <v>80</v>
      </c>
      <c r="K435" s="4">
        <v>0</v>
      </c>
      <c r="L435" s="4">
        <v>0</v>
      </c>
      <c r="M435" s="8" t="str">
        <f t="shared" si="22"/>
        <v>Y</v>
      </c>
    </row>
    <row r="436" spans="1:13" x14ac:dyDescent="0.25">
      <c r="A436" s="24">
        <v>2019</v>
      </c>
      <c r="B436" s="24" t="s">
        <v>46</v>
      </c>
      <c r="C436" t="s">
        <v>178</v>
      </c>
      <c r="D436" s="24" t="s">
        <v>90</v>
      </c>
      <c r="E436" s="8" t="str">
        <f t="shared" si="24"/>
        <v>Osmia coloradensisBCblue</v>
      </c>
      <c r="F436" t="s">
        <v>290</v>
      </c>
      <c r="G436" s="24">
        <v>10</v>
      </c>
      <c r="H436" s="21">
        <v>43647</v>
      </c>
      <c r="I436" s="23">
        <f t="shared" si="23"/>
        <v>182</v>
      </c>
      <c r="J436" s="4">
        <v>80</v>
      </c>
      <c r="K436" s="4">
        <v>0</v>
      </c>
      <c r="L436" s="4">
        <v>0</v>
      </c>
      <c r="M436" s="8" t="str">
        <f t="shared" si="22"/>
        <v>Y</v>
      </c>
    </row>
    <row r="437" spans="1:13" x14ac:dyDescent="0.25">
      <c r="A437" s="24">
        <v>2019</v>
      </c>
      <c r="B437" s="24" t="s">
        <v>46</v>
      </c>
      <c r="C437" t="s">
        <v>178</v>
      </c>
      <c r="D437" s="24" t="s">
        <v>27</v>
      </c>
      <c r="E437" s="8" t="str">
        <f t="shared" si="24"/>
        <v>Osmia coloradensisBCgreen</v>
      </c>
      <c r="F437" t="s">
        <v>276</v>
      </c>
      <c r="G437" s="24">
        <v>1</v>
      </c>
      <c r="H437" s="21">
        <v>43664</v>
      </c>
      <c r="I437" s="23">
        <f t="shared" si="23"/>
        <v>199</v>
      </c>
      <c r="J437" s="4">
        <v>19</v>
      </c>
      <c r="K437" s="4">
        <v>61</v>
      </c>
      <c r="L437" s="4">
        <v>0</v>
      </c>
      <c r="M437" s="8" t="str">
        <f t="shared" si="22"/>
        <v>Y</v>
      </c>
    </row>
    <row r="438" spans="1:13" x14ac:dyDescent="0.25">
      <c r="A438" s="24">
        <v>2019</v>
      </c>
      <c r="B438" s="24" t="s">
        <v>46</v>
      </c>
      <c r="C438" t="s">
        <v>178</v>
      </c>
      <c r="D438" s="24" t="s">
        <v>27</v>
      </c>
      <c r="E438" s="8" t="str">
        <f t="shared" si="24"/>
        <v>Osmia coloradensisBCgreen</v>
      </c>
      <c r="F438" t="s">
        <v>276</v>
      </c>
      <c r="G438" s="24">
        <v>10</v>
      </c>
      <c r="H438" s="21">
        <v>43671</v>
      </c>
      <c r="I438" s="23">
        <f t="shared" si="23"/>
        <v>206</v>
      </c>
      <c r="J438" s="4">
        <v>8</v>
      </c>
      <c r="K438" s="4">
        <v>71</v>
      </c>
      <c r="L438" s="4">
        <v>1</v>
      </c>
      <c r="M438" s="8" t="str">
        <f t="shared" si="22"/>
        <v>Y</v>
      </c>
    </row>
    <row r="439" spans="1:13" x14ac:dyDescent="0.25">
      <c r="A439" s="24">
        <v>2019</v>
      </c>
      <c r="B439" s="24" t="s">
        <v>46</v>
      </c>
      <c r="C439" t="s">
        <v>178</v>
      </c>
      <c r="D439" s="24" t="s">
        <v>27</v>
      </c>
      <c r="E439" s="8" t="str">
        <f t="shared" si="24"/>
        <v>Osmia coloradensisBCgreen</v>
      </c>
      <c r="F439" t="s">
        <v>296</v>
      </c>
      <c r="G439" s="24">
        <v>1</v>
      </c>
      <c r="H439" s="21">
        <v>43678</v>
      </c>
      <c r="I439" s="23">
        <f t="shared" si="23"/>
        <v>213</v>
      </c>
      <c r="J439" s="4">
        <v>0</v>
      </c>
      <c r="K439" s="4">
        <v>80</v>
      </c>
      <c r="L439" s="4">
        <v>0</v>
      </c>
      <c r="M439" s="8" t="str">
        <f t="shared" si="22"/>
        <v>N</v>
      </c>
    </row>
    <row r="440" spans="1:13" x14ac:dyDescent="0.25">
      <c r="A440" s="24">
        <v>2019</v>
      </c>
      <c r="B440" s="24" t="s">
        <v>46</v>
      </c>
      <c r="C440" t="s">
        <v>178</v>
      </c>
      <c r="D440" s="24" t="s">
        <v>27</v>
      </c>
      <c r="E440" s="8" t="str">
        <f t="shared" si="24"/>
        <v>Osmia coloradensisBCgreen</v>
      </c>
      <c r="F440" t="s">
        <v>296</v>
      </c>
      <c r="G440" s="24">
        <v>6</v>
      </c>
      <c r="H440" s="21">
        <v>43686</v>
      </c>
      <c r="I440" s="23">
        <f t="shared" si="23"/>
        <v>221</v>
      </c>
      <c r="J440" s="4">
        <v>1</v>
      </c>
      <c r="K440" s="4">
        <v>79</v>
      </c>
      <c r="L440" s="4">
        <v>0</v>
      </c>
      <c r="M440" s="8" t="str">
        <f t="shared" si="22"/>
        <v>Y</v>
      </c>
    </row>
    <row r="441" spans="1:13" x14ac:dyDescent="0.25">
      <c r="A441" s="24">
        <v>2019</v>
      </c>
      <c r="B441" s="24" t="s">
        <v>46</v>
      </c>
      <c r="C441" t="s">
        <v>178</v>
      </c>
      <c r="D441" s="24" t="s">
        <v>27</v>
      </c>
      <c r="E441" s="8" t="str">
        <f t="shared" si="24"/>
        <v>Osmia coloradensisBCgreen</v>
      </c>
      <c r="F441" t="s">
        <v>230</v>
      </c>
      <c r="G441" s="24">
        <v>1</v>
      </c>
      <c r="H441" s="21">
        <v>43672</v>
      </c>
      <c r="I441" s="23">
        <f t="shared" si="23"/>
        <v>207</v>
      </c>
      <c r="J441" s="4">
        <v>4</v>
      </c>
      <c r="K441" s="4">
        <v>75</v>
      </c>
      <c r="L441" s="4">
        <v>1</v>
      </c>
      <c r="M441" s="8" t="str">
        <f t="shared" si="22"/>
        <v>Y</v>
      </c>
    </row>
    <row r="442" spans="1:13" x14ac:dyDescent="0.25">
      <c r="A442" s="24">
        <v>2019</v>
      </c>
      <c r="B442" s="24" t="s">
        <v>46</v>
      </c>
      <c r="C442" t="s">
        <v>178</v>
      </c>
      <c r="D442" s="24" t="s">
        <v>27</v>
      </c>
      <c r="E442" s="8" t="str">
        <f t="shared" si="24"/>
        <v>Osmia coloradensisBCgreen</v>
      </c>
      <c r="F442" t="s">
        <v>230</v>
      </c>
      <c r="G442" s="24">
        <v>8</v>
      </c>
      <c r="H442" s="21">
        <v>43677</v>
      </c>
      <c r="I442" s="23">
        <f t="shared" si="23"/>
        <v>212</v>
      </c>
      <c r="J442" s="4">
        <v>5</v>
      </c>
      <c r="K442" s="4">
        <v>73</v>
      </c>
      <c r="L442" s="4">
        <v>2</v>
      </c>
      <c r="M442" s="8" t="str">
        <f t="shared" si="22"/>
        <v>Y</v>
      </c>
    </row>
    <row r="443" spans="1:13" x14ac:dyDescent="0.25">
      <c r="A443" s="24">
        <v>2019</v>
      </c>
      <c r="B443" s="24" t="s">
        <v>46</v>
      </c>
      <c r="C443" t="s">
        <v>178</v>
      </c>
      <c r="D443" s="24" t="s">
        <v>34</v>
      </c>
      <c r="E443" s="8" t="str">
        <f t="shared" si="24"/>
        <v>Osmia coloradensisBCred</v>
      </c>
      <c r="F443" t="s">
        <v>220</v>
      </c>
      <c r="G443" s="24">
        <v>1</v>
      </c>
      <c r="H443" s="21">
        <v>43644</v>
      </c>
      <c r="I443" s="23">
        <f t="shared" si="23"/>
        <v>179</v>
      </c>
      <c r="J443" s="4">
        <v>56</v>
      </c>
      <c r="K443" s="4">
        <v>24</v>
      </c>
      <c r="L443" s="4">
        <v>0</v>
      </c>
      <c r="M443" s="8" t="str">
        <f t="shared" ref="M443:M493" si="25">IF(J443&gt;0,"Y","N")</f>
        <v>Y</v>
      </c>
    </row>
    <row r="444" spans="1:13" x14ac:dyDescent="0.25">
      <c r="A444" s="24">
        <v>2019</v>
      </c>
      <c r="B444" s="24" t="s">
        <v>46</v>
      </c>
      <c r="C444" t="s">
        <v>178</v>
      </c>
      <c r="D444" s="24" t="s">
        <v>34</v>
      </c>
      <c r="E444" s="8" t="str">
        <f t="shared" si="24"/>
        <v>Osmia coloradensisBCred</v>
      </c>
      <c r="F444" t="s">
        <v>220</v>
      </c>
      <c r="G444" s="24">
        <v>6</v>
      </c>
      <c r="H444" s="21">
        <v>43650</v>
      </c>
      <c r="I444" s="23">
        <f t="shared" si="23"/>
        <v>185</v>
      </c>
      <c r="J444" s="4">
        <v>36</v>
      </c>
      <c r="K444" s="4">
        <v>44</v>
      </c>
      <c r="L444" s="4">
        <v>0</v>
      </c>
      <c r="M444" s="8" t="str">
        <f t="shared" si="25"/>
        <v>Y</v>
      </c>
    </row>
    <row r="445" spans="1:13" x14ac:dyDescent="0.25">
      <c r="A445" s="24">
        <v>2019</v>
      </c>
      <c r="B445" s="24" t="s">
        <v>46</v>
      </c>
      <c r="C445" t="s">
        <v>178</v>
      </c>
      <c r="D445" s="24" t="s">
        <v>34</v>
      </c>
      <c r="E445" s="8" t="str">
        <f t="shared" si="24"/>
        <v>Osmia coloradensisBCred</v>
      </c>
      <c r="F445" t="s">
        <v>221</v>
      </c>
      <c r="G445" s="24">
        <v>1</v>
      </c>
      <c r="H445" s="21">
        <v>43629</v>
      </c>
      <c r="I445" s="23">
        <f t="shared" si="23"/>
        <v>164</v>
      </c>
      <c r="J445" s="4">
        <v>80</v>
      </c>
      <c r="K445" s="4">
        <v>0</v>
      </c>
      <c r="L445" s="4">
        <v>0</v>
      </c>
      <c r="M445" s="8" t="str">
        <f t="shared" si="25"/>
        <v>Y</v>
      </c>
    </row>
    <row r="446" spans="1:13" x14ac:dyDescent="0.25">
      <c r="A446" s="24">
        <v>2019</v>
      </c>
      <c r="B446" s="24" t="s">
        <v>46</v>
      </c>
      <c r="C446" t="s">
        <v>178</v>
      </c>
      <c r="D446" s="24" t="s">
        <v>34</v>
      </c>
      <c r="E446" s="8" t="str">
        <f t="shared" si="24"/>
        <v>Osmia coloradensisBCred</v>
      </c>
      <c r="F446" t="s">
        <v>221</v>
      </c>
      <c r="G446" s="24">
        <v>8</v>
      </c>
      <c r="H446" s="21">
        <v>43644</v>
      </c>
      <c r="I446" s="23">
        <f t="shared" si="23"/>
        <v>179</v>
      </c>
      <c r="J446" s="4">
        <v>74</v>
      </c>
      <c r="K446" s="4">
        <v>5</v>
      </c>
      <c r="L446" s="4">
        <v>1</v>
      </c>
      <c r="M446" s="8" t="str">
        <f t="shared" si="25"/>
        <v>Y</v>
      </c>
    </row>
    <row r="447" spans="1:13" x14ac:dyDescent="0.25">
      <c r="A447" s="24">
        <v>2019</v>
      </c>
      <c r="B447" s="24" t="s">
        <v>46</v>
      </c>
      <c r="C447" t="s">
        <v>178</v>
      </c>
      <c r="D447" s="24" t="s">
        <v>295</v>
      </c>
      <c r="E447" s="8" t="str">
        <f t="shared" si="24"/>
        <v>Osmia coloradensisBCred-white</v>
      </c>
      <c r="F447" t="s">
        <v>294</v>
      </c>
      <c r="G447" s="24">
        <v>1</v>
      </c>
      <c r="H447" s="21">
        <v>43683</v>
      </c>
      <c r="I447" s="23">
        <f t="shared" si="23"/>
        <v>218</v>
      </c>
      <c r="J447" s="4">
        <v>0</v>
      </c>
      <c r="K447" s="4">
        <v>80</v>
      </c>
      <c r="L447" s="4">
        <v>0</v>
      </c>
      <c r="M447" s="8" t="str">
        <f t="shared" si="25"/>
        <v>N</v>
      </c>
    </row>
    <row r="448" spans="1:13" x14ac:dyDescent="0.25">
      <c r="A448" s="24">
        <v>2019</v>
      </c>
      <c r="B448" s="24" t="s">
        <v>46</v>
      </c>
      <c r="C448" t="s">
        <v>178</v>
      </c>
      <c r="D448" s="24" t="s">
        <v>295</v>
      </c>
      <c r="E448" s="8" t="str">
        <f t="shared" si="24"/>
        <v>Osmia coloradensisBCred-white</v>
      </c>
      <c r="F448" t="s">
        <v>246</v>
      </c>
      <c r="G448" s="24">
        <v>1</v>
      </c>
      <c r="H448" s="21">
        <v>43666</v>
      </c>
      <c r="I448" s="23">
        <f t="shared" si="23"/>
        <v>201</v>
      </c>
      <c r="J448" s="4">
        <v>80</v>
      </c>
      <c r="K448" s="4">
        <v>0</v>
      </c>
      <c r="L448" s="4">
        <v>0</v>
      </c>
      <c r="M448" s="8" t="str">
        <f t="shared" si="25"/>
        <v>Y</v>
      </c>
    </row>
    <row r="449" spans="1:13" x14ac:dyDescent="0.25">
      <c r="A449" s="24">
        <v>2019</v>
      </c>
      <c r="B449" s="24" t="s">
        <v>46</v>
      </c>
      <c r="C449" t="s">
        <v>178</v>
      </c>
      <c r="D449" s="24" t="s">
        <v>295</v>
      </c>
      <c r="E449" s="8" t="str">
        <f t="shared" si="24"/>
        <v>Osmia coloradensisBCred-white</v>
      </c>
      <c r="F449" t="s">
        <v>246</v>
      </c>
      <c r="G449" s="24">
        <v>8</v>
      </c>
      <c r="H449" s="21">
        <v>43677</v>
      </c>
      <c r="I449" s="23">
        <f t="shared" si="23"/>
        <v>212</v>
      </c>
      <c r="J449" s="4">
        <v>0</v>
      </c>
      <c r="K449" s="4">
        <v>80</v>
      </c>
      <c r="L449" s="4">
        <v>0</v>
      </c>
      <c r="M449" s="8" t="str">
        <f t="shared" si="25"/>
        <v>N</v>
      </c>
    </row>
    <row r="450" spans="1:13" x14ac:dyDescent="0.25">
      <c r="A450" s="24">
        <v>2019</v>
      </c>
      <c r="B450" s="24" t="s">
        <v>46</v>
      </c>
      <c r="C450" t="s">
        <v>178</v>
      </c>
      <c r="D450" s="24" t="s">
        <v>18</v>
      </c>
      <c r="E450" s="8" t="str">
        <f t="shared" si="24"/>
        <v>Osmia coloradensisBCunknown</v>
      </c>
      <c r="F450" t="s">
        <v>293</v>
      </c>
      <c r="G450" s="24">
        <v>1</v>
      </c>
      <c r="H450" s="21">
        <v>43678</v>
      </c>
      <c r="I450" s="23">
        <f t="shared" si="23"/>
        <v>213</v>
      </c>
      <c r="J450" s="4">
        <v>0</v>
      </c>
      <c r="K450" s="4">
        <v>80</v>
      </c>
      <c r="L450" s="4">
        <v>0</v>
      </c>
      <c r="M450" s="8" t="str">
        <f t="shared" si="25"/>
        <v>N</v>
      </c>
    </row>
    <row r="451" spans="1:13" x14ac:dyDescent="0.25">
      <c r="A451" s="24">
        <v>2019</v>
      </c>
      <c r="B451" s="24" t="s">
        <v>46</v>
      </c>
      <c r="C451" t="s">
        <v>178</v>
      </c>
      <c r="D451" s="24" t="s">
        <v>36</v>
      </c>
      <c r="E451" s="8" t="str">
        <f t="shared" si="24"/>
        <v>Osmia coloradensisBCwhite</v>
      </c>
      <c r="F451" t="s">
        <v>291</v>
      </c>
      <c r="G451" s="24">
        <v>1</v>
      </c>
      <c r="H451" s="21">
        <v>43641</v>
      </c>
      <c r="I451" s="23">
        <f t="shared" ref="I451:I493" si="26">H451-DATE(A451-1,12,31)</f>
        <v>176</v>
      </c>
      <c r="J451" s="4">
        <v>37</v>
      </c>
      <c r="K451" s="4">
        <v>43</v>
      </c>
      <c r="L451" s="4">
        <v>0</v>
      </c>
      <c r="M451" s="8" t="str">
        <f t="shared" si="25"/>
        <v>Y</v>
      </c>
    </row>
    <row r="452" spans="1:13" x14ac:dyDescent="0.25">
      <c r="A452" s="24">
        <v>2019</v>
      </c>
      <c r="B452" s="24" t="s">
        <v>46</v>
      </c>
      <c r="C452" t="s">
        <v>178</v>
      </c>
      <c r="D452" s="24" t="s">
        <v>36</v>
      </c>
      <c r="E452" s="8" t="str">
        <f t="shared" si="24"/>
        <v>Osmia coloradensisBCwhite</v>
      </c>
      <c r="F452" t="s">
        <v>291</v>
      </c>
      <c r="G452" s="24">
        <v>7</v>
      </c>
      <c r="H452" s="21">
        <v>43646</v>
      </c>
      <c r="I452" s="23">
        <f t="shared" si="26"/>
        <v>181</v>
      </c>
      <c r="J452" s="4">
        <v>70</v>
      </c>
      <c r="K452" s="4">
        <v>10</v>
      </c>
      <c r="L452" s="4">
        <v>0</v>
      </c>
      <c r="M452" s="8" t="str">
        <f t="shared" si="25"/>
        <v>Y</v>
      </c>
    </row>
    <row r="453" spans="1:13" x14ac:dyDescent="0.25">
      <c r="A453" s="24">
        <v>2019</v>
      </c>
      <c r="B453" s="24" t="s">
        <v>46</v>
      </c>
      <c r="C453" t="s">
        <v>178</v>
      </c>
      <c r="D453" s="24" t="s">
        <v>49</v>
      </c>
      <c r="E453" s="8" t="str">
        <f t="shared" si="24"/>
        <v>Osmia coloradensisBCyellow</v>
      </c>
      <c r="F453" t="s">
        <v>186</v>
      </c>
      <c r="G453" s="24">
        <v>1</v>
      </c>
      <c r="H453" s="21">
        <v>43644</v>
      </c>
      <c r="I453" s="23">
        <f t="shared" si="26"/>
        <v>179</v>
      </c>
      <c r="J453" s="4">
        <v>80</v>
      </c>
      <c r="K453" s="4">
        <v>0</v>
      </c>
      <c r="L453" s="4">
        <v>0</v>
      </c>
      <c r="M453" s="8" t="str">
        <f t="shared" si="25"/>
        <v>Y</v>
      </c>
    </row>
    <row r="454" spans="1:13" x14ac:dyDescent="0.25">
      <c r="A454" s="24">
        <v>2019</v>
      </c>
      <c r="B454" s="24" t="s">
        <v>46</v>
      </c>
      <c r="C454" t="s">
        <v>178</v>
      </c>
      <c r="D454" s="24" t="s">
        <v>49</v>
      </c>
      <c r="E454" s="8" t="str">
        <f t="shared" si="24"/>
        <v>Osmia coloradensisBCyellow</v>
      </c>
      <c r="F454" t="s">
        <v>186</v>
      </c>
      <c r="G454" s="24">
        <v>7</v>
      </c>
      <c r="H454" s="21">
        <v>43651</v>
      </c>
      <c r="I454" s="23">
        <f t="shared" si="26"/>
        <v>186</v>
      </c>
      <c r="J454" s="4">
        <v>16</v>
      </c>
      <c r="K454" s="4">
        <v>64</v>
      </c>
      <c r="L454" s="4">
        <v>0</v>
      </c>
      <c r="M454" s="8" t="str">
        <f t="shared" si="25"/>
        <v>Y</v>
      </c>
    </row>
    <row r="455" spans="1:13" x14ac:dyDescent="0.25">
      <c r="A455" s="24">
        <v>2019</v>
      </c>
      <c r="B455" s="24" t="s">
        <v>46</v>
      </c>
      <c r="C455" t="s">
        <v>178</v>
      </c>
      <c r="D455" s="24" t="s">
        <v>77</v>
      </c>
      <c r="E455" s="8" t="str">
        <f t="shared" si="24"/>
        <v>Osmia coloradensisBCyellow-green</v>
      </c>
      <c r="F455" t="s">
        <v>52</v>
      </c>
      <c r="G455" s="24">
        <v>1</v>
      </c>
      <c r="H455" s="21">
        <v>43640</v>
      </c>
      <c r="I455" s="23">
        <f t="shared" si="26"/>
        <v>175</v>
      </c>
      <c r="J455" s="4">
        <v>6</v>
      </c>
      <c r="K455" s="4">
        <v>74</v>
      </c>
      <c r="L455" s="4">
        <v>0</v>
      </c>
      <c r="M455" s="8" t="str">
        <f t="shared" si="25"/>
        <v>Y</v>
      </c>
    </row>
    <row r="456" spans="1:13" x14ac:dyDescent="0.25">
      <c r="A456" s="24">
        <v>2019</v>
      </c>
      <c r="B456" s="24" t="s">
        <v>46</v>
      </c>
      <c r="C456" t="s">
        <v>178</v>
      </c>
      <c r="D456" s="24" t="s">
        <v>77</v>
      </c>
      <c r="E456" s="8" t="str">
        <f t="shared" si="24"/>
        <v>Osmia coloradensisBCyellow-green</v>
      </c>
      <c r="F456" t="s">
        <v>52</v>
      </c>
      <c r="G456" s="24">
        <v>9</v>
      </c>
      <c r="H456" s="21">
        <v>43680</v>
      </c>
      <c r="I456" s="23">
        <f t="shared" si="26"/>
        <v>215</v>
      </c>
      <c r="J456" s="4">
        <v>0</v>
      </c>
      <c r="K456" s="4">
        <v>80</v>
      </c>
      <c r="L456" s="4">
        <v>0</v>
      </c>
      <c r="M456" s="8" t="str">
        <f t="shared" si="25"/>
        <v>N</v>
      </c>
    </row>
    <row r="457" spans="1:13" x14ac:dyDescent="0.25">
      <c r="A457" s="24">
        <v>2019</v>
      </c>
      <c r="B457" s="24" t="s">
        <v>46</v>
      </c>
      <c r="C457" t="s">
        <v>42</v>
      </c>
      <c r="D457" s="24" t="s">
        <v>49</v>
      </c>
      <c r="E457" s="8" t="str">
        <f t="shared" si="24"/>
        <v>Osmia coloradensisFTyellow</v>
      </c>
      <c r="F457" t="s">
        <v>73</v>
      </c>
      <c r="G457" s="24">
        <v>1</v>
      </c>
      <c r="H457" s="21">
        <v>43685</v>
      </c>
      <c r="I457" s="23">
        <f t="shared" si="26"/>
        <v>220</v>
      </c>
      <c r="J457" s="4">
        <v>0</v>
      </c>
      <c r="K457" s="4">
        <v>80</v>
      </c>
      <c r="L457" s="4">
        <v>0</v>
      </c>
      <c r="M457" s="8" t="str">
        <f t="shared" si="25"/>
        <v>N</v>
      </c>
    </row>
    <row r="458" spans="1:13" x14ac:dyDescent="0.25">
      <c r="A458" s="24">
        <v>2019</v>
      </c>
      <c r="B458" s="24" t="s">
        <v>46</v>
      </c>
      <c r="C458" t="s">
        <v>71</v>
      </c>
      <c r="D458" s="24" t="s">
        <v>90</v>
      </c>
      <c r="E458" s="8" t="str">
        <f t="shared" si="24"/>
        <v>Osmia coloradensisKCblue</v>
      </c>
      <c r="F458" t="s">
        <v>254</v>
      </c>
      <c r="G458" s="24">
        <v>1</v>
      </c>
      <c r="H458" s="21">
        <v>43654</v>
      </c>
      <c r="I458" s="23">
        <f t="shared" si="26"/>
        <v>189</v>
      </c>
      <c r="J458" s="4">
        <v>80</v>
      </c>
      <c r="K458" s="4">
        <v>0</v>
      </c>
      <c r="L458" s="4">
        <v>0</v>
      </c>
      <c r="M458" s="8" t="str">
        <f t="shared" si="25"/>
        <v>Y</v>
      </c>
    </row>
    <row r="459" spans="1:13" x14ac:dyDescent="0.25">
      <c r="A459" s="24">
        <v>2019</v>
      </c>
      <c r="B459" s="24" t="s">
        <v>46</v>
      </c>
      <c r="C459" t="s">
        <v>71</v>
      </c>
      <c r="D459" s="24" t="s">
        <v>90</v>
      </c>
      <c r="E459" s="8" t="str">
        <f t="shared" si="24"/>
        <v>Osmia coloradensisKCblue</v>
      </c>
      <c r="F459" t="s">
        <v>254</v>
      </c>
      <c r="G459" s="24">
        <v>6</v>
      </c>
      <c r="H459" s="21">
        <v>43658</v>
      </c>
      <c r="I459" s="23">
        <f t="shared" si="26"/>
        <v>193</v>
      </c>
      <c r="J459" s="4">
        <v>47</v>
      </c>
      <c r="K459" s="4">
        <v>33</v>
      </c>
      <c r="L459" s="4">
        <v>0</v>
      </c>
      <c r="M459" s="8" t="str">
        <f t="shared" si="25"/>
        <v>Y</v>
      </c>
    </row>
    <row r="460" spans="1:13" x14ac:dyDescent="0.25">
      <c r="A460" s="24">
        <v>2019</v>
      </c>
      <c r="B460" s="24" t="s">
        <v>46</v>
      </c>
      <c r="C460" t="s">
        <v>71</v>
      </c>
      <c r="D460" s="24" t="s">
        <v>90</v>
      </c>
      <c r="E460" s="8" t="str">
        <f t="shared" si="24"/>
        <v>Osmia coloradensisKCblue</v>
      </c>
      <c r="F460" t="s">
        <v>256</v>
      </c>
      <c r="G460" s="24">
        <v>1</v>
      </c>
      <c r="H460" s="21">
        <v>43650</v>
      </c>
      <c r="I460" s="23">
        <f t="shared" si="26"/>
        <v>185</v>
      </c>
      <c r="J460" s="4">
        <v>80</v>
      </c>
      <c r="K460" s="4">
        <v>0</v>
      </c>
      <c r="L460" s="4">
        <v>0</v>
      </c>
      <c r="M460" s="8" t="str">
        <f t="shared" si="25"/>
        <v>Y</v>
      </c>
    </row>
    <row r="461" spans="1:13" x14ac:dyDescent="0.25">
      <c r="A461" s="24">
        <v>2019</v>
      </c>
      <c r="B461" s="24" t="s">
        <v>46</v>
      </c>
      <c r="C461" t="s">
        <v>71</v>
      </c>
      <c r="D461" s="24" t="s">
        <v>90</v>
      </c>
      <c r="E461" s="8" t="str">
        <f t="shared" si="24"/>
        <v>Osmia coloradensisKCblue</v>
      </c>
      <c r="F461" t="s">
        <v>256</v>
      </c>
      <c r="G461" s="24">
        <v>5</v>
      </c>
      <c r="H461" s="21">
        <v>43653</v>
      </c>
      <c r="I461" s="23">
        <f t="shared" si="26"/>
        <v>188</v>
      </c>
      <c r="J461" s="4">
        <v>80</v>
      </c>
      <c r="K461" s="4">
        <v>0</v>
      </c>
      <c r="L461" s="4">
        <v>0</v>
      </c>
      <c r="M461" s="8" t="str">
        <f t="shared" si="25"/>
        <v>Y</v>
      </c>
    </row>
    <row r="462" spans="1:13" x14ac:dyDescent="0.25">
      <c r="A462" s="24">
        <v>2019</v>
      </c>
      <c r="B462" s="24" t="s">
        <v>46</v>
      </c>
      <c r="C462" t="s">
        <v>71</v>
      </c>
      <c r="D462" s="24" t="s">
        <v>90</v>
      </c>
      <c r="E462" s="8" t="str">
        <f t="shared" si="24"/>
        <v>Osmia coloradensisKCblue</v>
      </c>
      <c r="F462" t="s">
        <v>302</v>
      </c>
      <c r="G462" s="24">
        <v>1</v>
      </c>
      <c r="H462" s="21">
        <v>43644</v>
      </c>
      <c r="I462" s="23">
        <f t="shared" si="26"/>
        <v>179</v>
      </c>
      <c r="J462" s="4">
        <v>80</v>
      </c>
      <c r="K462" s="4">
        <v>0</v>
      </c>
      <c r="L462" s="4">
        <v>0</v>
      </c>
      <c r="M462" s="8" t="str">
        <f t="shared" si="25"/>
        <v>Y</v>
      </c>
    </row>
    <row r="463" spans="1:13" x14ac:dyDescent="0.25">
      <c r="A463" s="24">
        <v>2019</v>
      </c>
      <c r="B463" s="24" t="s">
        <v>46</v>
      </c>
      <c r="C463" t="s">
        <v>71</v>
      </c>
      <c r="D463" s="24" t="s">
        <v>90</v>
      </c>
      <c r="E463" s="8" t="str">
        <f t="shared" si="24"/>
        <v>Osmia coloradensisKCblue</v>
      </c>
      <c r="F463" t="s">
        <v>302</v>
      </c>
      <c r="G463" s="24">
        <v>6</v>
      </c>
      <c r="H463" s="21">
        <v>43648</v>
      </c>
      <c r="I463" s="23">
        <f t="shared" si="26"/>
        <v>183</v>
      </c>
      <c r="J463" s="4">
        <v>80</v>
      </c>
      <c r="K463" s="4">
        <v>0</v>
      </c>
      <c r="L463" s="4">
        <v>0</v>
      </c>
      <c r="M463" s="8" t="str">
        <f t="shared" si="25"/>
        <v>Y</v>
      </c>
    </row>
    <row r="464" spans="1:13" x14ac:dyDescent="0.25">
      <c r="A464" s="24">
        <v>2019</v>
      </c>
      <c r="B464" s="24" t="s">
        <v>46</v>
      </c>
      <c r="C464" t="s">
        <v>71</v>
      </c>
      <c r="D464" s="24" t="s">
        <v>90</v>
      </c>
      <c r="E464" s="8" t="str">
        <f t="shared" si="24"/>
        <v>Osmia coloradensisKCblue</v>
      </c>
      <c r="F464" t="s">
        <v>257</v>
      </c>
      <c r="G464" s="24">
        <v>1</v>
      </c>
      <c r="H464" s="21">
        <v>43635</v>
      </c>
      <c r="I464" s="23">
        <f t="shared" si="26"/>
        <v>170</v>
      </c>
      <c r="J464" s="4">
        <v>80</v>
      </c>
      <c r="K464" s="4">
        <v>0</v>
      </c>
      <c r="L464" s="4">
        <v>0</v>
      </c>
      <c r="M464" s="8" t="str">
        <f t="shared" si="25"/>
        <v>Y</v>
      </c>
    </row>
    <row r="465" spans="1:13" x14ac:dyDescent="0.25">
      <c r="A465" s="24">
        <v>2019</v>
      </c>
      <c r="B465" s="24" t="s">
        <v>46</v>
      </c>
      <c r="C465" t="s">
        <v>71</v>
      </c>
      <c r="D465" s="24" t="s">
        <v>90</v>
      </c>
      <c r="E465" s="8" t="str">
        <f t="shared" si="24"/>
        <v>Osmia coloradensisKCblue</v>
      </c>
      <c r="F465" t="s">
        <v>257</v>
      </c>
      <c r="G465" s="24">
        <v>7</v>
      </c>
      <c r="H465" s="21">
        <v>43644</v>
      </c>
      <c r="I465" s="23">
        <f t="shared" si="26"/>
        <v>179</v>
      </c>
      <c r="J465" s="4">
        <v>80</v>
      </c>
      <c r="K465" s="4">
        <v>0</v>
      </c>
      <c r="L465" s="4">
        <v>0</v>
      </c>
      <c r="M465" s="8" t="str">
        <f t="shared" si="25"/>
        <v>Y</v>
      </c>
    </row>
    <row r="466" spans="1:13" x14ac:dyDescent="0.25">
      <c r="A466" s="24">
        <v>2019</v>
      </c>
      <c r="B466" s="24" t="s">
        <v>46</v>
      </c>
      <c r="C466" t="s">
        <v>71</v>
      </c>
      <c r="D466" s="24" t="s">
        <v>31</v>
      </c>
      <c r="E466" s="8" t="str">
        <f t="shared" si="24"/>
        <v>Osmia coloradensisKCpink</v>
      </c>
      <c r="F466" t="s">
        <v>303</v>
      </c>
      <c r="G466" s="24">
        <v>1</v>
      </c>
      <c r="H466" s="21">
        <v>43658</v>
      </c>
      <c r="I466" s="23">
        <f t="shared" si="26"/>
        <v>193</v>
      </c>
      <c r="J466" s="4">
        <v>56</v>
      </c>
      <c r="K466" s="4">
        <v>24</v>
      </c>
      <c r="L466" s="4">
        <v>0</v>
      </c>
      <c r="M466" s="8" t="str">
        <f t="shared" si="25"/>
        <v>Y</v>
      </c>
    </row>
    <row r="467" spans="1:13" x14ac:dyDescent="0.25">
      <c r="A467" s="24">
        <v>2019</v>
      </c>
      <c r="B467" s="24" t="s">
        <v>46</v>
      </c>
      <c r="C467" t="s">
        <v>71</v>
      </c>
      <c r="D467" s="24" t="s">
        <v>49</v>
      </c>
      <c r="E467" s="8" t="str">
        <f t="shared" si="24"/>
        <v>Osmia coloradensisKCyellow</v>
      </c>
      <c r="F467" t="s">
        <v>245</v>
      </c>
      <c r="G467" s="24">
        <v>1</v>
      </c>
      <c r="H467" s="21">
        <v>43668</v>
      </c>
      <c r="I467" s="23">
        <f t="shared" si="26"/>
        <v>203</v>
      </c>
      <c r="J467" s="4">
        <v>0</v>
      </c>
      <c r="K467" s="4">
        <v>80</v>
      </c>
      <c r="L467" s="4">
        <v>0</v>
      </c>
      <c r="M467" s="8" t="str">
        <f t="shared" si="25"/>
        <v>N</v>
      </c>
    </row>
    <row r="468" spans="1:13" x14ac:dyDescent="0.25">
      <c r="A468" s="24">
        <v>2019</v>
      </c>
      <c r="B468" s="24" t="s">
        <v>46</v>
      </c>
      <c r="C468" t="s">
        <v>71</v>
      </c>
      <c r="D468" s="24" t="s">
        <v>49</v>
      </c>
      <c r="E468" s="8" t="str">
        <f t="shared" si="24"/>
        <v>Osmia coloradensisKCyellow</v>
      </c>
      <c r="F468" t="s">
        <v>245</v>
      </c>
      <c r="G468" s="24">
        <v>10</v>
      </c>
      <c r="H468" s="21">
        <v>43681</v>
      </c>
      <c r="I468" s="23">
        <f t="shared" si="26"/>
        <v>216</v>
      </c>
      <c r="J468" s="4">
        <v>0</v>
      </c>
      <c r="K468" s="4">
        <v>80</v>
      </c>
      <c r="L468" s="4">
        <v>0</v>
      </c>
      <c r="M468" s="8" t="str">
        <f t="shared" si="25"/>
        <v>N</v>
      </c>
    </row>
    <row r="469" spans="1:13" x14ac:dyDescent="0.25">
      <c r="A469" s="24">
        <v>2019</v>
      </c>
      <c r="B469" s="24" t="s">
        <v>46</v>
      </c>
      <c r="C469" t="s">
        <v>71</v>
      </c>
      <c r="D469" s="24" t="s">
        <v>49</v>
      </c>
      <c r="E469" s="8" t="str">
        <f t="shared" si="24"/>
        <v>Osmia coloradensisKCyellow</v>
      </c>
      <c r="F469" t="s">
        <v>291</v>
      </c>
      <c r="G469" s="24">
        <v>1</v>
      </c>
      <c r="H469" s="21">
        <v>43682</v>
      </c>
      <c r="I469" s="23">
        <f t="shared" si="26"/>
        <v>217</v>
      </c>
      <c r="J469" s="4">
        <v>0</v>
      </c>
      <c r="K469" s="4">
        <v>80</v>
      </c>
      <c r="L469" s="4">
        <v>0</v>
      </c>
      <c r="M469" s="8" t="str">
        <f t="shared" si="25"/>
        <v>N</v>
      </c>
    </row>
    <row r="470" spans="1:13" x14ac:dyDescent="0.25">
      <c r="A470" s="24">
        <v>2019</v>
      </c>
      <c r="B470" s="24" t="s">
        <v>46</v>
      </c>
      <c r="C470" t="s">
        <v>71</v>
      </c>
      <c r="D470" s="24" t="s">
        <v>49</v>
      </c>
      <c r="E470" s="8" t="str">
        <f t="shared" si="24"/>
        <v>Osmia coloradensisKCyellow</v>
      </c>
      <c r="F470" t="s">
        <v>291</v>
      </c>
      <c r="G470" s="24">
        <v>4</v>
      </c>
      <c r="H470" s="21">
        <v>43688</v>
      </c>
      <c r="I470" s="23">
        <f t="shared" si="26"/>
        <v>223</v>
      </c>
      <c r="J470" s="4">
        <v>0</v>
      </c>
      <c r="K470" s="4">
        <v>73</v>
      </c>
      <c r="L470" s="4">
        <v>7</v>
      </c>
      <c r="M470" s="8" t="str">
        <f t="shared" si="25"/>
        <v>N</v>
      </c>
    </row>
    <row r="471" spans="1:13" x14ac:dyDescent="0.25">
      <c r="A471" s="24">
        <v>2019</v>
      </c>
      <c r="B471" s="24" t="s">
        <v>48</v>
      </c>
      <c r="C471" t="s">
        <v>71</v>
      </c>
      <c r="D471" s="24" t="s">
        <v>118</v>
      </c>
      <c r="E471" s="8" t="str">
        <f t="shared" si="24"/>
        <v>Osmia montanaKCunmarked</v>
      </c>
      <c r="F471" t="s">
        <v>301</v>
      </c>
      <c r="G471" s="24">
        <v>1</v>
      </c>
      <c r="H471" s="21">
        <v>43685</v>
      </c>
      <c r="I471" s="23">
        <f t="shared" si="26"/>
        <v>220</v>
      </c>
      <c r="J471" s="4">
        <v>0</v>
      </c>
      <c r="K471" s="4">
        <v>76</v>
      </c>
      <c r="L471" s="4">
        <v>4</v>
      </c>
      <c r="M471" s="8" t="str">
        <f t="shared" si="25"/>
        <v>N</v>
      </c>
    </row>
    <row r="472" spans="1:13" x14ac:dyDescent="0.25">
      <c r="A472" s="24">
        <v>2019</v>
      </c>
      <c r="B472" s="24" t="s">
        <v>17</v>
      </c>
      <c r="C472" t="s">
        <v>178</v>
      </c>
      <c r="D472" s="24" t="s">
        <v>55</v>
      </c>
      <c r="E472" s="8" t="str">
        <f t="shared" si="24"/>
        <v>Osmia subaustralisBCblue-green</v>
      </c>
      <c r="F472" t="s">
        <v>286</v>
      </c>
      <c r="G472" s="24">
        <v>1</v>
      </c>
      <c r="H472" s="21">
        <v>43664</v>
      </c>
      <c r="I472" s="23">
        <f t="shared" si="26"/>
        <v>199</v>
      </c>
      <c r="J472" s="4">
        <v>2</v>
      </c>
      <c r="K472" s="4">
        <v>78</v>
      </c>
      <c r="L472" s="4">
        <v>0</v>
      </c>
      <c r="M472" s="8" t="str">
        <f t="shared" si="25"/>
        <v>Y</v>
      </c>
    </row>
    <row r="473" spans="1:13" x14ac:dyDescent="0.25">
      <c r="A473" s="24">
        <v>2019</v>
      </c>
      <c r="B473" s="24" t="s">
        <v>17</v>
      </c>
      <c r="C473" t="s">
        <v>178</v>
      </c>
      <c r="D473" s="24" t="s">
        <v>55</v>
      </c>
      <c r="E473" s="8" t="str">
        <f t="shared" si="24"/>
        <v>Osmia subaustralisBCblue-green</v>
      </c>
      <c r="F473" t="s">
        <v>286</v>
      </c>
      <c r="G473" s="24">
        <v>10</v>
      </c>
      <c r="H473" s="21">
        <v>43672</v>
      </c>
      <c r="I473" s="23">
        <f t="shared" si="26"/>
        <v>207</v>
      </c>
      <c r="J473" s="4">
        <v>1</v>
      </c>
      <c r="K473" s="4">
        <v>79</v>
      </c>
      <c r="L473" s="4">
        <v>0</v>
      </c>
      <c r="M473" s="8" t="str">
        <f t="shared" si="25"/>
        <v>Y</v>
      </c>
    </row>
    <row r="474" spans="1:13" x14ac:dyDescent="0.25">
      <c r="A474" s="24">
        <v>2019</v>
      </c>
      <c r="B474" s="24" t="s">
        <v>17</v>
      </c>
      <c r="C474" t="s">
        <v>82</v>
      </c>
      <c r="D474" s="24" t="s">
        <v>154</v>
      </c>
      <c r="E474" s="8" t="str">
        <f t="shared" si="24"/>
        <v>Osmia subaustralisKPblue-red</v>
      </c>
      <c r="F474" t="s">
        <v>300</v>
      </c>
      <c r="G474" s="24">
        <v>1</v>
      </c>
      <c r="H474" s="21">
        <v>43662</v>
      </c>
      <c r="I474" s="23">
        <f t="shared" si="26"/>
        <v>197</v>
      </c>
      <c r="J474" s="4">
        <v>4</v>
      </c>
      <c r="K474" s="4">
        <v>75</v>
      </c>
      <c r="L474" s="4">
        <v>1</v>
      </c>
      <c r="M474" s="8" t="str">
        <f t="shared" si="25"/>
        <v>Y</v>
      </c>
    </row>
    <row r="475" spans="1:13" x14ac:dyDescent="0.25">
      <c r="A475" s="24">
        <v>2019</v>
      </c>
      <c r="B475" s="24" t="s">
        <v>17</v>
      </c>
      <c r="C475" t="s">
        <v>82</v>
      </c>
      <c r="D475" s="24" t="s">
        <v>154</v>
      </c>
      <c r="E475" s="8" t="str">
        <f t="shared" si="24"/>
        <v>Osmia subaustralisKPblue-red</v>
      </c>
      <c r="F475" t="s">
        <v>300</v>
      </c>
      <c r="G475" s="24">
        <v>10</v>
      </c>
      <c r="H475" s="21">
        <v>43674</v>
      </c>
      <c r="I475" s="23">
        <f t="shared" si="26"/>
        <v>209</v>
      </c>
      <c r="J475" s="4">
        <v>0</v>
      </c>
      <c r="K475" s="4">
        <v>80</v>
      </c>
      <c r="L475" s="4">
        <v>0</v>
      </c>
      <c r="M475" s="8" t="str">
        <f t="shared" si="25"/>
        <v>N</v>
      </c>
    </row>
    <row r="476" spans="1:13" x14ac:dyDescent="0.25">
      <c r="A476" s="24">
        <v>2019</v>
      </c>
      <c r="B476" s="24" t="s">
        <v>17</v>
      </c>
      <c r="C476" t="s">
        <v>82</v>
      </c>
      <c r="D476" s="24" t="s">
        <v>31</v>
      </c>
      <c r="E476" s="8" t="str">
        <f t="shared" si="24"/>
        <v>Osmia subaustralisKPpink</v>
      </c>
      <c r="F476" t="s">
        <v>213</v>
      </c>
      <c r="G476" s="24">
        <v>1</v>
      </c>
      <c r="H476" s="21">
        <v>43665</v>
      </c>
      <c r="I476" s="23">
        <f t="shared" si="26"/>
        <v>200</v>
      </c>
      <c r="J476" s="4">
        <v>0</v>
      </c>
      <c r="K476" s="4">
        <v>80</v>
      </c>
      <c r="L476" s="4">
        <v>0</v>
      </c>
      <c r="M476" s="8" t="str">
        <f t="shared" si="25"/>
        <v>N</v>
      </c>
    </row>
    <row r="477" spans="1:13" x14ac:dyDescent="0.25">
      <c r="A477" s="24">
        <v>2019</v>
      </c>
      <c r="B477" s="24" t="s">
        <v>17</v>
      </c>
      <c r="C477" t="s">
        <v>82</v>
      </c>
      <c r="D477" s="24" t="s">
        <v>31</v>
      </c>
      <c r="E477" s="8" t="str">
        <f t="shared" si="24"/>
        <v>Osmia subaustralisKPpink</v>
      </c>
      <c r="F477" t="s">
        <v>213</v>
      </c>
      <c r="G477" s="24">
        <v>8</v>
      </c>
      <c r="H477" s="21">
        <v>43671</v>
      </c>
      <c r="I477" s="23">
        <f t="shared" si="26"/>
        <v>206</v>
      </c>
      <c r="J477" s="4">
        <v>0</v>
      </c>
      <c r="K477" s="4">
        <v>80</v>
      </c>
      <c r="L477" s="4">
        <v>0</v>
      </c>
      <c r="M477" s="8" t="str">
        <f t="shared" si="25"/>
        <v>N</v>
      </c>
    </row>
    <row r="478" spans="1:13" x14ac:dyDescent="0.25">
      <c r="A478" s="24">
        <v>2019</v>
      </c>
      <c r="B478" s="24" t="s">
        <v>17</v>
      </c>
      <c r="C478" t="s">
        <v>82</v>
      </c>
      <c r="D478" s="24" t="s">
        <v>31</v>
      </c>
      <c r="E478" s="8" t="str">
        <f t="shared" si="24"/>
        <v>Osmia subaustralisKPpink</v>
      </c>
      <c r="F478" t="s">
        <v>299</v>
      </c>
      <c r="G478" s="24">
        <v>1</v>
      </c>
      <c r="H478" s="21">
        <v>43672</v>
      </c>
      <c r="I478" s="23">
        <f t="shared" si="26"/>
        <v>207</v>
      </c>
      <c r="J478" s="4">
        <v>0</v>
      </c>
      <c r="K478" s="4">
        <v>80</v>
      </c>
      <c r="L478" s="4">
        <v>0</v>
      </c>
      <c r="M478" s="8" t="str">
        <f t="shared" si="25"/>
        <v>N</v>
      </c>
    </row>
    <row r="479" spans="1:13" x14ac:dyDescent="0.25">
      <c r="A479" s="24">
        <v>2019</v>
      </c>
      <c r="B479" s="24" t="s">
        <v>17</v>
      </c>
      <c r="C479" t="s">
        <v>82</v>
      </c>
      <c r="D479" s="24" t="s">
        <v>31</v>
      </c>
      <c r="E479" s="8" t="str">
        <f t="shared" si="24"/>
        <v>Osmia subaustralisKPpink</v>
      </c>
      <c r="F479" t="s">
        <v>299</v>
      </c>
      <c r="G479" s="24">
        <v>4</v>
      </c>
      <c r="H479" s="21">
        <v>43677</v>
      </c>
      <c r="I479" s="23">
        <f t="shared" si="26"/>
        <v>212</v>
      </c>
      <c r="J479" s="4">
        <v>0</v>
      </c>
      <c r="K479" s="4">
        <v>80</v>
      </c>
      <c r="L479" s="4">
        <v>0</v>
      </c>
      <c r="M479" s="8" t="str">
        <f t="shared" si="25"/>
        <v>N</v>
      </c>
    </row>
    <row r="480" spans="1:13" x14ac:dyDescent="0.25">
      <c r="A480" s="24">
        <v>2019</v>
      </c>
      <c r="B480" s="24" t="s">
        <v>17</v>
      </c>
      <c r="C480" t="s">
        <v>82</v>
      </c>
      <c r="D480" s="24" t="s">
        <v>31</v>
      </c>
      <c r="E480" s="8" t="str">
        <f t="shared" si="24"/>
        <v>Osmia subaustralisKPpink</v>
      </c>
      <c r="F480" t="s">
        <v>244</v>
      </c>
      <c r="G480" s="24">
        <v>1</v>
      </c>
      <c r="H480" s="21">
        <v>43661</v>
      </c>
      <c r="I480" s="23">
        <f t="shared" si="26"/>
        <v>196</v>
      </c>
      <c r="J480" s="4">
        <v>0</v>
      </c>
      <c r="K480" s="4">
        <v>80</v>
      </c>
      <c r="L480" s="4">
        <v>0</v>
      </c>
      <c r="M480" s="8" t="str">
        <f t="shared" si="25"/>
        <v>N</v>
      </c>
    </row>
    <row r="481" spans="1:13" x14ac:dyDescent="0.25">
      <c r="A481" s="24">
        <v>2019</v>
      </c>
      <c r="B481" s="24" t="s">
        <v>17</v>
      </c>
      <c r="C481" t="s">
        <v>82</v>
      </c>
      <c r="D481" s="24" t="s">
        <v>18</v>
      </c>
      <c r="E481" s="8" t="str">
        <f t="shared" si="24"/>
        <v>Osmia subaustralisKPunknown</v>
      </c>
      <c r="F481" t="s">
        <v>271</v>
      </c>
      <c r="G481" s="24">
        <v>1</v>
      </c>
      <c r="H481" s="21">
        <v>43664</v>
      </c>
      <c r="I481" s="23">
        <f t="shared" si="26"/>
        <v>199</v>
      </c>
      <c r="J481" s="4">
        <v>0</v>
      </c>
      <c r="K481" s="4">
        <v>80</v>
      </c>
      <c r="L481" s="4">
        <v>0</v>
      </c>
      <c r="M481" s="8" t="str">
        <f t="shared" si="25"/>
        <v>N</v>
      </c>
    </row>
    <row r="482" spans="1:13" x14ac:dyDescent="0.25">
      <c r="A482" s="24">
        <v>2019</v>
      </c>
      <c r="B482" s="24" t="s">
        <v>17</v>
      </c>
      <c r="C482" t="s">
        <v>82</v>
      </c>
      <c r="D482" s="24" t="s">
        <v>211</v>
      </c>
      <c r="E482" s="8" t="str">
        <f t="shared" si="24"/>
        <v>Osmia subaustralisKPwhite-yellow</v>
      </c>
      <c r="F482" t="s">
        <v>243</v>
      </c>
      <c r="G482" s="24">
        <v>1</v>
      </c>
      <c r="H482" s="21">
        <v>43662</v>
      </c>
      <c r="I482" s="23">
        <f t="shared" si="26"/>
        <v>197</v>
      </c>
      <c r="J482" s="4">
        <v>0</v>
      </c>
      <c r="K482" s="4">
        <v>80</v>
      </c>
      <c r="L482" s="4">
        <v>0</v>
      </c>
      <c r="M482" s="8" t="str">
        <f t="shared" si="25"/>
        <v>N</v>
      </c>
    </row>
    <row r="483" spans="1:13" x14ac:dyDescent="0.25">
      <c r="A483" s="24">
        <v>2019</v>
      </c>
      <c r="B483" s="24" t="s">
        <v>17</v>
      </c>
      <c r="C483" t="s">
        <v>82</v>
      </c>
      <c r="D483" s="24" t="s">
        <v>211</v>
      </c>
      <c r="E483" s="8" t="str">
        <f t="shared" si="24"/>
        <v>Osmia subaustralisKPwhite-yellow</v>
      </c>
      <c r="F483" t="s">
        <v>243</v>
      </c>
      <c r="G483" s="24">
        <v>13</v>
      </c>
      <c r="H483" s="21">
        <v>43671</v>
      </c>
      <c r="I483" s="23">
        <f t="shared" si="26"/>
        <v>206</v>
      </c>
      <c r="J483" s="4">
        <v>0</v>
      </c>
      <c r="K483" s="4">
        <v>80</v>
      </c>
      <c r="L483" s="4">
        <v>0</v>
      </c>
      <c r="M483" s="8" t="str">
        <f t="shared" si="25"/>
        <v>N</v>
      </c>
    </row>
    <row r="484" spans="1:13" x14ac:dyDescent="0.25">
      <c r="A484" s="24">
        <v>2019</v>
      </c>
      <c r="B484" s="24" t="s">
        <v>17</v>
      </c>
      <c r="C484" t="s">
        <v>82</v>
      </c>
      <c r="D484" s="24" t="s">
        <v>211</v>
      </c>
      <c r="E484" s="8" t="str">
        <f t="shared" si="24"/>
        <v>Osmia subaustralisKPwhite-yellow</v>
      </c>
      <c r="F484" t="s">
        <v>99</v>
      </c>
      <c r="G484" s="24">
        <v>1</v>
      </c>
      <c r="H484" s="21">
        <v>43672</v>
      </c>
      <c r="I484" s="23">
        <f t="shared" si="26"/>
        <v>207</v>
      </c>
      <c r="J484" s="4">
        <v>0</v>
      </c>
      <c r="K484" s="4">
        <v>80</v>
      </c>
      <c r="L484" s="4">
        <v>0</v>
      </c>
      <c r="M484" s="8" t="str">
        <f t="shared" si="25"/>
        <v>N</v>
      </c>
    </row>
    <row r="485" spans="1:13" x14ac:dyDescent="0.25">
      <c r="A485" s="24">
        <v>2019</v>
      </c>
      <c r="B485" s="24" t="s">
        <v>17</v>
      </c>
      <c r="C485" t="s">
        <v>82</v>
      </c>
      <c r="D485" s="24" t="s">
        <v>211</v>
      </c>
      <c r="E485" s="8" t="str">
        <f t="shared" si="24"/>
        <v>Osmia subaustralisKPwhite-yellow</v>
      </c>
      <c r="F485" t="s">
        <v>99</v>
      </c>
      <c r="G485" s="24">
        <v>6</v>
      </c>
      <c r="H485" s="21">
        <v>43684</v>
      </c>
      <c r="I485" s="23">
        <f t="shared" si="26"/>
        <v>219</v>
      </c>
      <c r="J485" s="4">
        <v>0</v>
      </c>
      <c r="K485" s="4">
        <v>80</v>
      </c>
      <c r="L485" s="4">
        <v>0</v>
      </c>
      <c r="M485" s="8" t="str">
        <f t="shared" si="25"/>
        <v>N</v>
      </c>
    </row>
    <row r="486" spans="1:13" x14ac:dyDescent="0.25">
      <c r="A486" s="24">
        <v>2019</v>
      </c>
      <c r="B486" s="24" t="s">
        <v>17</v>
      </c>
      <c r="C486" t="s">
        <v>16</v>
      </c>
      <c r="D486" s="24" t="s">
        <v>38</v>
      </c>
      <c r="E486" s="8" t="str">
        <f t="shared" si="24"/>
        <v>Osmia subaustralisVBcoral</v>
      </c>
      <c r="F486" t="s">
        <v>281</v>
      </c>
      <c r="G486" s="24">
        <v>1</v>
      </c>
      <c r="H486" s="21">
        <v>43665</v>
      </c>
      <c r="I486" s="23">
        <f t="shared" si="26"/>
        <v>200</v>
      </c>
      <c r="J486" s="4">
        <v>12</v>
      </c>
      <c r="K486" s="4">
        <v>68</v>
      </c>
      <c r="L486" s="4">
        <v>0</v>
      </c>
      <c r="M486" s="8" t="str">
        <f t="shared" si="25"/>
        <v>Y</v>
      </c>
    </row>
    <row r="487" spans="1:13" x14ac:dyDescent="0.25">
      <c r="A487" s="24">
        <v>2019</v>
      </c>
      <c r="B487" s="24" t="s">
        <v>17</v>
      </c>
      <c r="C487" t="s">
        <v>16</v>
      </c>
      <c r="D487" s="24" t="s">
        <v>38</v>
      </c>
      <c r="E487" s="8" t="str">
        <f t="shared" si="24"/>
        <v>Osmia subaustralisVBcoral</v>
      </c>
      <c r="F487" t="s">
        <v>281</v>
      </c>
      <c r="G487" s="24">
        <v>7</v>
      </c>
      <c r="H487" s="21">
        <v>43674</v>
      </c>
      <c r="I487" s="23">
        <f t="shared" si="26"/>
        <v>209</v>
      </c>
      <c r="J487" s="4">
        <v>0</v>
      </c>
      <c r="K487" s="4">
        <v>80</v>
      </c>
      <c r="L487" s="4">
        <v>0</v>
      </c>
      <c r="M487" s="8" t="str">
        <f t="shared" si="25"/>
        <v>N</v>
      </c>
    </row>
    <row r="488" spans="1:13" x14ac:dyDescent="0.25">
      <c r="A488" s="24">
        <v>2019</v>
      </c>
      <c r="B488" s="24" t="s">
        <v>17</v>
      </c>
      <c r="C488" t="s">
        <v>16</v>
      </c>
      <c r="D488" s="24" t="s">
        <v>27</v>
      </c>
      <c r="E488" s="8" t="str">
        <f t="shared" si="24"/>
        <v>Osmia subaustralisVBgreen</v>
      </c>
      <c r="F488" t="s">
        <v>87</v>
      </c>
      <c r="G488" s="24">
        <v>1</v>
      </c>
      <c r="H488" s="21">
        <v>43672</v>
      </c>
      <c r="I488" s="23">
        <f t="shared" si="26"/>
        <v>207</v>
      </c>
      <c r="J488" s="4">
        <v>0</v>
      </c>
      <c r="K488" s="4">
        <v>80</v>
      </c>
      <c r="L488" s="4">
        <v>0</v>
      </c>
      <c r="M488" s="8" t="str">
        <f t="shared" si="25"/>
        <v>N</v>
      </c>
    </row>
    <row r="489" spans="1:13" x14ac:dyDescent="0.25">
      <c r="A489" s="24">
        <v>2019</v>
      </c>
      <c r="B489" s="24" t="s">
        <v>17</v>
      </c>
      <c r="C489" t="s">
        <v>16</v>
      </c>
      <c r="D489" s="24" t="s">
        <v>27</v>
      </c>
      <c r="E489" s="8" t="str">
        <f t="shared" si="24"/>
        <v>Osmia subaustralisVBgreen</v>
      </c>
      <c r="F489" t="s">
        <v>87</v>
      </c>
      <c r="G489" s="24">
        <v>5</v>
      </c>
      <c r="H489" s="21">
        <v>43687</v>
      </c>
      <c r="I489" s="23">
        <f t="shared" si="26"/>
        <v>222</v>
      </c>
      <c r="J489" s="4">
        <v>0</v>
      </c>
      <c r="K489" s="4">
        <v>80</v>
      </c>
      <c r="L489" s="4">
        <v>0</v>
      </c>
      <c r="M489" s="8" t="str">
        <f t="shared" si="25"/>
        <v>N</v>
      </c>
    </row>
    <row r="490" spans="1:13" x14ac:dyDescent="0.25">
      <c r="A490" s="24">
        <v>2019</v>
      </c>
      <c r="B490" s="24" t="s">
        <v>17</v>
      </c>
      <c r="C490" t="s">
        <v>16</v>
      </c>
      <c r="D490" s="24" t="s">
        <v>297</v>
      </c>
      <c r="E490" s="8" t="str">
        <f t="shared" si="24"/>
        <v>Osmia subaustralisVBprobably coral</v>
      </c>
      <c r="F490" t="s">
        <v>298</v>
      </c>
      <c r="G490" s="24">
        <v>1</v>
      </c>
      <c r="H490" s="21">
        <v>43657</v>
      </c>
      <c r="I490" s="23">
        <f t="shared" si="26"/>
        <v>192</v>
      </c>
      <c r="J490" s="4">
        <v>5</v>
      </c>
      <c r="K490" s="4">
        <v>75</v>
      </c>
      <c r="L490" s="4">
        <v>0</v>
      </c>
      <c r="M490" s="8" t="str">
        <f t="shared" si="25"/>
        <v>Y</v>
      </c>
    </row>
    <row r="491" spans="1:13" x14ac:dyDescent="0.25">
      <c r="A491" s="24">
        <v>2019</v>
      </c>
      <c r="B491" s="24" t="s">
        <v>17</v>
      </c>
      <c r="C491" t="s">
        <v>16</v>
      </c>
      <c r="D491" s="24" t="s">
        <v>297</v>
      </c>
      <c r="E491" s="8" t="str">
        <f t="shared" si="24"/>
        <v>Osmia subaustralisVBprobably coral</v>
      </c>
      <c r="F491" t="s">
        <v>298</v>
      </c>
      <c r="G491" s="24">
        <v>4</v>
      </c>
      <c r="H491" s="21">
        <v>43665</v>
      </c>
      <c r="I491" s="23">
        <f t="shared" si="26"/>
        <v>200</v>
      </c>
      <c r="J491" s="4">
        <v>5</v>
      </c>
      <c r="K491" s="4">
        <v>75</v>
      </c>
      <c r="L491" s="4">
        <v>0</v>
      </c>
      <c r="M491" s="8" t="str">
        <f t="shared" si="25"/>
        <v>Y</v>
      </c>
    </row>
    <row r="492" spans="1:13" x14ac:dyDescent="0.25">
      <c r="A492" s="24">
        <v>2019</v>
      </c>
      <c r="B492" s="24" t="s">
        <v>17</v>
      </c>
      <c r="C492" t="s">
        <v>16</v>
      </c>
      <c r="D492" s="24" t="s">
        <v>49</v>
      </c>
      <c r="E492" s="8" t="str">
        <f t="shared" si="24"/>
        <v>Osmia subaustralisVByellow</v>
      </c>
      <c r="F492" t="s">
        <v>243</v>
      </c>
      <c r="G492" s="24">
        <v>1</v>
      </c>
      <c r="H492" s="21">
        <v>43687</v>
      </c>
      <c r="I492" s="23">
        <f t="shared" si="26"/>
        <v>222</v>
      </c>
      <c r="J492" s="4">
        <v>1</v>
      </c>
      <c r="K492" s="4">
        <v>79</v>
      </c>
      <c r="L492" s="4">
        <v>0</v>
      </c>
      <c r="M492" s="8" t="str">
        <f t="shared" si="25"/>
        <v>Y</v>
      </c>
    </row>
    <row r="493" spans="1:13" x14ac:dyDescent="0.25">
      <c r="A493" s="25">
        <v>2019</v>
      </c>
      <c r="B493" s="24" t="s">
        <v>236</v>
      </c>
      <c r="C493" t="s">
        <v>16</v>
      </c>
      <c r="D493" s="24" t="s">
        <v>18</v>
      </c>
      <c r="E493" s="8" t="str">
        <f t="shared" si="24"/>
        <v>CephalosmiaVBunknown</v>
      </c>
      <c r="F493" t="s">
        <v>206</v>
      </c>
      <c r="G493" s="24">
        <v>1</v>
      </c>
      <c r="H493" s="21">
        <v>43680</v>
      </c>
      <c r="I493" s="23">
        <f t="shared" si="26"/>
        <v>215</v>
      </c>
      <c r="J493" s="4">
        <v>0</v>
      </c>
      <c r="K493" s="4">
        <v>80</v>
      </c>
      <c r="L493" s="4">
        <v>0</v>
      </c>
      <c r="M493" s="8" t="str">
        <f t="shared" si="25"/>
        <v>N</v>
      </c>
    </row>
  </sheetData>
  <sortState xmlns:xlrd2="http://schemas.microsoft.com/office/spreadsheetml/2017/richdata2" ref="A2:M378">
    <sortCondition ref="A2:A378"/>
    <sortCondition ref="B2:B378"/>
    <sortCondition ref="C2:C378"/>
    <sortCondition ref="D2:D378"/>
  </sortState>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meta</vt:lpstr>
      <vt:lpstr>pivot</vt:lpstr>
      <vt:lpstr> individual (2013-2019)</vt:lpstr>
      <vt:lpstr>cell-level data (2013-2019)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 Cahill</dc:creator>
  <cp:lastModifiedBy>Jessica Forrest</cp:lastModifiedBy>
  <dcterms:created xsi:type="dcterms:W3CDTF">2016-11-22T19:54:06Z</dcterms:created>
  <dcterms:modified xsi:type="dcterms:W3CDTF">2020-12-14T01:08:05Z</dcterms:modified>
</cp:coreProperties>
</file>